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mc:AlternateContent xmlns:mc="http://schemas.openxmlformats.org/markup-compatibility/2006">
    <mc:Choice Requires="x15">
      <x15ac:absPath xmlns:x15ac="http://schemas.microsoft.com/office/spreadsheetml/2010/11/ac" url="G:\003060-02\TAPED\Pre published version_internal_June 2022\"/>
    </mc:Choice>
  </mc:AlternateContent>
  <xr:revisionPtr revIDLastSave="0" documentId="8_{BF8B6CBE-E9E5-45E4-AADF-91558F1A33C1}" xr6:coauthVersionLast="36" xr6:coauthVersionMax="36" xr10:uidLastSave="{00000000-0000-0000-0000-000000000000}"/>
  <bookViews>
    <workbookView xWindow="-105" yWindow="-105" windowWidth="19425" windowHeight="10305" xr2:uid="{00000000-000D-0000-FFFF-FFFF00000000}"/>
  </bookViews>
  <sheets>
    <sheet name="All Treaties" sheetId="1" r:id="rId1"/>
  </sheets>
  <definedNames>
    <definedName name="_xlnm._FilterDatabase" localSheetId="0" hidden="1">'All Treaties'!$A$1:$FK$389</definedName>
  </definedNames>
  <calcPr calcId="191029"/>
</workbook>
</file>

<file path=xl/calcChain.xml><?xml version="1.0" encoding="utf-8"?>
<calcChain xmlns="http://schemas.openxmlformats.org/spreadsheetml/2006/main">
  <c r="G385" i="1" l="1"/>
  <c r="G384"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W381" i="1"/>
  <c r="U386" i="1"/>
  <c r="U385" i="1"/>
  <c r="E391" i="1"/>
  <c r="E385" i="1"/>
  <c r="G383" i="1"/>
  <c r="E389" i="1"/>
  <c r="E388" i="1"/>
  <c r="E387" i="1"/>
  <c r="E386" i="1"/>
  <c r="E384" i="1"/>
  <c r="E383" i="1"/>
  <c r="U388" i="1"/>
  <c r="U387" i="1"/>
  <c r="U384" i="1"/>
  <c r="U383" i="1"/>
  <c r="AW384" i="1"/>
  <c r="AW383" i="1"/>
  <c r="AW381" i="1"/>
  <c r="AC383" i="1"/>
  <c r="AD383" i="1"/>
  <c r="AE383" i="1"/>
  <c r="AF383" i="1"/>
  <c r="AH383" i="1"/>
  <c r="AI383" i="1"/>
  <c r="AK383" i="1"/>
  <c r="AL383" i="1"/>
  <c r="AM383" i="1"/>
  <c r="AO383" i="1"/>
  <c r="AP383" i="1"/>
  <c r="AQ383" i="1"/>
  <c r="AR383" i="1"/>
  <c r="AT383" i="1"/>
  <c r="AU383" i="1"/>
  <c r="AX383" i="1"/>
  <c r="AY383" i="1"/>
  <c r="AZ383" i="1"/>
  <c r="BA383" i="1"/>
  <c r="BB383" i="1"/>
  <c r="BD383" i="1"/>
  <c r="BE383" i="1"/>
  <c r="BF383" i="1"/>
  <c r="BH383" i="1"/>
  <c r="BI383" i="1"/>
  <c r="BK383" i="1"/>
  <c r="BL383" i="1"/>
  <c r="BM383" i="1"/>
  <c r="BN383" i="1"/>
  <c r="BP383" i="1"/>
  <c r="BQ383" i="1"/>
  <c r="BR383" i="1"/>
  <c r="BS383" i="1"/>
  <c r="BU383" i="1"/>
  <c r="BW383" i="1"/>
  <c r="BY383" i="1"/>
  <c r="BZ383" i="1"/>
  <c r="CA383" i="1"/>
  <c r="CC383" i="1"/>
  <c r="CD383" i="1"/>
  <c r="CF383" i="1"/>
  <c r="CG383" i="1"/>
  <c r="CL383" i="1"/>
  <c r="CM383" i="1"/>
  <c r="CN383" i="1"/>
  <c r="CQ383" i="1"/>
  <c r="CR383" i="1"/>
  <c r="CS383" i="1"/>
  <c r="CT383" i="1"/>
  <c r="CU383" i="1"/>
  <c r="CV383" i="1"/>
  <c r="CX383" i="1"/>
  <c r="CY383" i="1"/>
  <c r="CZ383" i="1"/>
  <c r="DA383" i="1"/>
  <c r="DC383" i="1"/>
  <c r="DD383" i="1"/>
  <c r="DE383" i="1"/>
  <c r="DF383" i="1"/>
  <c r="DH383" i="1"/>
  <c r="DI383" i="1"/>
  <c r="DJ383" i="1"/>
  <c r="DK383" i="1"/>
  <c r="DM383" i="1"/>
  <c r="DN383" i="1"/>
  <c r="DP383" i="1"/>
  <c r="DR383" i="1"/>
  <c r="DS383" i="1"/>
  <c r="DT383" i="1"/>
  <c r="DU383" i="1"/>
  <c r="DV383" i="1"/>
  <c r="DW383" i="1"/>
  <c r="DX383" i="1"/>
  <c r="DY383" i="1"/>
  <c r="EA383" i="1"/>
  <c r="EB383" i="1"/>
  <c r="EC383" i="1"/>
  <c r="ED383" i="1"/>
  <c r="EE383" i="1"/>
  <c r="EF383" i="1"/>
  <c r="EG383" i="1"/>
  <c r="EH383" i="1"/>
  <c r="EI383" i="1"/>
  <c r="EJ383" i="1"/>
  <c r="EK383" i="1"/>
  <c r="EL383" i="1"/>
  <c r="EM383" i="1"/>
  <c r="EO383" i="1"/>
  <c r="EP383" i="1"/>
  <c r="EQ383" i="1"/>
  <c r="ER383" i="1"/>
  <c r="ES383" i="1"/>
  <c r="ET383" i="1"/>
  <c r="EU383" i="1"/>
  <c r="EV383" i="1"/>
  <c r="EW383" i="1"/>
  <c r="EX383" i="1"/>
  <c r="EY383" i="1"/>
  <c r="EZ383" i="1"/>
  <c r="FA383" i="1"/>
  <c r="FB383" i="1"/>
  <c r="FC383" i="1"/>
  <c r="FD383" i="1"/>
  <c r="FE383" i="1"/>
  <c r="FF383" i="1"/>
  <c r="FG383" i="1"/>
  <c r="FH383" i="1"/>
  <c r="FI383" i="1"/>
  <c r="FJ383" i="1"/>
  <c r="FK383" i="1"/>
  <c r="AC384" i="1"/>
  <c r="AD384" i="1"/>
  <c r="AE384" i="1"/>
  <c r="AF384" i="1"/>
  <c r="AH384" i="1"/>
  <c r="AI384" i="1"/>
  <c r="AK384" i="1"/>
  <c r="AL384" i="1"/>
  <c r="AM384" i="1"/>
  <c r="AO384" i="1"/>
  <c r="AP384" i="1"/>
  <c r="AQ384" i="1"/>
  <c r="AR384" i="1"/>
  <c r="AT384" i="1"/>
  <c r="AU384" i="1"/>
  <c r="AX384" i="1"/>
  <c r="AY384" i="1"/>
  <c r="AZ384" i="1"/>
  <c r="BA384" i="1"/>
  <c r="BB384" i="1"/>
  <c r="BD384" i="1"/>
  <c r="BE384" i="1"/>
  <c r="BF384" i="1"/>
  <c r="BH384" i="1"/>
  <c r="BI384" i="1"/>
  <c r="BK384" i="1"/>
  <c r="BL384" i="1"/>
  <c r="BM384" i="1"/>
  <c r="BN384" i="1"/>
  <c r="BP384" i="1"/>
  <c r="BQ384" i="1"/>
  <c r="BR384" i="1"/>
  <c r="BS384" i="1"/>
  <c r="BU384" i="1"/>
  <c r="BW384" i="1"/>
  <c r="BY384" i="1"/>
  <c r="BZ384" i="1"/>
  <c r="CA384" i="1"/>
  <c r="CC384" i="1"/>
  <c r="CD384" i="1"/>
  <c r="CF384" i="1"/>
  <c r="CG384" i="1"/>
  <c r="CL384" i="1"/>
  <c r="CM384" i="1"/>
  <c r="CN384" i="1"/>
  <c r="CQ384" i="1"/>
  <c r="CR384" i="1"/>
  <c r="CS384" i="1"/>
  <c r="CT384" i="1"/>
  <c r="CU384" i="1"/>
  <c r="CV384" i="1"/>
  <c r="CX384" i="1"/>
  <c r="CY384" i="1"/>
  <c r="CZ384" i="1"/>
  <c r="DA384" i="1"/>
  <c r="DC384" i="1"/>
  <c r="DD384" i="1"/>
  <c r="DE384" i="1"/>
  <c r="DF384" i="1"/>
  <c r="DH384" i="1"/>
  <c r="DI384" i="1"/>
  <c r="DJ384" i="1"/>
  <c r="DK384" i="1"/>
  <c r="DM384" i="1"/>
  <c r="DN384" i="1"/>
  <c r="DP384" i="1"/>
  <c r="DR384" i="1"/>
  <c r="DS384" i="1"/>
  <c r="DT384" i="1"/>
  <c r="DU384" i="1"/>
  <c r="DV384" i="1"/>
  <c r="DW384" i="1"/>
  <c r="DX384" i="1"/>
  <c r="DY384" i="1"/>
  <c r="EA384" i="1"/>
  <c r="EB384" i="1"/>
  <c r="EC384" i="1"/>
  <c r="ED384" i="1"/>
  <c r="EE384" i="1"/>
  <c r="EF384" i="1"/>
  <c r="EG384" i="1"/>
  <c r="EH384" i="1"/>
  <c r="EI384" i="1"/>
  <c r="EJ384" i="1"/>
  <c r="EK384" i="1"/>
  <c r="EL384" i="1"/>
  <c r="EM384" i="1"/>
  <c r="EO384" i="1"/>
  <c r="EP384" i="1"/>
  <c r="EQ384" i="1"/>
  <c r="ER384" i="1"/>
  <c r="ES384" i="1"/>
  <c r="ET384" i="1"/>
  <c r="EU384" i="1"/>
  <c r="EV384" i="1"/>
  <c r="EW384" i="1"/>
  <c r="EX384" i="1"/>
  <c r="EY384" i="1"/>
  <c r="EZ384" i="1"/>
  <c r="FA384" i="1"/>
  <c r="FB384" i="1"/>
  <c r="FC384" i="1"/>
  <c r="FD384" i="1"/>
  <c r="FE384" i="1"/>
  <c r="FF384" i="1"/>
  <c r="FG384" i="1"/>
  <c r="FH384" i="1"/>
  <c r="FI384" i="1"/>
  <c r="FJ384" i="1"/>
  <c r="FK384" i="1"/>
  <c r="AB383" i="1"/>
  <c r="AB384" i="1"/>
  <c r="FK381" i="1"/>
  <c r="FJ381" i="1"/>
  <c r="FI381" i="1"/>
  <c r="FH381" i="1"/>
  <c r="FG381" i="1"/>
  <c r="FF381" i="1"/>
  <c r="FE381" i="1"/>
  <c r="FD381" i="1"/>
  <c r="FC381" i="1"/>
  <c r="FB381" i="1"/>
  <c r="FA381" i="1"/>
  <c r="EZ381" i="1"/>
  <c r="EY381" i="1"/>
  <c r="EX381" i="1"/>
  <c r="EW381" i="1"/>
  <c r="EV381" i="1"/>
  <c r="EU381" i="1"/>
  <c r="ET381" i="1"/>
  <c r="ES381" i="1"/>
  <c r="ER381" i="1"/>
  <c r="EQ381" i="1"/>
  <c r="EP381" i="1"/>
  <c r="EO381" i="1"/>
  <c r="EM381" i="1"/>
  <c r="EL381" i="1"/>
  <c r="EK381" i="1"/>
  <c r="EJ381" i="1"/>
  <c r="EI381" i="1"/>
  <c r="EH381" i="1"/>
  <c r="EG381" i="1"/>
  <c r="EF381" i="1"/>
  <c r="EE381" i="1"/>
  <c r="ED381" i="1"/>
  <c r="EC381" i="1"/>
  <c r="EB381" i="1"/>
  <c r="EA381" i="1"/>
  <c r="DY381" i="1"/>
  <c r="DX381" i="1"/>
  <c r="DW381" i="1"/>
  <c r="DV381" i="1"/>
  <c r="DU381" i="1"/>
  <c r="DT381" i="1"/>
  <c r="DS381" i="1"/>
  <c r="DR381" i="1"/>
  <c r="DP381" i="1"/>
  <c r="DN381" i="1"/>
  <c r="DM381" i="1"/>
  <c r="DK381" i="1"/>
  <c r="DJ381" i="1"/>
  <c r="DI381" i="1"/>
  <c r="DH381" i="1"/>
  <c r="DF381" i="1"/>
  <c r="DE381" i="1"/>
  <c r="DD381" i="1"/>
  <c r="DC381" i="1"/>
  <c r="DA381" i="1"/>
  <c r="CZ381" i="1"/>
  <c r="CY381" i="1"/>
  <c r="CX381" i="1"/>
  <c r="CV381" i="1"/>
  <c r="CU381" i="1"/>
  <c r="CT381" i="1"/>
  <c r="CS381" i="1"/>
  <c r="CR381" i="1"/>
  <c r="CQ381" i="1"/>
  <c r="CN381" i="1"/>
  <c r="CM381" i="1"/>
  <c r="CL381" i="1"/>
  <c r="CG381" i="1"/>
  <c r="CF381" i="1"/>
  <c r="CD381" i="1"/>
  <c r="CC381" i="1"/>
  <c r="CA381" i="1"/>
  <c r="BZ381" i="1"/>
  <c r="BY381" i="1"/>
  <c r="BW381" i="1"/>
  <c r="BU381" i="1"/>
  <c r="BS381" i="1"/>
  <c r="BR381" i="1"/>
  <c r="BQ381" i="1"/>
  <c r="BP381" i="1"/>
  <c r="BN381" i="1"/>
  <c r="BM381" i="1"/>
  <c r="BL381" i="1"/>
  <c r="BK381" i="1"/>
  <c r="BI381" i="1"/>
  <c r="BH381" i="1"/>
  <c r="BF381" i="1"/>
  <c r="BE381" i="1"/>
  <c r="BD381" i="1"/>
  <c r="BB381" i="1"/>
  <c r="BA381" i="1"/>
  <c r="AZ381" i="1"/>
  <c r="AY381" i="1"/>
  <c r="AX381" i="1"/>
  <c r="AU381" i="1"/>
  <c r="AT381" i="1"/>
  <c r="AR381" i="1"/>
  <c r="AQ381" i="1"/>
  <c r="AP381" i="1"/>
  <c r="AO381" i="1"/>
  <c r="AM381" i="1"/>
  <c r="AL381" i="1"/>
  <c r="AK381" i="1"/>
  <c r="AI381" i="1"/>
  <c r="AH381" i="1"/>
  <c r="AA381" i="1"/>
  <c r="AB381" i="1"/>
  <c r="AC381" i="1"/>
  <c r="AD381" i="1"/>
  <c r="AE381" i="1"/>
  <c r="AF381" i="1"/>
  <c r="Z381" i="1"/>
  <c r="T326" i="1" l="1"/>
  <c r="A75" i="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T339" i="1" l="1"/>
  <c r="A319" i="1"/>
  <c r="A320" i="1" s="1"/>
  <c r="A321" i="1" s="1"/>
  <c r="A322" i="1" s="1"/>
  <c r="A323" i="1" s="1"/>
  <c r="A324" i="1" s="1"/>
  <c r="A325" i="1" s="1"/>
  <c r="A326" i="1" s="1"/>
  <c r="T74" i="1" l="1"/>
  <c r="A327" i="1"/>
  <c r="A328" i="1" s="1"/>
  <c r="A329" i="1" s="1"/>
  <c r="A330" i="1" s="1"/>
  <c r="A331" i="1" s="1"/>
  <c r="A332" i="1" s="1"/>
  <c r="A333" i="1" s="1"/>
  <c r="A334" i="1" s="1"/>
  <c r="A335" i="1" s="1"/>
  <c r="A336" i="1" s="1"/>
  <c r="A337" i="1" s="1"/>
  <c r="A338" i="1" s="1"/>
  <c r="A339" i="1" s="1"/>
  <c r="A340" i="1" l="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T3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tc={D14DE892-27F4-4F88-9781-C20F10FA7108}</author>
    <author>tc={FD9421CA-9645-4D4A-A92A-BE9B3B883892}</author>
    <author>tc={DB152453-94FF-4E4C-A083-5F838E40B79F}</author>
    <author>tc={D899D6C8-8CE1-43E0-9AC9-998A7590F7EC}</author>
    <author>tc={F12001C6-A3DA-419B-A60E-F824513AA119}</author>
    <author>tc={00C700E6-00AD-4FB5-8A58-005C001700AF}</author>
    <author>tc={00EC0052-0043-4DFC-BB90-00240040004E}</author>
    <author>tc={00C800F1-00BE-4634-95AE-009100A10097}</author>
    <author>tc={001800B2-00B1-4898-9867-009F00360006}</author>
    <author>tc={001C00C9-00EB-4291-B62D-000A00850097}</author>
    <author>tc={003B005C-00F9-4D7A-98F0-00D2003400AD}</author>
    <author>tc={AA9EF916-3E85-46C2-8FF3-6A568D6086AD}</author>
    <author>tc={002500BF-0075-424D-91F3-006F007000BC}</author>
    <author>tc={005C00F8-0068-4A27-94D5-00FB003A00DF}</author>
    <author>tc={005B00D3-001C-4078-B641-00A600F2007C}</author>
    <author>tc={007D0095-00D5-43D7-8AC4-000F00DB0009}</author>
    <author>tc={009800B4-00B1-452C-B95D-00B5005D00E4}</author>
    <author>tc={0039002B-00B7-4E83-A785-00A300110026}</author>
    <author>tc={002B008F-0030-4ABB-8427-00C0002F008B}</author>
    <author>tc={00E500C8-0029-4B10-8726-0079002100AC}</author>
    <author>tc={00DB00A3-00B8-4FFD-BE8D-006500BA00BA}</author>
    <author>tc={007300DA-00C7-4F65-8DE5-00AA002A0013}</author>
    <author>tc={0044000E-00CD-4575-AB7D-002900EC004C}</author>
    <author>tc={00BC0025-0003-41DC-8BB8-00B300F70051}</author>
    <author>tc={00F000EF-007D-48FA-9E91-00C200B3002A}</author>
    <author>tc={008C0083-0004-42F0-B530-008500F100C4}</author>
    <author>tc={008E0066-00A7-4E67-8B73-007A00D10074}</author>
    <author>tc={008F001F-001B-40DD-9C1F-004800C1004C}</author>
    <author>tc={00D700E7-005B-45F4-A374-000600B900D3}</author>
    <author>tc={00840077-0079-460C-AA1B-00BD00640072}</author>
    <author>tc={008A00DD-00E5-4A37-890D-00740055003F}</author>
    <author>tc={005E0050-009E-4C97-A06D-006000A00093}</author>
    <author>tc={001C00BE-001E-4A7D-84CC-00AA00C800CB}</author>
    <author>tc={00F20024-004E-443A-9641-008A00CE00C9}</author>
    <author>tc={007300A3-00BF-4696-9BBC-00C100DB00CB}</author>
    <author>tc={00A000A2-001B-4C7A-8AFA-009A00470037}</author>
    <author>tc={00EF00D4-0038-4FEA-9425-00EA00460033}</author>
    <author>tc={006B00B5-0098-436E-BB8E-00A3004C0057}</author>
    <author>tc={00880024-00A0-4F59-9F79-007500DB00DC}</author>
    <author>tc={00C3009A-0063-4719-946E-000F00B80048}</author>
    <author>tc={00230002-006F-45B9-8B58-00AD00830063}</author>
    <author>tc={0033002E-00E9-4E0D-960E-00B8001E0017}</author>
    <author>tc={004E005D-00A2-42D3-BB21-00610049007A}</author>
    <author>tc={006C0059-00DD-4050-B7D5-00D0001400AE}</author>
    <author>tc={006E0027-0053-405F-9BBF-001000FB00AF}</author>
    <author>tc={0094001E-00AC-4116-9624-00ED006800CE}</author>
    <author>tc={00DB0013-00CD-440A-984E-0052001B00CD}</author>
    <author>tc={00600014-00E5-47CC-A688-009100BC0035}</author>
    <author>tc={00070068-0019-4F19-98B9-0068001C0019}</author>
    <author>tc={00C90021-0087-4536-A64C-002A00B400D6}</author>
    <author>tc={00680081-00CF-49D9-8390-000600070003}</author>
    <author>tc={003B0026-0085-42C0-A3D7-0006001F0011}</author>
    <author>tc={001E001F-00BC-4110-8658-00F300BD0070}</author>
    <author>tc={00FF0043-0098-47AB-872C-008400D100D1}</author>
    <author>tc={00A7002A-00D7-4F56-BC6A-00E80090000E}</author>
    <author>tc={008C0017-0062-4B07-B889-00190096007E}</author>
    <author>tc={009E0074-00B5-4755-9E3E-002800F500DE}</author>
    <author>tc={00FB00A4-00E0-49A0-BDED-00FF00700019}</author>
    <author>tc={003C00EA-00EB-4BB9-A50C-00C9003200EA}</author>
    <author>tc={008A00AB-001C-4A1E-9AB9-009F00110078}</author>
    <author>tc={00F50022-0066-47CB-9543-00660071005B}</author>
    <author>tc={0098000B-00C6-4B1B-B0A2-00BC00790095}</author>
    <author>tc={004C00D2-00F1-4964-8F8F-000000A600D6}</author>
    <author>tc={00640023-0021-4685-ACCF-00B5009D00E9}</author>
    <author>tc={00B4006E-001D-44CF-9C7D-003F00A30010}</author>
    <author>tc={00EF0060-002D-440F-ACD7-005500E80040}</author>
    <author>tc={00270063-0079-4B4D-BD24-00AF00970059}</author>
    <author>tc={00390090-0056-4EBF-B4AD-007F00240096}</author>
    <author>tc={002E0092-006A-472D-A64A-00E1007800F7}</author>
    <author>tc={00AC00C2-0061-4719-BE4F-0053006E0051}</author>
    <author>tc={008700E2-0064-42AB-BBC0-00BF00350071}</author>
    <author>tc={00020016-00E2-439D-9E09-00AB00E1006B}</author>
    <author>tc={004B002F-00EE-4EBD-8582-002300F300D1}</author>
    <author>tc={009000B9-00A7-4626-B55C-0083003E0029}</author>
    <author>tc={00400043-00B2-476A-AA58-009E003500A4}</author>
    <author>tc={00B10024-00E8-42DE-A5E8-001700C00049}</author>
    <author>tc={00370010-00B3-4D14-8B61-004B00FB00EF}</author>
    <author>tc={000D00D1-001E-45CD-A944-008100DD002E}</author>
    <author>tc={00510086-009B-4AB3-9CAA-002B008900EB}</author>
    <author>tc={00CA00D6-00F5-4A7C-BA90-00EC005F00B6}</author>
    <author>tc={002D00DB-0051-47EE-86E8-0098000C0012}</author>
    <author>tc={000A00EF-00E9-4394-8972-0053009700FB}</author>
    <author>tc={0005006D-00ED-4413-9187-00CD00F80000}</author>
    <author>tc={008A00AF-00A5-4EFB-9D3E-002E00BF0057}</author>
    <author>tc={002B0097-00CC-4812-B82C-00B100E3000A}</author>
    <author>tc={006700C2-00F2-4CC5-B2AD-002B00DA0020}</author>
    <author>tc={000F003C-004C-4296-B494-0000009100F9}</author>
    <author>tc={00460047-006A-46D2-890E-002900070086}</author>
    <author>tc={004B000D-003C-4A60-A769-0079000900CA}</author>
    <author>tc={00A2000A-0053-4BDF-9097-0091007E0045}</author>
    <author>tc={00D7007B-0004-49EE-8648-00F900E00034}</author>
    <author>tc={000B00AC-0001-4ED1-94D2-00A1005F0008}</author>
    <author>tc={00DA000E-003D-4E5D-9259-00AB00A300B9}</author>
    <author>tc={00F6003E-006C-47C7-958A-008F008B00D9}</author>
    <author>tc={000300F1-00C7-4715-B9E3-008600B00043}</author>
    <author>tc={00F200F7-00FF-40CA-8A78-00AD0040006E}</author>
    <author>tc={0095003D-0014-48DA-BCD4-009000C20058}</author>
    <author>tc={007F0023-0062-4588-B26E-00F600D00059}</author>
    <author>tc={00590045-00E1-4EAB-8B6F-00B400290035}</author>
    <author>tc={0051002D-0095-4DA0-BE43-001200400039}</author>
    <author>tc={004C0044-0091-4CAF-8E06-00BF0050003A}</author>
    <author>tc={00970005-0027-4B30-8BA5-00D700A2000A}</author>
    <author>tc={007A0070-002A-4C20-ADA4-00A900B800B8}</author>
    <author>tc={009B006D-00B2-40CB-84BF-00B100B30009}</author>
    <author>tc={00C000E3-0061-40E4-A3AD-004100C8000F}</author>
    <author>tc={002100B6-001C-46ED-9BD9-00FE00DA007F}</author>
    <author>tc={63D3E69E-D074-4D30-8F7C-89776328BCEC}</author>
    <author>tc={00A5002E-0076-459E-8605-00FE009200A1}</author>
    <author>tc={00F50004-00ED-4F80-99DB-001300B9002C}</author>
    <author>tc={00A600C3-00DB-404D-9290-00B7009900E0}</author>
    <author>tc={006C0041-00A8-43FB-863C-0037000900EE}</author>
    <author>tc={00980009-008D-444B-ACE7-00D10013007C}</author>
    <author>tc={000D001A-002E-477F-85C1-0044006E0058}</author>
    <author>tc={002E00E2-000A-4A02-85CA-00FC000000BE}</author>
    <author>tc={00510091-0083-418B-8BC7-00A500870002}</author>
    <author>tc={00550091-0017-4B8F-87FF-00B700620093}</author>
    <author>tc={00A300FC-00CB-46FC-A5B3-000400BC00A2}</author>
    <author>tc={00ED00F2-00EF-42CA-A4C4-00F30088006D}</author>
    <author>tc={00E300FC-0042-45A2-9DBF-00C600D90071}</author>
    <author>tc={009E0029-0099-44C5-9CB6-000B000F00A6}</author>
    <author>tc={004D0076-0086-4A09-A639-008E00B3001F}</author>
    <author>tc={00C00016-00DB-4F90-8888-0098001500C6}</author>
    <author>tc={00DD0082-0008-4BFA-A6CE-002E00F20088}</author>
    <author>tc={000A0041-00CB-4FB6-BA77-008F006A009C}</author>
    <author>tc={0070005E-007F-4348-8880-002F00AA0068}</author>
    <author>tc={00F80082-00C4-4A82-B3E9-00BF005B00BA}</author>
    <author>tc={003E000E-00BA-4062-92C2-008A00600087}</author>
    <author>tc={001500A8-00C7-4C2B-B04F-00BF00F4006A}</author>
    <author>tc={000B001F-0064-4237-A995-00DE009B001A}</author>
    <author>tc={000D007C-00C9-497D-A2B0-000300940093}</author>
    <author>tc={000B009D-0025-4EA2-B7B9-00FD009800A5}</author>
    <author>tc={00260084-0032-47AB-9F4E-006500770090}</author>
    <author>tc={00F700C4-00B5-4733-AE94-00D300290093}</author>
    <author>tc={00AD00CA-00F3-41DC-845E-001F0046008E}</author>
    <author>tc={0015001D-00CB-4C51-8489-0023005D007D}</author>
    <author>tc={004D0079-000B-488E-9977-002400F200DE}</author>
    <author>tc={00D000CA-00B6-453A-A6E6-007200A50031}</author>
    <author>tc={009300E5-00CC-4BFF-8CF9-0093000000B1}</author>
    <author>tc={00F200B8-0052-43F4-B9AE-00A6005A005E}</author>
    <author>tc={0014005D-00FA-4A05-B4BC-0035005B0007}</author>
    <author>tc={000A00E8-00B6-44EE-BDFB-00E200630022}</author>
    <author>tc={00DD001E-00E9-4B54-85D8-000200C900FB}</author>
    <author>tc={00ED00E1-0030-499E-A219-00E900A00014}</author>
    <author>tc={00FB0083-000C-4195-A9B9-004800290026}</author>
    <author>tc={001B0014-0035-4484-B8D0-003800BC00AD}</author>
    <author>tc={7581B8E0-51B5-45EA-B963-4B0E4C43A713}</author>
    <author>tc={00820059-001B-4161-964E-003F00850030}</author>
    <author>tc={00020050-001D-4DD0-9BD9-009E00EB00A6}</author>
    <author>tc={00B800B5-00B4-460A-BAAF-008F0007001D}</author>
    <author>tc={0042007E-009E-4DE2-9047-007A0007000F}</author>
    <author>tc={008C00FD-00F1-4659-8945-0029006300C3}</author>
    <author>tc={00B5005D-0090-4E59-964D-004F005900A8}</author>
    <author>tc={009500AE-0024-4169-92EA-00ED007A0029}</author>
    <author>tc={00E2005D-0082-4F69-8D78-00B000570033}</author>
    <author>tc={00860097-007D-4043-9D20-00B40080008F}</author>
    <author>tc={00B90043-00EF-4AFB-A618-00DB00DB00FA}</author>
    <author>tc={0050009B-0039-46E0-8463-004800FB0042}</author>
    <author>tc={00F70054-0079-4E51-9E57-0067003000B5}</author>
    <author>tc={0038002B-00B4-42CA-A2C2-004F00AC0032}</author>
    <author>tc={008C00F8-007D-49A9-AF21-00EE00A60034}</author>
    <author>tc={00A700F1-00E5-4FB1-B1F5-0033007F00AB}</author>
    <author>tc={001800EC-0070-41DA-AC64-00CE0003004F}</author>
    <author>tc={007200E5-00F2-4CB4-97AB-007B006600B8}</author>
    <author>tc={0046006B-0022-427B-A14E-00EC006F0006}</author>
    <author>tc={00940057-004C-470B-9529-004E005300C3}</author>
    <author>tc={00E70044-00DB-471C-9EA0-00F5004500DD}</author>
    <author>tc={002600BA-008E-46B6-AA3A-00CE00B400D5}</author>
    <author>tc={00860077-00D4-4571-A425-00D700090070}</author>
    <author>tc={004C002D-00D2-4FD9-9395-007600DC00E4}</author>
    <author>tc={008F00FD-0068-4278-B9AA-0048006E008E}</author>
    <author>tc={00710087-0085-43D3-9354-008C000E004F}</author>
    <author>tc={00AA00A1-00D7-44F2-8C9F-009D007600C0}</author>
    <author>tc={0023005C-00C1-4D62-8304-003400DD0055}</author>
    <author>tc={00D900DD-00CC-460E-8A60-00100073001B}</author>
    <author>tc={0094005D-001D-4FD9-A3BC-0087005F0008}</author>
    <author>tc={008200D4-008B-4443-823B-005800FB009A}</author>
    <author>tc={00F400E0-0032-463C-8C3F-0019004F00BD}</author>
    <author>tc={007B0009-007C-4F22-AD4B-00FD003D0030}</author>
    <author>tc={00D800DE-002B-49A4-B1F0-00E100FE000E}</author>
    <author>tc={009B008C-0084-486B-823E-00DF009100EB}</author>
    <author>tc={00D00058-0068-4B8A-B6FF-002000660089}</author>
    <author>tc={DD58840C-1FBD-4379-9048-F3381D6085FA}</author>
    <author>tc={00230048-0071-4B75-91BA-00D600D000B2}</author>
    <author>tc={0041005B-00C5-4791-B45A-00BD009900BA}</author>
    <author>tc={007700BC-009B-414B-8E6F-0025009200FE}</author>
    <author>tc={0000007C-0030-4D61-A0A2-001D00940097}</author>
    <author>tc={00EF00F8-00C5-4248-8399-006400E20068}</author>
    <author>tc={004C0050-00E5-4088-9A77-00E000BE0072}</author>
    <author>tc={00DA00D2-005E-431A-AB18-00CC002200EC}</author>
    <author>tc={00340076-00B9-4F8A-BD19-003D00F900CE}</author>
    <author>tc={000A0024-00B4-41D8-888B-00C100B900E4}</author>
    <author>tc={006000E2-0009-4EC8-8AAF-00AB001D004C}</author>
    <author>tc={008F006D-0019-4B46-B2EC-00A900D2007B}</author>
    <author>tc={00AB0035-00FA-4C36-B767-0080003A00FA}</author>
    <author>tc={000500AD-00E0-40E1-AE29-00EA004100BF}</author>
    <author>tc={007900FD-00A3-47D2-8EE8-00FD00440023}</author>
    <author>tc={00A20044-00CF-437D-A634-005700E60025}</author>
    <author>tc={001F0046-0008-48EC-9F78-0072002B000C}</author>
    <author>tc={004D002A-00D0-4061-AB1F-00C90071004B}</author>
    <author>tc={00FE005F-00DB-4B4A-8F2A-0056001F0071}</author>
    <author>tc={00450084-000A-4DC5-8BA4-005E00200049}</author>
    <author>tc={0057005B-0055-4D0B-866A-00F0002600AA}</author>
    <author>tc={00A300BB-0053-4ADA-83DC-009D002500F8}</author>
    <author>tc={0003001C-008D-4DAB-88BD-001600960088}</author>
    <author>tc={000C002D-0093-464D-B527-00A400D00042}</author>
    <author>tc={001C003E-00F7-42A0-9B3C-00CD000700DA}</author>
    <author>tc={002C0005-00A5-4999-A27E-00410010001A}</author>
    <author>tc={001D000D-00A4-4AFD-A16B-006400360029}</author>
    <author>tc={00670029-00E0-49D1-98C8-00D9006E00B8}</author>
    <author>tc={0014007A-0095-4B69-BE7F-00AF00C700BF}</author>
    <author>tc={0087009C-0046-4801-9E81-0058002200B2}</author>
    <author>tc={00200015-0037-4675-BE85-002000F1009E}</author>
    <author>tc={00F000F9-0094-4E47-AF57-005F00CA00C4}</author>
    <author>tc={00EE0035-007D-4046-BE3A-009500B6005D}</author>
    <author>tc={006E0095-00E9-4A8D-92E3-006F00F70017}</author>
    <author>tc={00FF001D-0088-4A94-B121-00B5004F0011}</author>
    <author>tc={0020002C-0083-49DD-A42F-00DA001300FB}</author>
    <author>tc={C3DF4392-62D1-4731-B9C8-4632D9CBB593}</author>
    <author>tc={009E0077-000C-4BEF-9B6B-00F0005100EE}</author>
    <author>tc={0088006C-005C-447F-8BC0-00780070009A}</author>
    <author>tc={00E2008E-0005-44B0-9751-008600340001}</author>
    <author>tc={0075002F-000F-4A81-87F8-000400EC00BE}</author>
    <author>tc={00BF00E6-00A2-45FB-B6DA-00F000EF005D}</author>
    <author>tc={005300BD-007F-4A4A-9F3D-00F000A700D7}</author>
    <author>tc={006B0014-00F4-4A69-AA33-007F002000D1}</author>
    <author>tc={00A3005A-0072-474C-A913-007D00210009}</author>
    <author>tc={004D0093-0058-4E76-9669-005700B700C2}</author>
    <author>tc={00A0007F-00FF-421F-A9CD-009900780089}</author>
    <author>tc={00930047-001A-4C02-B9A5-003D005E0096}</author>
    <author>tc={00AE00F4-0045-411F-B849-0077005000A0}</author>
    <author>tc={009B000F-00EB-4C23-8855-00F1009400A7}</author>
    <author>tc={001300FB-00CE-45BC-B8D7-007F00B8006A}</author>
    <author>tc={00B900C0-0001-4F2B-84D7-00F200BE004D}</author>
    <author>tc={00AF005B-0057-40E4-B86A-00BE00B4004E}</author>
    <author>tc={007B0028-0023-4565-9618-00E9009B0012}</author>
    <author>tc={00EF00F3-001F-4350-86C5-004E00790056}</author>
    <author>tc={000400E8-0045-402C-8FF9-00E7009A005A}</author>
    <author>tc={00DF0020-0009-458F-A4FF-005F002200B3}</author>
    <author>tc={00B40075-0049-418E-AC06-008200F100DD}</author>
    <author>tc={00E8003A-00CA-4F2E-A950-007F0096007F}</author>
    <author>tc={006700F7-0047-46CE-B449-00B400740036}</author>
    <author>tc={00880093-005A-4539-A41F-000E0009000B}</author>
    <author>tc={006C0053-00FE-4E4B-8AAC-001B005E00C8}</author>
    <author>tc={00CB00CB-0044-4706-83EC-000A0090005A}</author>
    <author>tc={006A007E-0075-4DB6-BF2E-00BC002100C1}</author>
    <author>tc={001F002C-00E5-48EC-96D5-00A600E200D9}</author>
    <author>tc={00F0004B-0030-4B97-B5AC-003D00C700C5}</author>
    <author>tc={0041003A-0076-4E30-A52E-0099003900CE}</author>
    <author>tc={003800DC-00F7-4434-A31A-00A300D000E0}</author>
    <author>tc={00EF00BB-00D1-4E50-8824-00C600A000D8}</author>
    <author>tc={00AC00D4-007D-4D93-AA6F-009B008900AB}</author>
    <author>tc={00AA0044-008D-4395-89F1-007300D00056}</author>
    <author>tc={00790088-00A5-4B1D-8A25-004E001900A5}</author>
    <author>tc={0084001E-0013-41B3-827C-007600D300E1}</author>
    <author>tc={00AF00E6-009C-49EC-94AD-003900720072}</author>
    <author>tc={00DF005E-0092-4FAF-8BBE-000000F30062}</author>
    <author>tc={00E20091-00F8-4803-9AA4-001B00FD007C}</author>
    <author>tc={00900056-00EA-40BD-909B-006400FA0024}</author>
    <author>tc={005100AC-0003-40F1-941A-009500000009}</author>
    <author>tc={006B008B-0064-49CA-971E-00C1007900C8}</author>
    <author>tc={004900F1-0093-46D3-AEA5-00D5000F009E}</author>
    <author>tc={00E90022-00C8-40FC-A12A-0002009100D3}</author>
    <author>tc={006B00BA-00FD-4DA5-BC69-00D300B10079}</author>
    <author>tc={00BE00D4-00A7-4DDB-8F33-007F00880007}</author>
    <author>tc={002A0045-0079-4D70-B04B-00BF00C400B5}</author>
    <author>tc={00AC002C-0044-460B-8F52-002F00220068}</author>
    <author>tc={000A0020-00EB-4279-B84A-00B400DF00A1}</author>
    <author>tc={00970029-00F3-47AA-BA06-000C00770033}</author>
    <author>tc={00CD0000-005A-45A0-9D3D-00B600A50096}</author>
    <author>tc={00D400AB-0056-49C8-B3B7-008B00F50018}</author>
    <author>tc={000200EC-00D9-4FBF-BFB6-002F00F600B4}</author>
    <author>tc={00B40037-0045-451C-8C94-0016007500CD}</author>
    <author>tc={00E60075-0078-4F44-AE8C-006700220007}</author>
    <author>tc={0055002F-00A6-4114-9853-00BE00CA00B6}</author>
    <author>tc={00AA009C-00CA-4745-833A-007900F10040}</author>
    <author>tc={00F60050-0053-4B65-A010-000900F6000F}</author>
    <author>tc={00F900ED-004F-44A0-8ED6-0077003500B5}</author>
    <author>tc={00AD00F3-00E3-4E4A-B774-001F003B00E6}</author>
    <author>tc={00C200BC-0058-45D8-9B41-001F00E90049}</author>
    <author>tc={004600B5-0028-43D2-A103-00E4003E0013}</author>
    <author>tc={005900C9-00D2-4324-B628-000300150075}</author>
    <author>tc={00CE000D-004D-435F-B3F8-00C7002100F4}</author>
    <author>tc={006C004C-00FA-4EAC-8E76-006F00310075}</author>
    <author>tc={0083008B-007B-4854-AC83-007D0085009C}</author>
    <author>tc={00270058-0001-4DD1-9D3E-005100590028}</author>
    <author>tc={006E0069-0008-4AF5-B288-004200130056}</author>
    <author>tc={006000C1-003B-4560-9BE5-00EE00350079}</author>
    <author>tc={00DC007F-0081-4969-A630-00F3001B00A5}</author>
    <author>tc={001B00B5-0022-43E8-B8F7-004000D500FB}</author>
    <author>tc={00250012-0021-4179-AE05-005D00C400E7}</author>
    <author>tc={00C30049-005E-4B6F-B028-008600DB008B}</author>
    <author>tc={006A00AA-006D-4202-B278-009300A100CC}</author>
    <author>tc={001300BC-008E-4EE5-A02F-001800D30073}</author>
    <author>tc={00B2000B-00B0-4E31-AF24-00B2008D00B8}</author>
    <author>tc={007400A9-0014-4918-9CD2-007900DF0078}</author>
    <author>tc={00C2001B-005A-4046-B014-00F6007C00B7}</author>
    <author>tc={00A800BB-008B-4E74-888F-002E00950033}</author>
    <author>tc={002A0076-0011-461F-B3CB-00450025008C}</author>
    <author>tc={00FD005D-00DF-468B-9CDC-00B3002000B6}</author>
    <author>tc={00490077-00FB-4720-88D1-00B9001C004D}</author>
    <author>tc={007300DD-0006-42A2-8225-006A005C0055}</author>
    <author>tc={22FDC037-41E9-433A-8363-5DC8FC99D9BE}</author>
    <author>tc={00E000E6-00E1-4CCA-B3AF-00F3002200AD}</author>
    <author>tc={00750064-0081-420F-B35B-009C001D003D}</author>
    <author>tc={5F9FFB9F-E7AD-4B81-BC4F-F5AC56415326}</author>
    <author>tc={006900DA-0062-4757-B39D-00B5008400F8}</author>
    <author>tc={004E00D1-0012-45DC-9F2D-009700D8000B}</author>
    <author>tc={00A6005E-008D-4F0D-AE5D-00C2004500B2}</author>
    <author>tc={00C6005E-00D8-4574-80B4-007A00F500A6}</author>
    <author>tc={00F10020-00D7-4119-9852-0071006F003E}</author>
    <author>tc={0041006C-00AD-461F-82AB-00D100EE00D1}</author>
    <author>tc={00EB00AD-00C2-4878-8489-00C8007E00C1}</author>
    <author>tc={008D0066-00AA-4A55-8C82-003E00A80006}</author>
    <author>tc={0079004F-0029-4CC5-9F76-005C00AD0076}</author>
    <author>tc={00E00030-0062-48DF-8BD3-00FB00E9008E}</author>
    <author>tc={00420000-001C-470B-95A3-009200620099}</author>
    <author>tc={AC097C33-C834-400E-9976-58BA1B945CF2}</author>
    <author>tc={00E700F8-00A0-4A01-8BF2-008500DF007F}</author>
    <author>tc={00F10054-00C7-422B-B590-00DE001300D7}</author>
    <author>tc={00540067-0029-448F-B912-0011009C005A}</author>
    <author>tc={00610088-00F9-4061-B8F4-0065000900C4}</author>
    <author>tc={00780086-00C6-4F84-9297-00EC00A3007D}</author>
    <author>tc={00360065-00F2-41FD-89B0-00D9007C00D3}</author>
    <author>tc={00850012-0073-49C0-A8FB-001F00D0005A}</author>
    <author>tc={0048005C-00FE-4531-A925-007700AC0017}</author>
    <author>tc={00510014-00A3-46DA-B466-00D4009E0020}</author>
    <author>tc={0021002C-000E-4E3A-A793-001100A700BF}</author>
    <author>tc={00660071-00AC-44FB-ABCE-004E003900C4}</author>
    <author>tc={00EE0019-0081-40A4-983B-000B0027006A}</author>
    <author>tc={00EB0028-00DE-4E3D-AC7E-000600C60089}</author>
    <author>tc={002300A2-00BC-4322-A861-00C3004300A3}</author>
    <author>tc={00A200B8-00E3-4D48-9748-00D000430018}</author>
    <author>tc={007000D9-00E1-4C98-A871-008C00DA00FC}</author>
    <author>tc={005000C8-00FC-4BF1-B188-007F00D200C3}</author>
    <author>tc={0009007B-0070-4E7B-8904-00E9009E0042}</author>
    <author>tc={00570076-00F0-4491-97AE-00A300D40018}</author>
    <author>tc={008A00A1-0016-4D50-9CDA-00C0000E00C7}</author>
    <author>tc={009A0032-007A-448E-81E9-008D002F005F}</author>
    <author>tc={004200ED-00C6-4CB8-800A-006B003100C5}</author>
    <author>tc={00C400ED-005F-470F-885A-00B2004000AE}</author>
    <author>tc={00CD0066-00D9-4F0D-8C06-0032008B00F6}</author>
    <author>tc={004B005B-0087-48DC-B8C6-00E300080041}</author>
    <author>tc={003A00AD-00CE-4604-9810-00D8006000EC}</author>
    <author>tc={00F3005D-007F-4DEB-8609-00E90002006F}</author>
    <author>tc={003C00C1-0050-4329-B814-00FF00E60036}</author>
    <author>tc={003300F9-005D-489F-AB3D-00A700CF000C}</author>
    <author>tc={00120004-00E2-4C6F-9BA6-0092004500C6}</author>
    <author>tc={001400DA-0061-4AC9-A625-000500080055}</author>
    <author>tc={000B0053-0059-406D-BEE3-00A2006800C8}</author>
    <author>tc={0040002E-00EF-4D51-81BA-008C00140038}</author>
    <author>tc={009C00A5-002F-4EED-9D1E-00F800E300B9}</author>
    <author>tc={002200BE-0033-4C0B-B49F-004F00B100AE}</author>
    <author>tc={004900B7-0004-4342-97A7-00AA00940016}</author>
    <author>tc={007E001F-00BF-4A0D-BD52-00E600AF006D}</author>
    <author>tc={00F60070-0074-4AFB-B3FA-00E600F600DD}</author>
    <author>tc={002A0057-000F-4DFE-B178-00C600E2007E}</author>
    <author>tc={00E10063-003C-4E14-8F00-00F400E00071}</author>
    <author>tc={D6E99CF0-ACF5-428F-A09B-8E0319766131}</author>
    <author>tc={002D00F1-00B5-49E1-ABFB-003B002A0079}</author>
    <author>tc={007E0039-00A1-42D5-91D4-00A800B200CD}</author>
    <author>tc={00690048-0034-4189-A83D-00C800A90084}</author>
    <author>tc={00BF0065-00CD-4315-A632-0024009D0029}</author>
    <author>tc={00A100AF-00EE-477B-9DA1-004B00C300D7}</author>
    <author>tc={004B0051-0043-433F-9543-00F000920094}</author>
    <author>tc={000800F2-00E6-49F8-B995-001200C00019}</author>
    <author>tc={00250076-00A5-456B-9F63-00EF004E0067}</author>
    <author>tc={001D006B-0046-42B7-B461-00AE00140017}</author>
    <author>tc={003A0081-0068-457E-8D7B-009F00CA009A}</author>
    <author>tc={002100D3-0062-43C4-818E-0099000D00AD}</author>
    <author>tc={00600081-0057-4AEF-B807-009C00C4007D}</author>
    <author>tc={0084006C-00B8-4046-BBFE-00A700790096}</author>
    <author>tc={00140077-0038-4E18-97A1-00D8003D002F}</author>
    <author>tc={0040006C-00DF-4684-BBE1-003E003E0065}</author>
    <author>tc={00C100A1-0046-4545-AB1E-00A500C2001D}</author>
    <author>tc={0037005A-00AD-4869-A5D1-00B000BC0016}</author>
    <author>tc={005300A9-00B1-4DCE-BA54-00ED00350082}</author>
    <author>tc={00C000F1-003A-404E-BDE0-004C0069004C}</author>
    <author>tc={00B8001A-00DE-469F-8AFF-00CE00C4005B}</author>
    <author>tc={008E00A5-005D-456E-A42D-005F0076007B}</author>
    <author>tc={003900FE-00F8-47F0-9C2F-00D500F800B5}</author>
    <author>tc={00B60021-00F5-4E0B-8DCA-0082004400B0}</author>
    <author>tc={004200F4-00CB-4F60-B6A4-00A400A7001F}</author>
    <author>tc={005700A6-008E-4E83-856A-004D0083005C}</author>
    <author>tc={003C00F1-004D-4F17-87FC-005C006200E2}</author>
    <author>tc={006300A9-0014-4CA0-B510-008200B00072}</author>
    <author>tc={007B003D-0089-4F63-9CFD-00F9006F004C}</author>
    <author>tc={00830032-0096-48B9-8FA8-0059007D0016}</author>
    <author>tc={009000CC-00FA-4459-A470-001F00F6000C}</author>
    <author>tc={008A00E1-00D5-4F4E-9A83-003A00230053}</author>
    <author>tc={004F00C9-00B6-47D6-BCDB-009200DC0042}</author>
    <author>tc={00CF00B8-0095-4EEE-A5A0-00B300050067}</author>
    <author>tc={004B00B8-0042-45A4-964E-00D5007900D9}</author>
    <author>tc={000A002D-0047-4386-9B66-00B600380049}</author>
    <author>tc={713031B4-35AF-4F05-B2DB-81C7C17178B8}</author>
    <author>tc={007B0093-0010-4800-8E96-0070007700FF}</author>
    <author>tc={00DC0004-00CE-4913-A8A4-0061004C00E4}</author>
    <author>tc={001D0014-00DA-4555-9426-005600E200FC}</author>
    <author>tc={000800F2-00D0-437D-B0FD-008C004F0011}</author>
    <author>tc={007700D6-0015-4F7E-BC52-00AC009200B0}</author>
    <author>tc={00010050-00AF-489E-93DF-005400D100C9}</author>
    <author>tc={006A0083-00DF-41F1-9A99-0005008E00CA}</author>
    <author>tc={00840011-0062-4C28-8EF1-003F00070028}</author>
    <author>tc={008C00B3-00B9-4886-B8A1-005C00F600A4}</author>
    <author>tc={006B00A7-00AA-407F-856A-00D200E30063}</author>
    <author>tc={00E80069-0025-44D0-8EEF-008C00AE0001}</author>
    <author>tc={00DC009B-00C4-4787-B68F-00F0000F0066}</author>
    <author>tc={00110066-002D-4606-A17B-006200C10094}</author>
    <author>tc={00D8004C-008A-4B10-A349-000E00E000EB}</author>
    <author>tc={00C60037-007A-40A9-885D-0087008300B7}</author>
    <author>tc={002C00E1-005C-46E7-8584-0031000F00E3}</author>
    <author>tc={008C00CF-0042-4089-B2DB-000B0002001E}</author>
    <author>tc={00B500D0-0014-4AB5-A151-0082007C00A0}</author>
    <author>tc={001500B6-0079-4288-8838-008D001800C4}</author>
    <author>tc={00500092-0039-43DF-AABB-009C00730081}</author>
    <author>tc={000200C3-006B-4F5B-A9B5-004C001900E4}</author>
    <author>tc={00B900B8-00D2-455E-A8C6-002D000100BC}</author>
    <author>tc={00A30052-00A9-478F-B91C-001800FF00B6}</author>
    <author>tc={00A70026-00B8-472D-AAED-00E500CB0041}</author>
    <author>tc={00C50058-0065-466B-87CE-00AD00360057}</author>
    <author>tc={00470006-0058-4ABC-8C8D-000800E00057}</author>
    <author>tc={00A50076-00B2-4ADE-9107-009D00A700E1}</author>
    <author>tc={002D0064-007E-487D-AAD6-0015003F0086}</author>
    <author>tc={C3021A6B-768A-4467-82FA-B4B1BB87438F}</author>
    <author>tc={00DD004A-0098-44DE-B657-0083003A001E}</author>
    <author>tc={0068005B-00F0-4E3A-AD46-00E10020006E}</author>
    <author>tc={000E00B6-0090-47E3-9687-002A000400E2}</author>
    <author>tc={00750082-0088-4253-9454-007D002B0023}</author>
    <author>tc={004B004A-00C0-44FC-A4EC-005A00230070}</author>
    <author>tc={00D30070-0091-43E8-855B-00B100B5003F}</author>
    <author>tc={00350025-00D3-4A36-9243-001B00E4003E}</author>
    <author>tc={00DC006A-0003-467C-8964-000C00750050}</author>
    <author>tc={002A004F-0004-4C67-8075-00A9007F0078}</author>
    <author>tc={00560094-006F-4C8C-B60F-004300B800AD}</author>
    <author>tc={00C800D0-0050-458D-95BF-00D900740084}</author>
    <author>tc={00750001-0099-41B9-B3B0-000A0089001A}</author>
    <author>tc={00010032-006B-494F-8535-002A00CC0047}</author>
    <author>tc={003A004F-00DC-4C74-8167-001900D700A4}</author>
    <author>tc={00070066-00DE-42CC-8D93-00D4004900CD}</author>
    <author>tc={007C000F-009C-45B3-BF3E-00AE002200B2}</author>
    <author>tc={003200E3-00E5-49A9-A772-006400520094}</author>
    <author>tc={00E20061-00BB-4779-9C05-00EB0028000B}</author>
    <author>tc={009A00D3-004F-459F-89B1-00BF004900DA}</author>
    <author>tc={00D600C4-00AA-4D7F-A14C-000B00EA0032}</author>
    <author>tc={00060015-00E9-4DBE-BF60-00A0006000E3}</author>
    <author>tc={002800A5-0005-4B92-9FB6-00F700D80004}</author>
    <author>tc={00DD0011-00CD-47F9-81A5-00720033003E}</author>
    <author>tc={004E0050-00FC-44E2-A589-0077000E00A8}</author>
    <author>tc={00130069-00B3-4FDE-A29C-00450018003B}</author>
    <author>tc={001C006E-00C5-4A12-8F00-00A10021008B}</author>
    <author>tc={002B0011-0035-4216-A8FF-0087006F000A}</author>
    <author>tc={001A0005-00EE-40BF-B8AC-00FA00FA0015}</author>
    <author>tc={00C20070-00CE-417D-AC30-005400110059}</author>
    <author>tc={00280054-0088-4F85-8955-003C00FC00FE}</author>
    <author>tc={00B000F4-00C5-4B40-BE9C-004B006E00CB}</author>
    <author>tc={00210040-0076-4E8F-A89E-001B009F009E}</author>
    <author>tc={002000AD-00D2-44C2-96DE-00EC00E10002}</author>
    <author>tc={002400DF-0064-422A-AEDC-00CF00960007}</author>
    <author>tc={002B000F-0019-4EC2-9BDE-001100D100C9}</author>
    <author>tc={00E20092-00B9-4872-836F-00CF00710057}</author>
    <author>tc={009D0027-00DE-42C4-B343-000700A90068}</author>
    <author>tc={00DB008F-00B9-4C46-BFA8-00CB0079008E}</author>
    <author>tc={00C10063-00C9-4EA2-8D0A-0086009B0022}</author>
    <author>tc={00840031-00DE-475B-9F75-00B700F100A1}</author>
    <author>tc={00AF00A2-0019-46C5-9B42-006F002E00F7}</author>
    <author>tc={007A0075-0011-4B63-AFFB-009300140069}</author>
    <author>tc={52E302F2-6715-4238-BD6F-2C9CEB13B2E5}</author>
    <author>tc={008100A4-00EA-4C88-9A75-004200C10063}</author>
    <author>tc={00670099-0022-4701-8455-00770087001D}</author>
    <author>tc={005600D4-00BD-4FC7-836D-009400E900AB}</author>
    <author>tc={00AB0050-00A3-4C87-8AA5-006400E600C0}</author>
    <author>tc={00FA00B0-008C-476D-B93D-002100970096}</author>
    <author>tc={00EE00D7-00D0-4B91-9B14-009900FB005F}</author>
    <author>tc={002D0082-009E-4885-B296-005A00F70043}</author>
    <author>tc={00A800BB-00F5-4208-A4EC-00F4004C0017}</author>
    <author>tc={00940043-0001-43DA-921C-006B00AB0013}</author>
    <author>tc={00EF002F-00C2-4F2F-9BA2-00A300440049}</author>
    <author>tc={00F800A9-00F7-4FEE-B9B8-0000003B007E}</author>
    <author>tc={007100C5-00CA-496F-9E19-00EF00DD006F}</author>
    <author>tc={002400DB-002B-495C-A1C6-00F100B7006E}</author>
    <author>tc={005C00FD-00CF-4F92-B4A5-000E0057003D}</author>
    <author>tc={00D10096-002E-4F5F-96A5-00D000E700C8}</author>
    <author>tc={00FB00E4-000F-45D7-A9E9-001E004400C7}</author>
    <author>tc={004900F3-00C1-4901-9B33-0028009E005B}</author>
    <author>tc={00B900D7-009C-470F-9C24-005F00400061}</author>
    <author>tc={005B0099-0063-443D-B66F-00C700BF00AA}</author>
    <author>tc={0051003D-00CF-4325-AD4F-007A00190029}</author>
    <author>tc={00EE00BC-00A8-4516-8D27-0075008E0010}</author>
    <author>tc={0035000A-0082-4534-8BD9-007D0077001E}</author>
    <author>Schär Rahel</author>
    <author>tc={002B009C-007E-40C4-AF64-008200DB002C}</author>
    <author>tc={00400094-00F8-489C-8B86-004400B00082}</author>
    <author>tc={0013006E-00B8-4375-9417-00C90042005F}</author>
    <author>tc={D34FC353-1DA7-4719-9FA9-7E78404FBD4D}</author>
    <author>tc={26AB89D4-5B6B-47A8-9CA2-B58D60857262}</author>
    <author>tc={007A005D-00AE-435C-AB0D-00D2006300BC}</author>
    <author>tc={00160061-0019-4821-908F-00F60059007B}</author>
    <author>tc={0029001D-00CE-4A02-A151-00EE0001007E}</author>
    <author>tc={00BB00D6-00E9-48AE-A262-008C00B50021}</author>
    <author>tc={00C4006A-00D6-4D55-8FFD-00DC00A100A0}</author>
    <author>tc={00A100B5-00E5-4DDF-82E5-002F00B7009D}</author>
    <author>tc={00180009-006D-40D5-A20C-00AB006E00A3}</author>
    <author>tc={37F42031-8AB2-4A78-A054-A9317FC30DAD}</author>
    <author>tc={00C7001E-005C-4910-883D-003300EC003E}</author>
    <author>tc={00C2007C-001C-4E68-85F7-00A2007D00DC}</author>
    <author>tc={00F30003-00A3-49E1-8401-00870065006C}</author>
    <author>tc={00FD00A4-0075-4774-85D1-005C0013007F}</author>
    <author>tc={00AD00D8-009C-4497-A94C-008800950039}</author>
    <author>tc={004700C1-0067-491E-8B69-00BA00B700C4}</author>
    <author>tc={00CB0065-008D-48FC-A8CC-003D001F0091}</author>
    <author>tc={00E200E3-005E-4714-85B9-00A700110043}</author>
    <author>tc={00C000E8-0048-41A7-9785-004200CD009E}</author>
    <author>tc={000C0004-0051-43E0-8A14-004000C200F8}</author>
    <author>tc={00E7008C-00CD-4487-82F3-00D5002B00A8}</author>
    <author>Vasquez Callo Maria del Carmen</author>
    <author>tc={00700076-0015-4023-8295-00F100830095}</author>
    <author>tc={009700EB-00E0-45C0-AA09-005B00B80076}</author>
    <author>tc={00CA004F-00EB-449D-BA76-00CA00800060}</author>
    <author>tc={008100AC-0067-417C-9DDB-00EB00DB00BB}</author>
    <author>tc={0030009A-00A5-4166-9217-00B100F6000E}</author>
    <author>tc={00430087-004F-4FA6-9CA1-002F00C20005}</author>
    <author>tc={00E5001F-0042-41FA-8306-00BF00720056}</author>
    <author>tc={006F00A9-008B-4402-9DCF-0073006F0012}</author>
    <author>tc={00FF0084-0034-4D82-B109-00E50097001C}</author>
    <author>tc={004300D4-00CC-465A-8FA3-00F600BA0026}</author>
    <author>tc={0812E591-B5BC-4835-8A49-F1DB4AF84195}</author>
    <author>tc={00390003-00DD-4872-B46F-00DC00D1000A}</author>
    <author>tc={00800084-0008-4CF5-8CD3-001900D40065}</author>
    <author>tc={00E4008F-0045-4D3D-B6A9-00C700BE00F8}</author>
    <author>tc={00BE005B-00C3-49DA-90C0-005F005B00B1}</author>
    <author>tc={00000000-00BC-4FA4-A691-00CE00C80016}</author>
    <author>tc={0096006D-0046-4B50-A82D-007000F10073}</author>
    <author>tc={00800067-00BB-4108-B4AB-000600AD0046}</author>
    <author>tc={00DB00E0-0030-491B-8BA7-00EC00CE008B}</author>
    <author>tc={00B700B7-0096-4179-BD55-006E0091002D}</author>
    <author>tc={00470027-00E8-4643-AF44-006F001000E8}</author>
    <author>tc={001100B5-005A-4210-80AE-00D700E7007E}</author>
    <author>tc={0019008D-0016-40E3-A607-000800F900E3}</author>
    <author>tc={000200CD-009B-43A1-9514-00BB007100D7}</author>
    <author>tc={00DD0056-0005-43EF-8B96-00F9006B0092}</author>
    <author>tc={00AE008F-0085-4966-BAAD-000E00910097}</author>
    <author>tc={00CA0066-008C-49B3-8F90-00B20075001C}</author>
    <author>tc={007D0019-0060-4BA8-A284-00C30082006C}</author>
    <author>tc={00A500F6-00A0-4049-A7CD-002200D400D5}</author>
    <author>tc={000D00DC-00DB-471C-8760-006A004C0026}</author>
    <author>tc={008C0056-00F1-4E9A-A3BE-0093001E0001}</author>
    <author>tc={0039005E-007C-421C-BCF9-009A00D8009E}</author>
    <author>tc={00FB00F1-0073-4EAF-9037-005F00FC00E2}</author>
    <author>tc={008A0044-0052-470E-AFFF-000000650012}</author>
    <author>tc={00F400FE-0003-4812-82FE-005C00970082}</author>
    <author>tc={002400BE-00FB-4FC4-B543-00300097008D}</author>
    <author>tc={005D00AA-0000-4AD0-BF13-000F005D00FF}</author>
    <author>tc={00F500E5-0081-4693-9695-001900690001}</author>
    <author>tc={0091001A-001A-4341-9A6D-0071002D0016}</author>
    <author>tc={0648ECDF-2D31-4AB4-A0EC-257A49204AF1}</author>
    <author>tc={00BE00CB-002D-4873-8373-00A6001A004B}</author>
    <author>tc={004200DC-00F9-485F-B5AA-00D4008B0070}</author>
    <author>tc={00F100B9-00AA-484F-B5DB-00AC00F200AC}</author>
    <author>tc={0081001C-000B-4B1C-8437-008D00CE00BA}</author>
    <author>tc={00960087-0059-49E9-8959-00060098009D}</author>
    <author>tc={007E0051-0066-46A9-A560-00E600C5003F}</author>
    <author>tc={00D40080-00E3-4F3D-ACE5-008200250063}</author>
    <author>tc={00F10024-00FA-4F95-82B9-00EC00B100EB}</author>
    <author>tc={00EC0095-0085-4C28-8416-0050001A00DB}</author>
    <author>tc={00F800E8-00B1-462D-9DCD-0053009C0097}</author>
    <author>tc={00AF0024-003C-41B0-A410-00C100D600E7}</author>
    <author>tc={00D000BC-0080-4E1F-A7DF-00FF00280048}</author>
    <author>tc={0020003B-00E4-4C19-99D1-006E009200A1}</author>
    <author>tc={000F0075-0013-4E0D-B83C-001D00F20096}</author>
    <author>tc={001F0085-002B-499D-8D2C-005500E20032}</author>
    <author>tc={003D0075-0087-485C-8447-0095004400D9}</author>
    <author>tc={00D9003F-00D0-4A9A-8E1E-008D008000E0}</author>
    <author>tc={002F008C-00B5-4FBB-858C-003500D1006F}</author>
    <author>tc={00240079-0033-4B1A-9248-009300950003}</author>
    <author>tc={007B0061-0018-44A1-A318-009900AE0074}</author>
    <author>tc={0091005E-0090-4BBF-9EC2-002700840002}</author>
    <author>tc={00420001-00FC-4A72-A898-005F003A00D1}</author>
    <author>tc={005A0013-0089-4688-B466-00960020002C}</author>
    <author>tc={00ED00F5-001B-47F1-9EB4-0091007E00D9}</author>
    <author>tc={00B90098-00A3-459B-85D4-007100F300D9}</author>
    <author>tc={9CE9C70C-8B88-4BDC-87D7-5A0F25C09E7A}</author>
    <author>tc={00A9009D-0038-4A86-B53F-00D1009600D8}</author>
    <author>tc={003C0052-007D-45BE-8AB8-0023002C00EC}</author>
    <author>tc={00B10098-00BD-4E54-B3DC-0050003B00C2}</author>
    <author>tc={00DA00CD-00E1-441B-99B3-000F00980023}</author>
    <author>tc={00F60043-002E-47EB-B5E6-0073001A0004}</author>
    <author>tc={000700D9-0037-48EB-9877-004E006F00D8}</author>
    <author>tc={00F100FA-00B4-42D8-83B9-00A100E4005C}</author>
    <author>tc={000E007E-00F3-4ADF-BBD0-002E008900A9}</author>
    <author>tc={00A20052-0063-45D8-97DF-00CE000300FD}</author>
    <author>tc={00BB00C2-007A-48FD-A4D9-000C00D900BE}</author>
    <author>tc={00A800A1-000B-4BA3-9A4F-00E4003800BD}</author>
    <author>tc={005100D9-00A7-4C6D-BA10-001D0012006E}</author>
    <author>tc={001C0052-0088-4EC9-B985-002D00FE0010}</author>
    <author>tc={009300C6-00E9-4856-B225-008A0042008D}</author>
    <author>tc={00B000D2-0045-455C-A50B-008C00B4001C}</author>
    <author>tc={0051001C-004D-46E9-8B66-00E900AB0053}</author>
    <author>tc={0091007D-0038-4BA8-A6C0-00FA00A60049}</author>
    <author>tc={00B1001C-00E5-4BA7-ACEC-00F800E10021}</author>
    <author>tc={008A00F0-0091-419F-80C6-00B000C90017}</author>
    <author>tc={00430015-000F-4A33-B925-0048008D00E9}</author>
    <author>tc={003A008A-00E7-4CB3-8556-003B008800E0}</author>
    <author>tc={00480016-0030-4D8B-B956-0000007C0020}</author>
    <author>tc={005700C2-00C1-4BB3-929F-00A800D50010}</author>
    <author>tc={00CC0005-0002-4FA8-AA07-00F700BD0088}</author>
    <author>tc={00ED00D7-001B-42D1-B9A4-00FC006D0095}</author>
    <author>tc={006C00E2-0009-45BA-98BA-00F100300087}</author>
    <author>tc={00B80019-00DD-48FA-9233-000E006A00BA}</author>
    <author>tc={002D0057-0052-4A70-9578-0004002000B1}</author>
    <author>tc={00C60016-0077-4524-8DD4-00D30043007A}</author>
    <author>tc={005700E0-0079-4050-9946-00F7002D006B}</author>
    <author>tc={00400082-0023-4035-8246-00AF00D900CA}</author>
    <author>tc={476F0F93-F6E5-47FA-9B0B-A3BD371515F9}</author>
    <author>tc={00DC00E7-00F8-4FB3-9481-00C500CA0016}</author>
    <author>tc={00C1001D-0047-4871-98E2-00B100EC0009}</author>
    <author>tc={00620032-0033-42B5-9566-00B800E400F2}</author>
    <author>tc={004D002D-0003-412C-B8D9-00A20039009E}</author>
    <author>tc={00780074-005B-473F-80BD-006300150082}</author>
    <author>tc={000F0037-00E0-4EC4-B734-002900EE00D1}</author>
    <author>tc={00750074-006C-434D-81C7-0085005500E5}</author>
    <author>tc={00AC00F2-0025-4DD4-BCA4-007200740052}</author>
    <author>tc={00DE0076-00B5-425C-A3F5-0027003800DF}</author>
    <author>tc={00B20096-00FD-467D-9046-0056001D0069}</author>
    <author>tc={000A00E8-00CA-4F18-892B-009200380014}</author>
    <author>tc={00850047-00E0-47DA-A346-00B7000F0054}</author>
    <author>tc={007B0029-00CB-4478-96FA-006C00630023}</author>
    <author>tc={0004009B-0082-4A5D-98F3-008000CC00E0}</author>
    <author>tc={00B400A7-0082-4CBC-BD95-00D900C400C0}</author>
    <author>tc={00B10067-00D2-4424-A4C5-00D900E00003}</author>
    <author>tc={006E007F-00A8-495D-9DDF-006A00180022}</author>
    <author>tc={000100F8-0022-4A6B-BF63-006A009900E0}</author>
    <author>tc={00D90080-0088-46ED-8521-002B00F20002}</author>
    <author>tc={0064008F-0094-432F-ABC3-0017005A008D}</author>
    <author>tc={00EC003D-0045-4F71-BB5B-0089008D0035}</author>
    <author>tc={00380049-00A5-4798-9280-00CF0014008A}</author>
    <author>tc={003700BB-00E4-45D0-97FB-001000600098}</author>
    <author>tc={0091009F-0095-4601-8CC7-006A004C009D}</author>
    <author>tc={00CB0028-0045-4175-A68E-003A00E40060}</author>
    <author>tc={0026006F-0040-4F5C-BA79-006400CA00DB}</author>
    <author>tc={007E0097-0029-4BB4-A63E-0094005A00A5}</author>
    <author>tc={00E800E2-00B4-4AF7-AB70-00C80038003D}</author>
    <author>tc={00D300A7-005F-4059-A687-00EE00AA00F7}</author>
    <author>tc={00D800A2-0050-44EA-AD6B-00F50055004A}</author>
    <author>tc={000C0035-000E-48AE-B956-007900C50039}</author>
    <author>tc={00D200DA-0031-4344-8F5B-00FF00D8008A}</author>
    <author>tc={008A00F4-00D3-434A-B173-005E00060049}</author>
    <author>tc={00E600BD-00C4-426D-B29F-001F006B0088}</author>
    <author>tc={001D006D-0079-4BCD-A384-00A900B80003}</author>
    <author>tc={E436C93E-A0DD-4B2A-8D48-153FE12B8304}</author>
    <author>tc={00470059-00C5-45BA-89B4-00D800BE00F1}</author>
    <author>tc={008600C1-0016-4A6D-8D26-00FE00BF00CA}</author>
    <author>tc={006F0018-00AE-4788-87FC-002A007000A0}</author>
    <author>tc={00EE001B-00EF-48EA-86AA-0080001000C3}</author>
    <author>tc={000500E5-0009-4E56-98E2-000F00F80012}</author>
    <author>tc={008A007A-00C3-41C4-BD9C-006500110007}</author>
    <author>tc={003B00E8-009B-4CE6-A77B-00A70025009E}</author>
    <author>tc={00CE0021-00E6-42BB-B7CD-00CC00A1004F}</author>
    <author>tc={0066007E-004E-4AFC-A530-000F00DD0056}</author>
    <author>tc={00A90048-0068-422A-B4D1-000E006A00E6}</author>
    <author>tc={00C200E9-00F6-4865-946E-00B100EB004E}</author>
    <author>tc={002F00FA-00C2-4115-B03E-0048005200AC}</author>
    <author>tc={00FA008C-0069-441B-9636-0049002200AC}</author>
    <author>tc={00460046-000A-4D67-982B-0022009D0024}</author>
    <author>tc={003B0020-0056-426A-BA0D-00F400AE00C5}</author>
    <author>tc={00DE00F1-005B-476F-8527-001E005B0082}</author>
    <author>tc={003200EA-00FD-473B-9368-00C0008B0021}</author>
    <author>tc={00020028-001B-4FA9-998C-00C400C00020}</author>
    <author>tc={0003001B-0001-4B44-964E-00A600D70059}</author>
    <author>tc={00640003-0022-4B66-B8A5-002700A300BF}</author>
    <author>tc={00600060-0024-44BC-968C-004D00A70079}</author>
    <author>tc={00BC000A-000E-478A-9F63-0097008F00A0}</author>
    <author>tc={00A20023-007A-4C0A-8EDC-009F007100F4}</author>
    <author>tc={00BA00CD-0097-48F4-8EFE-004200650098}</author>
    <author>tc={001700EA-0065-4671-8E7E-009200DC0036}</author>
    <author>tc={002E002C-00F2-483D-B398-00B0001800DE}</author>
    <author>tc={002600CF-00F6-4E46-87D6-00D300CC0022}</author>
    <author>tc={00120095-00CC-4409-85E3-0078003B00D1}</author>
    <author>tc={00D0001C-00DE-43C8-9C98-000700DF00B3}</author>
    <author>tc={005A0076-00D5-4E2A-93B2-00C400F50035}</author>
    <author>tc={000E0043-00FE-4117-9483-00B3005C0095}</author>
    <author>tc={E363AC6F-FD40-494B-AF28-698373C2DFCB}</author>
    <author>tc={0078004A-00BA-4B36-AC90-004700CD0022}</author>
    <author>tc={00FB004A-00C8-4667-BDAD-00F500DB00A3}</author>
    <author>tc={00E4001D-0028-4420-9EB0-00F4002B00F4}</author>
    <author>tc={00B40013-00A6-4A28-B51B-006B00A100C6}</author>
    <author>tc={0018003B-0087-4034-B429-004D00370024}</author>
    <author>tc={00010015-00C8-4CDF-8083-00B500380038}</author>
    <author>tc={002D0054-008F-4808-8A03-008900FF000E}</author>
    <author>tc={004A006B-001A-459A-84CB-00AB003C0042}</author>
    <author>tc={000D00D5-0003-40BE-8E22-00CA00E600E4}</author>
    <author>tc={00BA00F5-002B-4097-BDBA-00CE003B0035}</author>
    <author>tc={0096009C-003B-449E-B7E6-00BF00A6004F}</author>
    <author>tc={006700C3-00A4-437D-881B-003A00590085}</author>
    <author>tc={00A300B9-00F3-4242-9CBD-002D00FA00D0}</author>
    <author>tc={00A900BC-0038-4DE3-9E52-00BA00D40084}</author>
    <author>tc={00420010-00DB-427D-963B-001F00FD0020}</author>
    <author>tc={00FC00F6-0042-4CE2-913C-006E00FC0091}</author>
    <author>tc={00DF00AF-0015-4308-8307-0040000400E3}</author>
    <author>tc={00C60075-0021-4D8E-84E2-008500530041}</author>
    <author>tc={00B30097-009C-48FF-946B-005700AC00FE}</author>
    <author>tc={002B00B7-0035-4DD6-8CED-006F0045008D}</author>
    <author>tc={000000EC-0075-4A90-96B1-007300F50033}</author>
    <author>tc={009E00D8-005F-492E-B668-008A00C50086}</author>
    <author>tc={00CC00F0-0000-42D3-91F3-0069000700B3}</author>
    <author>tc={00860012-0045-4A68-8C40-00DE00E700D8}</author>
    <author>tc={00E700E7-0077-4397-A929-003300C700C8}</author>
    <author>tc={009400EB-0037-4DD1-9D27-005B00FE0060}</author>
    <author>tc={00A1006F-002E-4AAF-BA6C-008F007E0084}</author>
    <author>tc={00E400CD-0088-4749-804A-008600D5009B}</author>
    <author>tc={003300D0-00CE-423E-BB04-00AF007F0044}</author>
    <author>tc={0072007C-00F8-46DA-BB6F-003500360097}</author>
    <author>tc={00770084-0018-4A6D-BA29-009F00F500F7}</author>
    <author>tc={00A90002-0073-4489-9D51-007800A900F5}</author>
    <author>tc={00CD0083-0060-4B26-89D1-008500D50068}</author>
    <author>tc={00BC005B-0083-48AA-84CD-00A900790045}</author>
    <author>tc={00CD004C-00DC-4DDA-A753-00C5004B0076}</author>
    <author>tc={002F00B1-006D-4281-BB96-00C30065009E}</author>
    <author>tc={00060054-009C-4F9A-A5E9-003400E1002B}</author>
    <author>tc={008300F8-005C-4A61-B8FB-0042001900EB}</author>
    <author>tc={00FD00C9-0070-4C58-8098-00BB00730048}</author>
    <author>tc={000900AF-003F-42BD-B2D7-0024006300A7}</author>
    <author>tc={009B0038-005B-4E43-ADC0-002F00C0003A}</author>
    <author>tc={000D00E6-0027-4312-A1EE-001C004C0033}</author>
    <author>tc={00EF0000-005A-41D8-B956-002B0017008E}</author>
    <author>tc={00720017-00B4-4DB1-9457-004600F50032}</author>
    <author>tc={00770080-001B-4DD5-ABBA-005D00DA0097}</author>
    <author>tc={3BF3C3C5-258D-4B77-B4E1-979C5A8F83A2}</author>
    <author>tc={00230052-00B0-415F-94B7-001A009B0023}</author>
    <author>tc={00D70006-0062-4C99-BCC5-00EC00F40076}</author>
    <author>tc={004A0072-00C0-4494-BA95-009300C2004D}</author>
    <author>tc={00D80042-0052-40AD-AB0A-0019000C00EF}</author>
    <author>tc={007D00D1-0088-42EF-BBB3-00D8004A004C}</author>
    <author>tc={00670030-0099-499A-9667-00780044008B}</author>
    <author>tc={003F00D3-00EE-4682-8595-009000D300FD}</author>
    <author>tc={005C0090-00F7-4839-ADF3-00F8002100AE}</author>
    <author>tc={000A0086-00E4-4958-AAF8-00E100F70073}</author>
    <author>tc={00D600CF-001A-4513-BB34-002100D80001}</author>
    <author>tc={005F0039-000B-4491-AB63-00430054000E}</author>
    <author>tc={006F00E7-008B-4EA4-9486-00EB00CF00D8}</author>
    <author>tc={003000FE-0018-4DB1-A609-00770092008B}</author>
    <author>tc={007D00C5-00CC-4602-BE97-007900FF00D2}</author>
    <author>tc={00C7001C-00E2-49B9-B917-00ED000600C3}</author>
    <author>tc={00F7007E-0077-437B-A3EE-005B00FB00C4}</author>
    <author>tc={003B0053-0002-47B7-AC74-00D8002E0040}</author>
    <author>tc={000800BE-003E-4571-BF1B-0042001E0054}</author>
    <author>tc={0078002C-0032-41B3-A5BE-00F1004B00EE}</author>
    <author>tc={00550028-00EC-4229-8C6C-00E100780084}</author>
    <author>tc={0086002A-0089-4E8D-AB53-00F5003500CD}</author>
    <author>tc={009F00C2-0054-425E-9C02-0022002B00AB}</author>
    <author>tc={001C000E-00E4-461D-AFB6-00CF0015003B}</author>
    <author>tc={008C00B1-0069-4D00-AF7E-008100B8004A}</author>
    <author>tc={00060086-0033-4862-9091-0036007B0076}</author>
    <author>tc={4D8C1259-0CE8-4D5F-9A87-D0BB8E6DE144}</author>
    <author>tc={00B8003E-00B2-41F4-B35B-001000960067}</author>
    <author>tc={0050000B-00B0-4E53-AB4E-004E00FB00F9}</author>
    <author>tc={00EC0081-0019-4D8C-8918-0093007B00FD}</author>
    <author>tc={00B900F4-003C-4170-9032-001D00AC002F}</author>
    <author>tc={00C40087-00B1-409A-BED1-004A00350014}</author>
    <author>tc={0096000C-0090-4527-B98D-004500CB0000}</author>
    <author>tc={00EF001A-00A2-43DE-83CA-00CA00FA00BC}</author>
    <author>tc={001E0013-00F4-4E80-BB39-00F700800050}</author>
    <author>tc={00EF0068-009A-4053-BDDC-0042007F007F}</author>
    <author>tc={00E40057-00D4-4E04-9D22-007A00B1004F}</author>
    <author>tc={00300083-0028-4AB1-9997-002300E30060}</author>
    <author>tc={00660036-0002-4FCA-B8CD-00FC00720032}</author>
    <author>tc={003100F4-0030-4A7E-80AE-00790090000B}</author>
    <author>tc={ABC14C6B-ED78-488E-AB96-8D7D4B32C36B}</author>
    <author>tc={00590079-00EB-4947-8687-001A00B20081}</author>
    <author>tc={00AF0074-007D-42E1-9263-00BC00A600B3}</author>
    <author>tc={003000B8-00E8-4260-BD4E-006000C1000E}</author>
    <author>tc={000800EE-00A8-4630-BF83-000100D600D7}</author>
    <author>tc={0026006F-00A1-491C-9943-00F7000800E2}</author>
    <author>tc={0021007B-00EF-4325-BF51-00B600B70046}</author>
    <author>tc={000D0039-006D-4927-BF58-00D6004600D8}</author>
    <author>tc={00C90087-0078-4FB5-ACC2-004C00CF007B}</author>
    <author>tc={00FE0019-0083-461E-9A60-0051009A00CE}</author>
    <author>tc={0099009D-009E-4503-9857-00E1008400FF}</author>
    <author>tc={00FF008D-00B6-4584-9F31-00480066000A}</author>
    <author>tc={0031000F-0026-4293-A16D-00280057006D}</author>
    <author>tc={002A00BA-008D-4CF2-BE39-006C009A0007}</author>
    <author>tc={008400FD-00B8-4C10-8A4D-00F800DB0000}</author>
    <author>tc={00920003-001A-49F7-A8AF-005B007400BA}</author>
    <author>tc={00C20018-0093-4BD4-AE99-009E007E0078}</author>
    <author>tc={006B00D7-0094-4952-97C8-00BE007F0065}</author>
    <author>tc={005E00F4-0056-4A42-BC63-008900A60051}</author>
    <author>tc={004E00FE-003C-4D53-80EB-003E00EA00E0}</author>
    <author>tc={004000A1-000C-435C-B265-00E20089003B}</author>
    <author>tc={00800028-000A-4178-84E8-00A500EB0061}</author>
    <author>tc={003200C7-0040-4428-BB50-001800C1005B}</author>
    <author>tc={00680032-0084-45E2-B234-00D9009300A9}</author>
    <author>tc={00B500C0-003A-4F0C-81BE-00EF00C40086}</author>
    <author>tc={003C0020-00F9-46A3-B31F-008000E70076}</author>
    <author>tc={00A50086-002F-45A1-93C8-00F0001A0015}</author>
    <author>tc={00270035-0004-462D-B548-00E3006100FB}</author>
    <author>tc={00230075-00A5-4446-8FB9-00A400DD00FA}</author>
    <author>tc={00CB0000-0069-4BB0-9429-00BC002D00E1}</author>
    <author>tc={00C20001-00BB-4640-BA0B-002E00D700EC}</author>
    <author>tc={008E003C-0018-4180-B24D-0030001000AB}</author>
    <author>tc={0074004D-004F-4D31-852C-00090027009F}</author>
    <author>tc={008E0096-0057-4829-A58D-004600920036}</author>
    <author>tc={009E00E7-008B-4E84-ABDE-001600420006}</author>
    <author>tc={001700E8-0070-467A-9337-006A0061009A}</author>
    <author>tc={000300BF-006F-421C-A46F-008E00A500D0}</author>
    <author>tc={002C00E0-0077-44C2-8FCF-001D00310020}</author>
    <author>tc={00B70059-0091-4B08-88F5-006B00790094}</author>
    <author>tc={0085000B-006F-477A-A44E-00D8004400E6}</author>
    <author>tc={004100E5-0012-4AEF-A122-00DC008D006C}</author>
    <author>tc={009B000D-0066-41BA-9CA5-00C300640025}</author>
    <author>tc={00510042-0011-47E3-ACBB-00A200410027}</author>
    <author>tc={44472A64-0ADE-42A5-903D-ED4784AAE7D6}</author>
    <author>tc={00B7004F-0025-47CE-B53E-00EA001200F9}</author>
    <author>tc={00BE00B5-00DE-4A68-810D-00F800560084}</author>
    <author>tc={00ED003D-0008-4A09-8EA2-004500EB00C6}</author>
    <author>tc={008A0094-0086-4D81-8CB0-0077005B00CF}</author>
    <author>tc={009D0037-00B1-4CC5-A398-003200CD00AB}</author>
    <author>tc={000C005A-0088-4DA6-8D40-00DB0021006A}</author>
    <author>tc={004E009E-0031-479C-B91B-00B000FC009B}</author>
    <author>tc={009D00D1-00D3-4A53-8033-009C00A1006E}</author>
    <author>tc={00750039-0081-49D0-A3AB-006600CE00F2}</author>
    <author>tc={007D00D5-0069-4CD5-9498-0056005800F2}</author>
    <author>tc={004F0068-0059-480F-9769-001A00F200C6}</author>
    <author>tc={0045001A-0071-40FC-89BE-00B000AC00B5}</author>
    <author>tc={006D0067-00E1-4921-8C02-00CF004D0023}</author>
    <author>tc={005400FC-003E-49CE-863B-009B00760034}</author>
    <author>tc={00CB006D-002A-4E14-834A-003400F800AD}</author>
    <author>tc={008B0015-006E-418E-AEDF-006400430052}</author>
    <author>tc={00A900AB-0029-4BE3-B62D-005F00B40017}</author>
    <author>tc={008E007A-00A2-4F44-A0E1-001900DF0070}</author>
    <author>tc={00E1004E-0018-45C9-B8A4-0091003200ED}</author>
    <author>tc={004500C9-002F-434E-801D-003900750049}</author>
    <author>tc={0052001F-00F9-4D1C-AC7E-007400C900E3}</author>
    <author>tc={00240043-0095-4B74-85D7-00B20012009F}</author>
    <author>tc={007D00B4-0034-49AA-8B63-005B002C0098}</author>
    <author>tc={00BD0009-00B0-4660-8458-00810039009C}</author>
    <author>tc={00F800F6-00D9-4D88-AF81-00EC00E400F1}</author>
    <author>tc={00390052-008A-4D4F-AB23-002500430053}</author>
    <author>tc={00DC001C-0080-4DDE-B62A-00F700FA000F}</author>
    <author>tc={004600C7-00EE-4B15-B9FB-00FF00330036}</author>
    <author>tc={00640096-0084-4F2C-AB69-004400F20015}</author>
    <author>tc={00C30023-0029-41FB-8025-00B90019009A}</author>
    <author>tc={00BD00AC-004E-4B2F-85FC-0031000700A8}</author>
    <author>tc={007900E9-0018-4603-9157-00BE00190096}</author>
    <author>tc={00590016-0093-47E7-9569-00400083009B}</author>
    <author>tc={008800E1-0000-4AB0-83F9-00C5008500E4}</author>
    <author>tc={00B60054-0026-4065-AAA6-000F00D20013}</author>
    <author>tc={005800D7-0015-4B8E-AA42-0082007E005C}</author>
    <author>tc={0061006F-0094-499D-ADFC-002E001100F2}</author>
    <author>tc={008100BB-00ED-4375-B74E-0045002A00D2}</author>
    <author>tc={00B300A5-00E1-4AB7-8B87-0060009E002C}</author>
    <author>tc={00ED0041-008A-42F5-AE44-003100180085}</author>
    <author>tc={00E8000D-000B-452B-9BFB-00960050003C}</author>
    <author>tc={00BB004B-0047-487F-BFA7-00D200DA00E1}</author>
    <author>tc={00CC00AC-00A5-456F-865B-0001008500A2}</author>
    <author>tc={00E50032-0026-493D-BFCD-00190032001F}</author>
    <author>tc={0041001D-007A-4057-AAE9-008D00080083}</author>
    <author>tc={00EC00A6-005A-4E2A-86DE-006F002D0038}</author>
    <author>tc={0063007A-00D1-49C5-B298-001300480012}</author>
    <author>tc={006800BE-0015-48B8-9DFB-0069005C0077}</author>
    <author>tc={00D100A8-004B-4B17-929F-00F800AB00A8}</author>
    <author>tc={00A000A2-005E-4136-B9AD-00C300F700DA}</author>
    <author>tc={DFB515DC-F44C-4147-837E-B3E2B29D2914}</author>
    <author>tc={00660075-00DB-436B-B08A-0089006600F9}</author>
    <author>tc={00DD00AA-00BD-4F58-BA82-004400D40090}</author>
    <author>tc={004C00D9-003C-46BB-AB0F-009E00E8007B}</author>
    <author>tc={00E1003E-00CB-4E1F-BE0D-002D005100E1}</author>
    <author>tc={0042000E-000C-4031-9996-004900D40043}</author>
    <author>tc={00EB0052-0004-4990-8DE1-009400A6007C}</author>
    <author>tc={006F0081-0097-405B-9351-003F005A0088}</author>
    <author>tc={00B900B7-0016-4954-AC16-003D00F400EA}</author>
    <author>tc={00440036-0096-4B33-B475-000300030022}</author>
    <author>tc={0068002A-0080-4E87-86AC-006C004E0090}</author>
    <author>tc={007400D5-0024-4287-956A-007A00F60066}</author>
    <author>tc={00E7001A-0083-47F6-898D-004F0066008B}</author>
    <author>tc={0060005B-00CD-4927-AE2A-0064000100A2}</author>
    <author>tc={000C00C7-00D5-4713-B774-000300BF0005}</author>
    <author>tc={001E00C7-0031-4A83-9D8B-0082006000DB}</author>
    <author>tc={00EB00B9-0035-4638-A0D9-0082007F0057}</author>
    <author>tc={00B600E1-0047-44E1-A464-0086007100FA}</author>
    <author>tc={00D90092-00F0-485D-B751-000400D80038}</author>
    <author>tc={000D0004-00BD-48DF-BD09-00F300EC007B}</author>
    <author>tc={00BE0082-00BC-44F0-8F2B-001400F300C5}</author>
    <author>tc={00B900C1-006F-4F2D-A47F-00EF003E00CD}</author>
    <author>tc={00F2009B-0071-4252-99BC-006A007500A0}</author>
    <author>tc={00FA0032-00A8-40C5-8324-0006002C002E}</author>
    <author>tc={0025005D-00AE-44DF-B9E3-00E000A90054}</author>
    <author>tc={00FA009D-006C-4917-83E3-003C007E009C}</author>
    <author>tc={00150092-00A6-4CE7-B24C-00DF00B600F0}</author>
    <author>tc={005500FC-00C7-4A12-88A1-00BA008300B4}</author>
    <author>tc={00320013-0005-4126-97EE-007100A00008}</author>
    <author>tc={0044003B-0020-40AA-970A-00FC006F00BA}</author>
    <author>tc={0091009D-00CE-4ECC-ADF7-003D00A70043}</author>
    <author>tc={001A0069-003B-4E42-9482-008F00E700FB}</author>
    <author>tc={003D00C4-0085-4EBF-9801-00D900340065}</author>
    <author>tc={00350034-0090-4C5A-A9AF-00E6009C00FE}</author>
    <author>tc={00790081-0033-4AF1-87F2-002C00950010}</author>
    <author>tc={003B0058-002A-46AB-8A45-0035002700A0}</author>
    <author>tc={005A00D7-00DA-464D-9D9E-008B0035002D}</author>
    <author>tc={00AA0047-0074-48A8-AD8E-005200C400B6}</author>
    <author>tc={00B100FA-0088-4628-9090-003300FC009B}</author>
    <author>tc={00B400F4-0084-4304-B3E1-002000C300F6}</author>
    <author>tc={006B0021-001D-4983-A744-00A0003000C0}</author>
    <author>tc={001000B6-00D6-4556-B8EF-0055001B00E2}</author>
    <author>tc={001E00E9-00A5-4AFA-9BFC-00F700190003}</author>
    <author>tc={001B004D-0059-4C94-99BB-0088007500B3}</author>
    <author>tc={001D00AF-0023-4DCF-882F-00B5001D0085}</author>
    <author>tc={003E0017-00EA-4ED8-8E10-005600E0003B}</author>
    <author>tc={DBB6EB94-5916-452B-835E-541DE7F7BFC9}</author>
    <author>tc={005900AD-00F1-4E53-BE3C-003A00BD007C}</author>
    <author>tc={003F00C6-00A7-40AB-A3A3-0097008400E4}</author>
    <author>tc={00D000EA-002C-437C-B1A1-002C00270083}</author>
    <author>tc={00000079-0083-4B1A-AE25-00E0000C00B0}</author>
    <author>tc={0087007F-00A1-448D-A45F-00CE00730085}</author>
    <author>tc={00EA00A3-000E-4BDF-9E5C-00A8006F0070}</author>
    <author>tc={002400ED-00FC-4B44-BB0D-00D200320087}</author>
    <author>tc={00680060-0083-4247-B4E5-0055001900C6}</author>
    <author>tc={00DC0042-00CF-40DB-A8D4-000A000E00C3}</author>
    <author>tc={00610076-0079-4597-954C-0067009100BA}</author>
    <author>tc={0059007A-00F7-46ED-9CEB-0021008A0084}</author>
    <author>tc={00E30083-0018-4595-8711-00FD00A500AB}</author>
    <author>tc={00B8000D-001D-45D0-A165-005E00D7000B}</author>
    <author>tc={00BC00BB-0064-4854-BBCF-002700F80012}</author>
    <author>tc={009E00A8-002B-4E55-B045-008F00CF00E8}</author>
    <author>tc={003D0000-004D-4D5B-ABF5-00EB007200E9}</author>
    <author>tc={00730034-0043-42E7-80EE-00FD00400072}</author>
    <author>tc={0057009C-0086-4468-A74F-001000EF00A4}</author>
    <author>tc={00C900F0-00FE-44B2-8CF5-005600EF00AF}</author>
    <author>tc={005F00B5-0038-4812-82A1-002E0090004B}</author>
    <author>tc={00220065-00D5-416B-92CD-004C007600CA}</author>
    <author>tc={003100A8-00C3-450F-961A-004E0028007A}</author>
    <author>tc={00300075-00E7-4FFD-B310-00550009008D}</author>
    <author>tc={00FA00C2-002C-4078-8FB3-006100B90069}</author>
    <author>tc={00FE0090-00C0-48C6-B810-005F008600EB}</author>
    <author>tc={006D00D0-0018-4CE4-9F6E-003100D20038}</author>
    <author>tc={00B60068-0044-4368-87D9-0057001B0058}</author>
    <author>tc={004F00D6-0063-4DA6-8894-00B900B1004A}</author>
    <author>tc={009A00E7-0012-46FD-A35D-007000F80099}</author>
    <author>tc={00F100A3-0089-46D0-A297-00CE007D0026}</author>
    <author>tc={00F800E4-004E-47C1-8911-006300950097}</author>
    <author>tc={00EA0069-0070-4A67-9572-0070001A00D0}</author>
    <author>tc={00AC004E-0037-48F1-949A-000B00FE007B}</author>
    <author>tc={00300089-005A-483A-9CA8-00CF00D60054}</author>
    <author>tc={009200CE-0036-4677-83C3-006D00070078}</author>
    <author>tc={0019003B-00AC-40EA-ACC9-00E400C10045}</author>
    <author>tc={008C0011-009F-417F-AF02-004B00B800F4}</author>
    <author>tc={00E100E8-008F-4CF6-BB89-0021007400E1}</author>
    <author>tc={000F00F7-00B6-4E82-8009-00D60098005B}</author>
    <author>tc={008900C6-0047-465F-A669-0030007500AF}</author>
    <author>tc={0071005D-00FB-4A0C-9CDC-002500170016}</author>
    <author>tc={00720086-0011-4E12-B5C9-001900A4004D}</author>
    <author>tc={0085006E-003C-4D50-BC05-005200A2002C}</author>
    <author>tc={0B8AE1FB-89AA-4474-8E5E-AD74F9348FC1}</author>
    <author>tc={00D700EA-00AE-406B-A538-005F0020006D}</author>
    <author>tc={00EB004F-00DD-46E8-B22E-001000FD0035}</author>
    <author>tc={00990006-0019-42B5-9FFF-00AE00C7007E}</author>
    <author>tc={00310023-00B8-49F9-85F2-00CE00EC0066}</author>
    <author>tc={00AE00ED-0016-4548-8AD9-008900FB0035}</author>
    <author>tc={00B70011-0058-4FCA-935D-00A4009600E9}</author>
    <author>tc={004700AD-0016-4F40-BA60-008300C800EB}</author>
    <author>tc={00AE00FE-00C3-4CC3-BF11-00EA008C000C}</author>
    <author>tc={00EB004C-009C-465F-B3C6-00C8003400B9}</author>
    <author>tc={0098006A-000A-459F-8EC7-003A001100BC}</author>
    <author>tc={001C0056-00B7-420A-A04D-000A00EB00CE}</author>
    <author>tc={004000E3-00A1-4D2D-BAC3-008A006500C4}</author>
    <author>tc={000700D9-007E-4F14-B61A-001900460004}</author>
    <author>tc={0088004E-0089-4E8A-857C-003400860013}</author>
    <author>tc={00CB004F-004A-4EB1-B479-007300570007}</author>
    <author>tc={00BB0068-00B8-456D-9344-009A00110091}</author>
    <author>tc={00AC0015-0007-4A26-AE1A-007A00100019}</author>
    <author>tc={000700D4-002B-4B8B-BCB5-00CD00CE001A}</author>
    <author>tc={009E00DC-0035-46C1-AB22-0008008E00B0}</author>
    <author>tc={00AD0093-0078-4014-9EF6-00A400330038}</author>
    <author>tc={00D9000D-00AB-4198-83C4-007E008A00B2}</author>
    <author>tc={003700D7-005A-4010-BCB3-00C3008E0099}</author>
    <author>tc={004200D4-00E1-4519-BAE8-0048002B0047}</author>
    <author>tc={00F60058-0023-482C-A61A-004B00BF0027}</author>
    <author>tc={00D60013-00B3-4D38-9D3D-00540067001E}</author>
    <author>tc={00310005-0009-4815-B9EE-009400F400B0}</author>
    <author>tc={00700003-0061-44A3-AA02-00FC00790028}</author>
    <author>tc={0049002F-00C1-4228-A943-004900AF009E}</author>
    <author>tc={00320098-00ED-415A-818A-007E00A50013}</author>
    <author>tc={0064004C-0071-497F-9764-006300DB0031}</author>
    <author>tc={00F60078-001C-495A-AE36-00B200500041}</author>
    <author>tc={00E10005-0096-41D5-B36C-0055004D0034}</author>
    <author>tc={00C800F2-00AC-4EE6-8C6A-007600E2009D}</author>
    <author>tc={009E0045-0035-4855-AC70-00DD007000BD}</author>
    <author>tc={00720024-0036-45D3-B107-001200C100C7}</author>
    <author>tc={00C900C3-0066-4EE4-9E51-00D600C90059}</author>
    <author>tc={00C4008E-004D-4406-B77C-009B002800A8}</author>
    <author>tc={005700D8-006D-40DA-AA89-002800A500E4}</author>
    <author>tc={00A500D6-00E9-44CD-9EA4-008B00B00069}</author>
    <author>tc={00FD0017-008A-475E-8D5C-0084005C00A2}</author>
    <author>tc={00680070-00EA-4D6D-AAA8-006800B100C2}</author>
    <author>tc={00460071-00AF-4E6A-9BC8-00B50024003F}</author>
    <author>tc={00D3009B-002B-44BA-8B70-0023009A0016}</author>
    <author>tc={00DC0026-006E-463D-AA19-006A006F0036}</author>
    <author>tc={23CBE935-DF54-4394-9122-DAD12A8EA963}</author>
    <author>tc={003F0054-001D-43B1-BB05-00CC00220091}</author>
    <author>tc={003800ED-00C4-4FDD-8477-003A00DF00C7}</author>
    <author>tc={0001006A-0001-473D-9937-006F0008005F}</author>
    <author>tc={007300FD-005D-4899-8D99-009F005B0084}</author>
    <author>tc={00AF007D-00A2-48CD-BCB8-00FB00230093}</author>
    <author>tc={00EB0066-0011-4820-BA4A-00BB00B100EA}</author>
    <author>tc={0064007E-004E-450C-9207-00D700D40052}</author>
    <author>tc={0062001B-00E3-403C-B151-00C5005200E9}</author>
    <author>tc={00180009-0085-4AF9-9431-0080000B002F}</author>
    <author>tc={0056008E-0031-4571-941B-005E00890039}</author>
    <author>tc={00B900C8-00B5-4310-A374-004F00FF00BC}</author>
    <author>tc={002B00B7-0003-4475-88F0-0067007900D7}</author>
    <author>tc={006E0022-00F7-41E6-A5BA-00BF00A200A7}</author>
    <author>tc={00F700A0-00D5-4918-A11B-009C004F0007}</author>
    <author>tc={001000AA-0091-475F-A1AB-004B00EC002A}</author>
    <author>tc={00E50050-0021-464A-8A84-00C200440056}</author>
    <author>tc={0000005F-0006-44FA-8019-00E000FD0042}</author>
    <author>tc={005200BB-002B-4BB1-8570-00710024009E}</author>
    <author>tc={0039008A-0081-4E06-A0D9-002000410026}</author>
    <author>tc={001400CB-008A-43A3-B49C-002300C1003C}</author>
    <author>tc={0049008A-00FE-4BDD-B5F5-00C200CE001D}</author>
    <author>tc={00F70003-00D0-416E-BF68-0087003000C4}</author>
    <author>tc={00B300F4-0022-48AA-99DA-00F800EA00D0}</author>
    <author>tc={0052003C-000E-4D1B-AE5E-0016009300F7}</author>
    <author>tc={00D000E5-00BF-41C8-9B34-001700480049}</author>
    <author>tc={00F00086-00B6-4CFD-8F3B-002E005700EF}</author>
    <author>tc={00B10091-0035-475A-A390-008A005A00E2}</author>
    <author>tc={00AA0071-0019-4912-A07D-001D00D4004E}</author>
    <author>tc={3A1C48C8-10EC-49F2-9A05-10D70BBBB129}</author>
    <author>tc={00650086-0097-4F2B-B167-0018004B00F4}</author>
    <author>tc={007400DD-003A-49CD-8A8A-00B600A500FC}</author>
    <author>tc={009D0050-009A-4861-9DCC-00BE00A60039}</author>
    <author>tc={00330024-0020-42A1-BBFC-008F00AA008E}</author>
    <author>tc={00E50065-0015-4B9E-B736-0034009E002C}</author>
    <author>tc={00140075-0074-4E48-8B2F-003B008400AB}</author>
    <author>tc={00D20076-002B-4C2B-8881-00E8005C00BE}</author>
    <author>tc={008F00FD-00AD-4F54-898B-002F005E003B}</author>
    <author>tc={0003003B-00A3-4818-9C3C-00F700FC0093}</author>
    <author>tc={00AA00AF-001F-4D5D-B6D0-0054007F003A}</author>
    <author>tc={00890094-005D-440D-B033-002400FD0028}</author>
    <author>tc={00C400CB-00DD-44B0-9864-000200440045}</author>
    <author>tc={007A00DB-006C-4A0B-911C-00CF0007008B}</author>
    <author>tc={00190092-00BC-41E3-AA31-005600B5007A}</author>
    <author>tc={00200049-001C-4EB9-9D8B-0086007F0016}</author>
    <author>tc={007B0052-00D5-497D-8FD5-0015006B0020}</author>
    <author>tc={0095005A-0048-4942-B7F5-00D0006E0025}</author>
    <author>tc={0044001C-006A-4CE3-9A2F-009100DE0052}</author>
    <author>tc={00830022-0037-45F0-BB1B-000700C00056}</author>
    <author>tc={006200AD-009B-4307-B1AE-000A006C00C1}</author>
    <author>tc={00CF007D-009B-45CE-9BA2-009300880061}</author>
    <author>tc={002D00A0-0088-4B66-9FC6-006200F80086}</author>
    <author>tc={00140034-009C-46C8-8ACC-00E000650093}</author>
    <author>tc={00CB0009-00A2-4BAB-90EE-008B00C90069}</author>
    <author>tc={001E002F-00FA-4594-9BC5-002300CF006C}</author>
    <author>tc={00300096-001B-4A2A-BD52-00BD001D00D9}</author>
    <author>tc={00AC00C0-0012-4785-8C6D-00B8003D00E9}</author>
    <author>tc={00C30030-0030-4409-8006-004300BA0000}</author>
    <author>tc={00B50048-0050-41F6-AB64-0079002600C8}</author>
    <author>tc={00B400D1-001F-48E5-94A8-004600A900C9}</author>
    <author>tc={62471805-E848-4ABD-B6B9-F701375DAE80}</author>
    <author>tc={006A0053-0064-4E92-82D2-0076004700D3}</author>
    <author>tc={00C000DD-0042-4D87-B56B-008B0094005B}</author>
    <author>tc={004800F1-00D1-45B0-B66C-005C009D00D5}</author>
    <author>tc={00F200B1-00F6-4F7B-9229-00D0004400D9}</author>
    <author>tc={004F005E-0077-497E-866E-00AD002300C2}</author>
    <author>tc={001700BC-0063-4E8A-A0AD-0034006300BA}</author>
    <author>tc={00A0002E-0027-4B62-899F-0076006C00C1}</author>
    <author>tc={00C4005E-000D-46F9-9C98-00D7002F0048}</author>
    <author>tc={0014000C-001C-4AA4-BDAC-00BA0066003E}</author>
    <author>tc={00F900B2-0084-4994-B6D8-00C2000100C9}</author>
    <author>tc={007300A7-00FA-4652-BF0E-00CA0032004E}</author>
    <author>tc={009A0088-0078-4850-867C-002200400039}</author>
    <author>tc={00FD003A-002A-41FF-B470-00FC008900F6}</author>
    <author>tc={00970099-00AB-445A-9CC3-0021005E0037}</author>
    <author>tc={00470097-0035-4BDE-8E34-0064006F006A}</author>
    <author>tc={00770083-0050-4BA9-BA61-0034009C0080}</author>
    <author>tc={0041007E-00E6-429E-A82E-0041006600D0}</author>
    <author>tc={00EF0036-00CA-4F26-B672-0023002C0070}</author>
    <author>tc={006F004C-00D9-4F1A-860F-00C300180065}</author>
    <author>tc={00B900C3-0099-416D-933A-007B009F0098}</author>
    <author>tc={00E800DC-0092-43AB-9D71-00D0009500E9}</author>
    <author>tc={005B0056-0010-40F3-95F4-00F400600055}</author>
    <author>tc={00A3001B-0093-455D-A40F-0049005300CE}</author>
    <author>tc={004400AC-00B9-48DB-9FCB-009B00CD0045}</author>
    <author>tc={006F008C-002D-4BFD-8BB4-008900DA001A}</author>
    <author>tc={0094008F-0011-4196-AA7E-008A003D00B6}</author>
    <author>tc={00F200CD-0086-48B9-BF78-0073004E006B}</author>
    <author>tc={00F20087-0059-47E6-9A3E-00DB000000A8}</author>
    <author>tc={00E60038-00EC-48D6-B4AE-00AA00A5000C}</author>
    <author>tc={00A500D7-00BE-4862-99FD-00D600B30011}</author>
    <author>tc={00B900B4-000F-44CC-B4F2-009100CE0096}</author>
    <author>tc={00E300D7-0091-4B0A-84CD-001C003A0010}</author>
    <author>tc={004D0041-0030-4EDF-A610-0027002500A3}</author>
    <author>tc={00290074-00D0-439E-AC62-00F800DF006D}</author>
    <author>tc={00080039-005B-4662-954A-00E600D80082}</author>
    <author>tc={002D001B-0021-403A-86FF-003E001100CB}</author>
    <author>tc={00750083-00AB-47E9-8D07-00E800B000F9}</author>
    <author>tc={00FA009B-0076-43A8-8087-00E4009400A8}</author>
    <author>tc={00F60064-0068-4A2B-B51F-002500BA001A}</author>
    <author>tc={001D0085-00C6-4F9A-B55E-004300EF0027}</author>
    <author>tc={00B70052-0051-4232-B7F7-003900CC000D}</author>
    <author>tc={00B700E8-00AE-440F-881D-007A00B600A6}</author>
    <author>tc={005500FA-009A-49AA-A19C-000C00E400BB}</author>
    <author>tc={00D60074-0089-40E1-A0CB-005500D7008C}</author>
    <author>tc={00F200AC-006E-4FA8-A8F8-0089001F0020}</author>
    <author>tc={004A004C-0040-4923-8D21-008A00CB00ED}</author>
    <author>tc={002800CC-0096-49C2-B75C-00DF00CB004A}</author>
    <author>tc={000B0097-00E0-4055-9AC2-000C00AE00FE}</author>
    <author>tc={00A4006B-006B-464D-B57E-003600530089}</author>
    <author>tc={00ED00F4-0092-4BB3-8786-00E500450059}</author>
    <author>tc={00C700B4-0083-4CDA-9CC3-003900E500E1}</author>
    <author>tc={00AF0074-003E-4423-9EA1-00EC004E007B}</author>
    <author>tc={002600B6-0058-4239-AE60-008100F800F6}</author>
    <author>tc={009A007E-008B-4D33-B904-0069006F000D}</author>
    <author>tc={0009001D-0049-45C0-A16D-00F700AB0061}</author>
    <author>tc={00C70086-003E-4752-8A6B-008A006200A2}</author>
    <author>tc={00F50022-00C4-457C-B4B9-006000140000}</author>
    <author>tc={00CE00EE-0046-49B4-8432-00D800440048}</author>
    <author>tc={00C00058-00A8-493C-94D0-001700B9007B}</author>
    <author>tc={00040052-0015-4DB8-A148-002E00D900E3}</author>
    <author>tc={0099007E-0086-4C88-BD1D-004B006D00C6}</author>
    <author>tc={00EB0009-001D-4A35-9247-004B00440058}</author>
    <author>tc={00C200A5-00D2-4D06-B720-004000BC008F}</author>
    <author>tc={00EB00A8-007F-44B1-8D03-00F1006400DD}</author>
    <author>tc={00520055-00CA-481A-A6D3-00DA00F40077}</author>
    <author>tc={0027003B-001B-4791-9B07-0086002B00BF}</author>
    <author>tc={003600A2-0056-4BB1-B2DE-008500DE00B2}</author>
    <author>tc={000C00E6-009B-494D-AD72-001E006D00F3}</author>
    <author>tc={008200E3-0029-4BCD-A777-00CE0059005A}</author>
    <author>tc={00F50062-0082-4645-8EE3-002C008E003C}</author>
    <author>tc={00E00056-000D-49E7-AF19-007000410064}</author>
    <author>tc={E7DFCBA0-0B57-419A-A15D-CF3A9B173D9A}</author>
    <author>tc={000500F0-0026-42D9-A939-0030005500E1}</author>
    <author>tc={00230091-004A-47F2-988F-006700C50038}</author>
    <author>tc={000A0092-00A4-4936-8E4C-001D00D600D3}</author>
    <author>tc={00A300E3-002D-4BB6-9F4A-00D50012002C}</author>
    <author>tc={004700C3-00A9-415B-B8E0-008F000300EC}</author>
    <author>tc={002E00C8-008C-4F72-93FF-006600ED00CC}</author>
    <author>tc={00710063-00E6-40D0-B0E4-00C1002C0063}</author>
    <author>tc={00B30099-0030-4059-B31F-009600F200B7}</author>
    <author>tc={00C60003-0005-4174-8F06-00C800EB0024}</author>
    <author>tc={002A00B7-00A1-4427-BD9B-0089003700F9}</author>
    <author>tc={007F009D-0017-45EF-8BDB-00C200250031}</author>
    <author>tc={00110046-00A7-43B1-944E-00AA00740035}</author>
    <author>tc={EFEE3C1A-0D5C-43EC-BFE9-45BC26D39C93}</author>
    <author>tc={00CE0059-0053-4D39-A7E8-004000340001}</author>
    <author>tc={004400FD-00AD-4E00-8908-003B00D000C1}</author>
    <author>tc={000D00AB-0058-40C1-BE53-00BF00C0004A}</author>
    <author>tc={008C00BF-00E6-4AEF-8CF7-00C10027001C}</author>
    <author>tc={006200DE-001D-4EE7-A714-008B0042009D}</author>
    <author>tc={00840054-0004-45B6-BDCB-006C00F9004F}</author>
    <author>tc={004000B1-00A9-455A-9C5A-002E00E1007B}</author>
    <author>tc={00FA008E-0022-4141-8CC4-005D00D300A1}</author>
    <author>tc={00250025-00A4-4DDB-8C17-006900B900EC}</author>
    <author>tc={00F200FC-00A5-4EC5-BCA6-00BC008000CB}</author>
    <author>tc={005F0059-0005-4933-B5EB-005F00FC00F8}</author>
    <author>tc={000B00C5-006E-4FE2-A519-00AE00FC0049}</author>
    <author>tc={00EB00FC-0052-467E-A72F-006100AD0003}</author>
    <author>tc={00BB0025-00C7-41E8-9376-00A40022006D}</author>
    <author>tc={00C4007B-0079-4072-8FDD-004F00D600D4}</author>
    <author>tc={006D0023-00C6-464B-B118-0011000F00AB}</author>
    <author>tc={A3023C37-5447-47E5-9C92-9BCA725B46EB}</author>
    <author>tc={005B00EE-00E4-4A4A-80C2-0004006700C4}</author>
    <author>tc={008B0023-0013-4583-835A-004300B70008}</author>
    <author>tc={009D004C-00DA-4BC7-A598-00C700D60048}</author>
    <author>tc={00D30013-00F1-4131-B43D-004000A0008D}</author>
    <author>tc={00510060-00F6-4B80-9E37-00D3006D0052}</author>
    <author>tc={00400027-00DB-42BB-BDD0-006100C400E0}</author>
    <author>tc={00CF0088-0081-429B-BC21-00DB00EE0059}</author>
    <author>tc={00020043-004C-4D3E-9323-00A900050033}</author>
    <author>tc={00BE00A8-00DF-4A90-8432-004E007900C3}</author>
    <author>tc={00310064-003E-4A98-9647-005000880086}</author>
    <author>tc={00DD0008-0014-4135-8C79-007600BE0008}</author>
    <author>tc={00660014-0001-4C38-836E-002C00140018}</author>
    <author>tc={00C400B8-00E5-4E82-A1E2-007B00D20040}</author>
    <author>tc={002200A1-00C6-4832-9369-0011008B00E2}</author>
    <author>tc={00E70089-00B5-4BB4-8380-002500FA0067}</author>
    <author>tc={00BD00DA-0091-468D-B4D6-009C005B0055}</author>
    <author>tc={000900F5-002E-46C2-8E8C-00FC00D800F0}</author>
    <author>tc={004D003B-007D-40BA-B861-007900A2001E}</author>
    <author>tc={00AD0088-008C-4763-9881-001A002500B9}</author>
    <author>tc={009800B5-00A6-4E26-B60E-00B10051002F}</author>
    <author>tc={000F00F5-0032-4D76-A49D-00120004002E}</author>
    <author>tc={005D0032-00E9-4BA8-9710-002300490072}</author>
    <author>tc={00CE00C6-005E-49F2-887D-0054009C003B}</author>
    <author>tc={0003000A-0055-4887-A2FF-002300130049}</author>
    <author>tc={0061004B-00E2-4A56-8ECA-00EC00440093}</author>
    <author>tc={0081004A-0009-49CB-9797-00A700150069}</author>
    <author>tc={001A00FD-0024-4D8F-88C3-0065001F000D}</author>
    <author>tc={00F300C7-00A6-4439-BD58-004F00E70029}</author>
    <author>tc={006000D3-0082-4707-AA17-000E000F006C}</author>
    <author>tc={00BB00F6-0012-43FC-8780-003F007A008F}</author>
    <author>tc={00040077-00DD-4EFA-871F-00A7001E0091}</author>
    <author>tc={007900A3-0017-4CB5-B7B2-00CD00F5005C}</author>
    <author>tc={9AE04FD1-57F0-4457-BA84-B66B4FC035CB}</author>
    <author>tc={003000B8-004C-495A-B248-00CA00B200F0}</author>
    <author>tc={00190036-00DB-49CC-8729-0023008000AB}</author>
    <author>tc={002800E9-00AB-4317-9535-00EB009F00B6}</author>
    <author>tc={00A100FB-0011-45F6-B553-005C00FC00BA}</author>
    <author>tc={009100B5-0026-4C35-AEE5-0057003D0068}</author>
    <author>tc={00F50043-007A-435A-BE44-009800B8001F}</author>
    <author>tc={00AE0082-00A8-431A-9B60-00D200C4008B}</author>
    <author>tc={00E90051-004A-44F3-9711-00EC009B00AC}</author>
    <author>tc={00D900D0-0063-4838-8B41-00D400060008}</author>
    <author>tc={00420036-0061-42F3-AF29-0078004800F6}</author>
    <author>tc={00E600CF-00F8-4F66-8DA1-00E2007E00D0}</author>
    <author>tc={00BE00A2-00C6-4D67-A8CD-006A005100C6}</author>
    <author>tc={0069007A-00DA-4AD3-8800-009B00030007}</author>
    <author>tc={00130018-00F3-41FA-A2DF-00E500250055}</author>
    <author>tc={00A000C2-00BE-4B6B-88A7-002400A30010}</author>
    <author>tc={009E00C0-0078-4D94-8B88-008900B900F7}</author>
    <author>tc={001300E4-0057-437B-A863-00A9002F009C}</author>
    <author>tc={00640039-00F3-4455-82BC-00A400640080}</author>
    <author>tc={0034005F-00A0-4D24-ADA9-0088007D0098}</author>
    <author>tc={003200EF-00DB-4196-9036-00800004000F}</author>
    <author>tc={00CF0077-000B-432A-9E84-002C00BD000E}</author>
    <author>tc={00BC00D6-005E-433D-95DE-004200280057}</author>
    <author>tc={00760025-0058-493A-8AC9-0079005900FE}</author>
    <author>tc={003300AE-004C-4315-AF6D-00D4000900B4}</author>
    <author>tc={00F90017-00A7-46CD-8DFD-00CF004C001E}</author>
    <author>tc={00C200D8-0081-4D36-B96D-00D4001300A4}</author>
    <author>tc={00D900DF-006D-4490-A75A-0042001C0045}</author>
    <author>tc={00E5007B-00F1-40A0-88AD-00DA00410073}</author>
    <author>tc={00BD000B-0094-42B4-B13B-008F000F0046}</author>
    <author>tc={00D900DF-00E1-4F4D-9D7F-00420020004D}</author>
    <author>tc={0098002A-0074-4D02-B178-000500E60045}</author>
    <author>tc={0032002D-0022-4BC0-9D67-00FD0068007D}</author>
    <author>tc={47589DF4-7C3B-4509-B648-87E1C966DC81}</author>
    <author>tc={001C00EE-004B-4C64-A93B-00C5003400A8}</author>
    <author>tc={00960078-00D4-4A9F-A7DC-00A00002009C}</author>
    <author>tc={007F001A-0021-43FA-ADB2-003300DA005C}</author>
    <author>tc={00F80055-0042-4BE1-A225-00F9009000AA}</author>
    <author>tc={00630096-00DC-4ED3-A82F-0046003F004F}</author>
    <author>tc={00EC0059-0033-4B53-8BD0-007E002D0093}</author>
    <author>tc={000E0006-00DA-4F3C-ACED-001A003D002D}</author>
    <author>tc={00530017-00DE-4006-BB3F-0066007A0037}</author>
    <author>tc={00450066-00F6-415C-AA79-00720052005C}</author>
    <author>tc={000E006E-001C-45D7-AAFB-00A5004800AE}</author>
    <author>tc={00B100EF-0024-48B3-9D62-000D00D40096}</author>
    <author>tc={00BE0047-00A7-4963-93FF-003B005A008B}</author>
    <author>tc={00B600F2-0052-4C7B-8824-004900F600E0}</author>
    <author>tc={00760086-0016-4ED8-A930-00390033001A}</author>
    <author>tc={00A20051-00A6-436E-9F3C-0043002A00E0}</author>
    <author>tc={007000DA-003D-4CD9-A0FE-009300D800AC}</author>
    <author>tc={00EB004F-0053-4CA0-AAE7-00D800CB009E}</author>
    <author>tc={00190059-0064-4C7D-AE2E-00B100F800CB}</author>
    <author>tc={009700D7-0017-4DC6-A7F0-00FC003E00CA}</author>
    <author>tc={00F7007F-007B-4F95-BDA6-0037005E00A6}</author>
    <author>tc={00B9009F-002D-47D8-B3C1-00A700C10051}</author>
    <author>tc={00EB0053-00DC-47DB-81DE-00410013007C}</author>
    <author>tc={000B006C-0009-4CB1-875D-00BA005E00E1}</author>
    <author>tc={00120063-0044-415F-B4BF-00ED002C00F2}</author>
    <author>tc={000A007B-00D5-4BA6-BC1D-00ED00F9000D}</author>
    <author>tc={004600C2-003C-4A63-B356-001000EF00B3}</author>
    <author>tc={00DD009F-0090-4804-A89B-0049005A004C}</author>
    <author>tc={00F3002B-0074-401C-BFDA-009800810040}</author>
    <author>tc={00A2002C-001B-4E27-B731-000900E9002C}</author>
    <author>tc={007C0018-00E1-4593-B254-008E00B70051}</author>
    <author>tc={00FE0071-00CF-4FB7-90D1-002E003C0089}</author>
    <author>tc={00400076-003D-4EC4-AF42-00A5006F00D7}</author>
    <author>tc={00A90011-003D-4F57-9C3F-00D1004A00E8}</author>
    <author>tc={004F0049-009D-49D4-9F72-009800F000F8}</author>
    <author>tc={00DA003C-0091-4545-BBF7-003800220019}</author>
    <author>tc={00DF0020-0014-4D1C-A5AF-00C4002B007D}</author>
    <author>tc={0005009B-00C8-48D1-85CE-007B002700C5}</author>
    <author>tc={008C004C-00AA-4C4A-951E-006600940030}</author>
    <author>tc={007D00CF-00E8-48AD-8B04-00BA004E0089}</author>
    <author>tc={002E006A-0014-44B1-8465-0030004600B0}</author>
    <author>tc={0069000A-002D-4261-B2EB-00B1004C0048}</author>
    <author>tc={00F1005D-00C1-4582-9873-008400BC00C3}</author>
    <author>tc={004E00F0-0015-49F3-9783-002F0090006F}</author>
    <author>tc={003700A3-00F1-4914-B88F-008A00CC0044}</author>
    <author>tc={00A9003E-00A8-49E6-AA74-00A800F800B7}</author>
    <author>tc={00710061-00C5-4BF2-B065-00AB00B80032}</author>
    <author>tc={009D005D-0063-4484-A47B-0078004D00D3}</author>
    <author>tc={00D6004D-007A-42AA-8B38-008F002E00A3}</author>
    <author>tc={006A005F-006D-43FF-8667-0058002F004C}</author>
    <author>tc={009400EA-00FD-423F-906B-00B500EE0042}</author>
    <author>tc={00E3003D-00C6-40B7-B727-006B00D20021}</author>
    <author>tc={00AB00A9-00AF-4D23-A21D-00C40008002B}</author>
    <author>tc={009B005A-00E4-4781-A4DF-002900720088}</author>
    <author>tc={00870026-007B-43B2-9A01-009700D400B2}</author>
    <author>tc={00580024-0012-4805-857D-0002005100D8}</author>
    <author>tc={007100EA-0011-4451-8C66-0099001D008C}</author>
    <author>tc={009A00BB-000F-4938-856D-0087006D00F1}</author>
    <author>tc={009A00FC-0097-4211-949C-0070009600C2}</author>
    <author>tc={005900EC-00D9-469C-A271-008C000B0061}</author>
    <author>tc={006B00CE-0022-47CF-B805-00000097005B}</author>
    <author>tc={00F00007-006E-4D97-9D11-0090009F00BD}</author>
    <author>tc={009A005A-00A6-4164-91D6-0034000E00D5}</author>
    <author>tc={005200E4-00DE-4922-9F59-00CD00440059}</author>
    <author>tc={007900DD-00F7-4DD1-A809-0053002C00E3}</author>
    <author>tc={00700072-0056-4814-A8DB-002A00F60030}</author>
    <author>tc={003D0011-00DE-4D4E-8010-0066006100A8}</author>
    <author>tc={00640041-0065-4749-B976-009C005E0094}</author>
    <author>tc={00B800D1-0094-4940-9F27-00A0006E00CA}</author>
    <author>tc={00B30057-0038-447F-883D-007F008C0072}</author>
    <author>tc={008A00A9-0086-428B-9ECC-008D009E0044}</author>
    <author>tc={00CB0076-008E-4CF5-939F-00B2003C00B4}</author>
    <author>tc={00230080-00D8-4CB3-8B88-00B000E0005C}</author>
    <author>tc={00B40028-00D2-4A70-B5F1-00B4003E00DF}</author>
    <author>tc={B680A53F-AA2C-4993-B776-71A9E318FE99}</author>
    <author>tc={0008001E-0032-4C40-B9EA-000500810041}</author>
    <author>tc={001B000E-0002-4B08-A06A-0011004100F6}</author>
    <author>tc={00080069-003E-41D5-8FC3-00D400830060}</author>
    <author>tc={00A100BD-006F-475F-8239-006100110090}</author>
    <author>tc={002A0061-0045-4FD0-8312-001B00E400A2}</author>
    <author>tc={004A008B-0094-4235-A65D-00C700720019}</author>
    <author>tc={00920020-0058-4B21-B69E-003F005900CE}</author>
    <author>tc={00DE0048-0054-4B4B-B639-00030001006B}</author>
    <author>tc={00B800F9-00ED-4BAD-903D-0080001200C7}</author>
    <author>tc={00AD001B-002B-4359-88DE-003C0070007C}</author>
    <author>tc={005100AA-00F5-403A-8D4E-007A009800D7}</author>
    <author>tc={0045004C-0005-40FD-8CC8-00C1006B0051}</author>
    <author>tc={0010000C-0084-4CB3-A42B-000F00A2002E}</author>
    <author>tc={007C00F4-0095-4E9D-AF03-00C1002000B4}</author>
    <author>tc={00F30080-009F-4B0F-918B-00FA0028001F}</author>
    <author>tc={00A8002D-00BF-4834-9916-00FD004500FB}</author>
    <author>tc={0073006D-009A-44BE-B0C6-00E500080074}</author>
    <author>tc={00E50046-00D2-4B7A-9FAF-0014003E0052}</author>
    <author>tc={00A20071-00DB-407D-A19A-00A900DD0046}</author>
    <author>tc={00A4000D-00E0-4D52-916E-00A5007000B5}</author>
    <author>tc={001400C7-0080-4B70-9857-00F600850049}</author>
    <author>tc={002C00D0-0056-4FB3-934C-002B0070006B}</author>
    <author>tc={00CF00AA-001C-4544-97BF-008C0075008E}</author>
    <author>tc={00350055-002C-4A29-B3BE-004C0077004E}</author>
    <author>tc={002C002B-00D3-4D4A-9A76-00CA00CF0002}</author>
    <author>tc={00AA003B-0022-4C8E-B5F5-009F00940096}</author>
    <author>tc={005E007F-00CF-46BD-A6BC-00B5005B0078}</author>
    <author>tc={00730067-008A-4114-B826-002800CB00E2}</author>
    <author>tc={00D00008-007B-4259-B577-004F003300A0}</author>
    <author>tc={0088009D-0003-48C7-8CAF-00B500B600FE}</author>
    <author>tc={0000001A-0062-4307-911D-002F0035005E}</author>
    <author>tc={002B00F8-008E-42B3-ACCB-000E00C2005F}</author>
    <author>tc={00DC000D-008E-4756-91CB-000B002700D0}</author>
    <author>tc={00750090-0060-4488-96DE-009100670029}</author>
    <author>tc={005E00DF-0090-4E57-A82A-004400420085}</author>
    <author>tc={00030062-0048-4781-9C2F-00C300670077}</author>
    <author>tc={009800C8-002D-422A-9C13-00F700C90092}</author>
    <author>tc={001000D7-0041-4EAF-BDEC-00C40026003D}</author>
    <author>tc={00A500B6-0047-4318-B847-002A00CE00EC}</author>
    <author>tc={5F5B4987-4EB8-4705-9C7E-66E24510102C}</author>
    <author>tc={005400A2-0098-4AB0-8895-0012004F0019}</author>
    <author>tc={00BA0083-002F-4E82-A4D5-009300AB00A3}</author>
    <author>tc={006100EE-0020-405D-9948-0036007200F9}</author>
    <author>tc={006100ED-004D-4BAF-AF34-008F00910053}</author>
    <author>tc={003C007A-00B7-4F3B-8B36-00570017005D}</author>
    <author>tc={003B00CF-0021-482C-BE9A-008800990007}</author>
    <author>tc={00C60033-00D1-43F5-90AF-003D00D00078}</author>
    <author>tc={002F0014-0072-42D6-BA97-002E00240069}</author>
    <author>tc={009C0098-0092-4D2B-B28B-004D00F200A5}</author>
    <author>tc={007100AB-0052-42B6-A854-007000F800BF}</author>
    <author>tc={003F00DF-00B2-4BC8-AED4-0009009C00EC}</author>
    <author>tc={007100FF-0055-45F6-87C3-0027003500E1}</author>
    <author>tc={003E00C9-00F2-49A9-9915-006000D6006F}</author>
    <author>tc={00C20056-0083-4A52-AF4B-00BA0060006E}</author>
    <author>tc={0092002F-0062-4420-9735-005E00CE0043}</author>
    <author>tc={00C00001-00E8-4FA2-BF4D-00FB00710061}</author>
    <author>tc={003F00A1-00B0-40FC-8155-002C0089008B}</author>
    <author>tc={00220004-0033-47D2-AD2E-003200E900A2}</author>
    <author>tc={00EE0087-0097-4772-8C7D-00FB00A80098}</author>
    <author>tc={00CF00EE-0031-4A6E-8136-00370037002C}</author>
    <author>tc={004300BA-0016-4D1D-A0C6-00DE003100FE}</author>
    <author>tc={00E00077-0045-44A2-AC69-00DC009A0014}</author>
    <author>tc={004A00F9-0036-4978-A766-009B00EA009D}</author>
    <author>tc={000E0039-00C9-408A-BBEF-007400E20094}</author>
    <author>tc={41A0D1CD-5978-40FC-8685-97252114CC8F}</author>
    <author>tc={007B009B-008D-4AE0-BDA0-000200FF0074}</author>
    <author>tc={00F0001C-0015-4F8E-B0C5-0024007A00C7}</author>
    <author>tc={002600FC-00E9-4D4A-92DD-0086002000BA}</author>
    <author>tc={006D000A-0050-48E0-B9AA-00440050004D}</author>
    <author>tc={000A0085-001A-4BE1-9B10-003B005100D0}</author>
    <author>tc={00E500ED-00DF-4C04-8D22-00580014003C}</author>
    <author>tc={008F0045-0039-4C63-AA14-009C0022006F}</author>
    <author>tc={002000B2-0009-4A01-80EB-00BF003B0066}</author>
    <author>tc={00E4002C-00D4-4903-B596-005E002E00A8}</author>
    <author>tc={00D70034-00F4-4851-B0C6-006900BD00B5}</author>
    <author>tc={00AF0062-0058-4F62-9D52-006700A10004}</author>
    <author>tc={009800BD-002A-46DD-97EB-00AD003A0040}</author>
    <author>tc={009E00E8-00AC-486D-868F-00600030007B}</author>
    <author>tc={00F00051-0085-4AF4-BDD7-007A00EC009C}</author>
    <author>tc={00C400F1-00C1-4499-882B-00B800E900D3}</author>
    <author>tc={0099007A-00FC-48A1-894B-00A900A4007A}</author>
    <author>tc={009E0049-0044-402F-8586-00010097009E}</author>
    <author>tc={00CD00D6-003D-49DE-844A-007C00C6005D}</author>
    <author>tc={001B002F-00AD-4A71-B093-003000F90016}</author>
    <author>tc={00CA000A-004B-4AF8-BDFD-000D00F00014}</author>
    <author>tc={00BE0048-0099-4B61-A031-00B900B90055}</author>
    <author>tc={002E0065-00A3-4021-A33F-00E500B20065}</author>
    <author>tc={00C30099-00C8-4AEF-8D93-00E30098000A}</author>
    <author>tc={00F30077-004E-4739-AB5E-002C003D005E}</author>
    <author>tc={00B700ED-00B5-4BFC-8997-001900CC0021}</author>
    <author>tc={75FFD81D-9B2D-427C-AC70-3FACD94F0939}</author>
    <author>tc={00530002-008C-42ED-8324-003B0068001D}</author>
    <author>tc={00E4009E-0088-4BC1-8A10-00BA000800AA}</author>
    <author>tc={00EB0012-007C-48F7-9887-00BA00C100B2}</author>
    <author>tc={007400BF-000F-4619-8896-00B400D6004B}</author>
    <author>tc={00FC0070-00E2-41A1-9897-009C005D009E}</author>
    <author>tc={00F900A3-0039-4A17-BBA8-005F00860058}</author>
    <author>tc={00710075-0042-4A70-A591-00E50076005B}</author>
    <author>tc={001C00A0-0083-4E67-8BF6-009000750035}</author>
    <author>tc={00A30083-007C-431B-B809-006800BA00AF}</author>
    <author>tc={00BD007D-0078-485B-8B8E-00DB00CE00DE}</author>
    <author>tc={00B20078-0021-42A5-8035-00D50087005D}</author>
    <author>tc={001400CD-00B8-4CDF-AF5D-008B00320062}</author>
    <author>tc={00730065-003F-4787-8A97-001400540022}</author>
    <author>tc={007E0018-0082-4925-B578-005B00120010}</author>
    <author>tc={00AE003F-003A-44D2-8467-0025005200CB}</author>
    <author>tc={001B00EC-0085-4C3E-89EA-00150095004F}</author>
    <author>tc={0090002C-001E-4AB1-B8CA-00E5005200EF}</author>
    <author>tc={00B50013-0061-431E-992D-00CB007F009F}</author>
    <author>tc={77C48EBB-33D7-46BE-850B-A7F64B1994B6}</author>
    <author>tc={007000FE-00B6-4FB2-9DD5-001500A700B3}</author>
    <author>tc={00D0002D-00AD-429A-97DE-009500D500C6}</author>
    <author>tc={00090070-00DE-4C6A-99CD-00B3009700FA}</author>
    <author>tc={009C002B-0026-4FCC-AFE2-0019003E00F9}</author>
    <author>tc={00A40044-004C-45B0-929C-00DF006A005E}</author>
    <author>tc={00C900BF-00DD-4C73-84D5-000300FE00A9}</author>
    <author>tc={0003007D-00F6-45BE-9919-0082008000AB}</author>
    <author>tc={00640042-0009-45AF-9AB1-004F00270097}</author>
    <author>tc={00390001-002C-47F3-BF80-001F0012000B}</author>
    <author>tc={00C2006E-0082-4045-9865-00FA004C00AB}</author>
    <author>tc={00E70031-00D5-4F7C-A9AB-0002002D00AE}</author>
    <author>tc={00FE0009-00B2-443D-A81F-003C008B0086}</author>
    <author>tc={0012006A-009A-4184-B4B8-00E1009C00D9}</author>
    <author>tc={00C30096-009F-45B1-8A59-00CA002E006F}</author>
    <author>tc={003D00BA-00D7-47DE-86CE-008F0045009B}</author>
    <author>tc={00E80037-0043-4192-9B1B-00DF00390037}</author>
    <author>tc={AFE58A3D-70B3-4927-9AA1-6D71353A3A23}</author>
    <author>tc={009B003A-00C4-4428-896B-003F006C006B}</author>
    <author>tc={00630080-00EA-43BA-A02E-00E900BD00CB}</author>
    <author>tc={00190015-0080-485B-A236-002E00AB0092}</author>
    <author>tc={004D00E5-00E9-46FE-9B58-0007009900FB}</author>
    <author>tc={003F0036-00ED-419F-9AD4-005B00F90039}</author>
    <author>tc={00820042-00D6-4576-8B0E-009900D900A7}</author>
    <author>tc={005D00B3-00C9-411A-A6BC-004C00B60094}</author>
    <author>tc={002F00F6-0007-4679-9DCC-0022009000AA}</author>
    <author>tc={008500D2-00B7-44AA-9E81-00BE000A00E9}</author>
    <author>tc={005900EA-00EB-4F9A-89C8-003800D10072}</author>
    <author>tc={00080032-0074-46B9-9C5F-00C80066000B}</author>
    <author>tc={008A00E7-0033-4E6C-971C-008E003D005D}</author>
    <author>tc={0049005D-00F1-4154-8AB3-004500060070}</author>
    <author>tc={002F00D0-0050-419A-A094-00EB00E90050}</author>
    <author>tc={009C005A-00EA-4FCB-A889-0027000D004E}</author>
    <author>tc={00B20084-00BC-481D-B226-0099001C0011}</author>
    <author>tc={001D00E2-0065-4FCC-9A3F-00AF001000BF}</author>
    <author>tc={008C0066-0048-46D2-AAD6-00C9002A009B}</author>
    <author>tc={00F3006F-00DA-4064-9926-00D7004200A5}</author>
    <author>tc={003400B6-00BC-47EE-9C4B-005D00F50043}</author>
    <author>tc={00A9009A-005A-49D5-9B76-0028003F005E}</author>
    <author>tc={007500DA-002B-401D-814D-00A000560021}</author>
    <author>tc={002C007D-0064-4CF2-B097-0092009300AC}</author>
    <author>tc={002B0065-00B0-4254-BF5B-003300940046}</author>
    <author>tc={007300BC-00D5-49AB-9787-00160077008F}</author>
    <author>tc={00C000D1-005F-4D11-A9D4-0095004800D2}</author>
    <author>tc={00800097-0000-414C-9244-00C500C10090}</author>
    <author>tc={00AF00D6-0056-4947-93AB-00FC005D006E}</author>
    <author>tc={00D500A0-001F-4B9E-AF61-000200BC0020}</author>
    <author>tc={002A00B4-0026-493E-8711-002C00E500D6}</author>
    <author>tc={002F0080-002E-49F6-9331-000E00DB00AF}</author>
    <author>tc={00AC0098-0000-4DB5-A30B-004F000C00FE}</author>
    <author>tc={00F4005D-005C-49CC-8DD6-00D400290088}</author>
    <author>tc={00D200D7-00ED-43E1-8D16-00A000EA003E}</author>
    <author>tc={00940076-00E1-4EEE-919C-00A400F900AA}</author>
    <author>tc={00F5002B-0033-434D-A94F-00DF003B0033}</author>
    <author>tc={0021004D-002B-4526-ABF6-006E00970055}</author>
    <author>tc={00C80020-001A-4C09-8F4B-001100E60093}</author>
    <author>tc={00BA00ED-00A4-404A-B656-001D00030031}</author>
    <author>tc={00AF008C-0023-4977-835B-00CC00280039}</author>
    <author>tc={00670000-0017-40FD-BE95-00FA0032009A}</author>
    <author>tc={00520046-00AE-4046-B19C-0015009B0029}</author>
    <author>tc={C1307487-6C73-4FD1-80F1-11816A03F5A4}</author>
    <author>tc={004A0020-0086-4910-AE66-003300830089}</author>
    <author>tc={00E5003C-00F5-49E6-AADB-00DD00CE003C}</author>
    <author>tc={00C30091-00C5-42BB-B29E-0049009F0066}</author>
    <author>tc={007F0017-0018-4481-89A2-00AE00B50039}</author>
    <author>tc={003600BF-00F7-41EC-87B3-00D200C70029}</author>
    <author>tc={00EE00F2-003D-4F65-A50D-007300610017}</author>
    <author>tc={0065002C-008D-43B7-9321-00A900EC00E5}</author>
    <author>tc={0033000E-00D5-4A90-ACBD-005F00C40022}</author>
    <author>tc={000A005F-0095-4D49-974A-00A3000C000C}</author>
    <author>tc={000D00FA-0046-4E24-81EB-00AF00FB00C8}</author>
    <author>tc={00300025-00DD-4CFC-A3A8-001E00050002}</author>
    <author>tc={0084006A-00CB-465A-A68C-006200AC000E}</author>
    <author>tc={009F0000-00BB-4D21-AAD7-002400AF009F}</author>
    <author>tc={0050004D-00BD-450E-A111-00A2009D000C}</author>
    <author>tc={00FD003A-00FD-4819-ADA6-0032001B001C}</author>
    <author>tc={00FC0000-00BD-4C17-ACC9-00240094007E}</author>
    <author>tc={004000B3-00EF-41A3-A301-0078005E0031}</author>
    <author>tc={00FD00E3-00D4-46B4-8625-00FD0061008E}</author>
    <author>tc={009000D4-00FD-4224-87D8-00F100F800F4}</author>
    <author>tc={00E0009F-007D-46F4-8AEC-00EF002A008E}</author>
    <author>tc={008C00F8-0087-47B8-8C3A-004300D6009B}</author>
    <author>tc={009C0062-005A-442C-BF12-009A005800AD}</author>
    <author>tc={00340063-0018-42E1-BABE-00180024004F}</author>
    <author>tc={006E00CB-00D3-4924-AAED-006E0081007C}</author>
    <author>tc={004F0096-00BE-4F6A-B921-00DB009600E5}</author>
    <author>tc={00260017-005F-4FE1-B516-001E00E50000}</author>
    <author>tc={002A007F-00BD-46CD-A1AE-009000AA008C}</author>
    <author>tc={006800E1-000C-42CA-AC33-0063001900C0}</author>
    <author>tc={008F00D7-0052-46C5-951B-00DB00A10088}</author>
    <author>tc={00ED0021-007B-4F0B-9F08-003B00950070}</author>
    <author>tc={005E00C0-00D3-4156-9B8F-007500E2003C}</author>
    <author>tc={00B50077-0024-4B99-AA1F-001300D700C9}</author>
    <author>tc={00CA0072-003B-4553-9386-008E009C0008}</author>
    <author>tc={00F00011-00C2-43BE-83C6-0064008E0076}</author>
    <author>tc={003800E1-0013-4C81-AEF7-0018006D002E}</author>
    <author>tc={00210052-00D5-4D68-81F4-008D00690097}</author>
    <author>tc={00050079-0043-4A5D-8398-0042007400B8}</author>
    <author>tc={007E003F-0009-4DD4-9065-00550023007B}</author>
    <author>tc={00790048-00FF-4942-971D-007D008D004C}</author>
    <author>tc={003C00CA-00D8-4D62-A958-00F7000600B6}</author>
    <author>tc={00980073-0069-4090-B572-00BA007B008B}</author>
    <author>tc={00A100AA-0066-492E-A903-00BB009400CB}</author>
    <author>tc={00A700D0-00CC-4873-B140-006B002E00D5}</author>
    <author>tc={ADFE73CB-482F-4E29-9780-E998D05D5F92}</author>
    <author>tc={00710081-00B5-468B-8ED7-0017003B00FF}</author>
    <author>tc={007300CD-00A1-4333-B750-007600BF00F7}</author>
    <author>tc={0060009E-0050-4722-9B98-002600A300D0}</author>
    <author>tc={00A600A8-00F7-40FC-9A35-001400D10040}</author>
    <author>tc={00E2002B-0074-4CF3-BCBB-0002004C00A4}</author>
    <author>tc={006900E3-002B-4BFF-A15C-00A600CB00EF}</author>
    <author>tc={0041005A-00BF-4321-BFAD-00E700CE004E}</author>
    <author>tc={009B002C-0040-4C99-A9AD-006B00C00092}</author>
    <author>tc={0013009C-0053-47EE-8D2D-00FF007B00C9}</author>
    <author>tc={00F4007D-0021-4447-BBAA-00AA00B80053}</author>
    <author>tc={00950073-00FA-4CEA-9D98-00D5004F008D}</author>
    <author>tc={0044003F-0033-4AD6-8F8B-004D0086007B}</author>
    <author>tc={000D0021-00CC-4A2C-B75C-00620092008A}</author>
    <author>tc={00B20084-0034-4242-B6DD-005900490050}</author>
    <author>tc={00170095-0093-4CC1-85C4-004A007D00C7}</author>
    <author>tc={002D0098-005C-45D1-A2D4-00FA003E00AD}</author>
    <author>tc={009F008C-004D-4218-8BF6-00110087006C}</author>
    <author>tc={008B005E-00F3-4ED3-A1CD-005A0077005F}</author>
    <author>tc={2CDFA4B9-EA0B-48E9-B378-9E69ADB6171A}</author>
    <author>tc={008500B3-00D3-4106-9196-00C7009700B3}</author>
    <author>tc={00830024-00D5-47AD-8F0C-0003003F0052}</author>
    <author>tc={008F009F-00E7-483B-A0A5-001800290057}</author>
    <author>tc={00600053-00D1-45AB-95DA-00B00030005A}</author>
    <author>tc={00BE0027-0066-4EAD-A31B-00E0002B004F}</author>
    <author>tc={009A00E7-00DF-44D4-8E48-00F80039008E}</author>
    <author>tc={00510054-0072-4882-B17E-001D00D600B8}</author>
    <author>tc={006C0077-0019-49E0-9F46-007800D400DB}</author>
    <author>tc={004C00A1-0041-47E8-8BE2-007C0033002A}</author>
    <author>tc={001A00D7-001A-461D-A829-004A00BA00C5}</author>
    <author>tc={0065006E-0060-4C94-886E-00F900C80079}</author>
    <author>tc={00F800CC-009B-4D73-92F7-0077009E009C}</author>
    <author>tc={00D7006C-007F-446B-8AEA-0008008E006E}</author>
    <author>tc={001000A2-0023-4337-89D8-0036008A00A9}</author>
    <author>tc={00900077-008F-4B99-8DDA-00E900410018}</author>
    <author>tc={00E10055-00AC-47BB-96C1-003D005B005C}</author>
    <author>tc={00DC00CA-00CA-4E81-839C-00BB00750057}</author>
    <author>tc={005F002C-00F3-4073-B755-00CF00BB0002}</author>
    <author>tc={004900E5-002D-496C-8F0E-005D00230025}</author>
    <author>tc={000C000B-0090-42BB-9A12-00E7002400E5}</author>
    <author>tc={00D20056-0081-43B3-ACDB-00AE00C100BC}</author>
    <author>tc={00630067-00CB-4991-AE71-00FC00DE0085}</author>
    <author>tc={00440078-0064-4940-9A93-0008005900C4}</author>
    <author>tc={00CF0083-0023-4929-9C0A-007A007C0017}</author>
    <author>tc={00D5007B-0090-42D2-8091-00610010005D}</author>
    <author>tc={00490087-00DD-44EF-82C8-009000F5006F}</author>
    <author>tc={0037008C-0000-4C18-B87F-0001008C00B0}</author>
    <author>tc={00DB0086-00ED-4752-928B-005F00A100A9}</author>
    <author>tc={00D70093-00E3-4327-AA27-005E000500D2}</author>
    <author>tc={006E0031-00A0-49BC-AC11-00D000660052}</author>
    <author>tc={006700EF-00C6-47B5-A445-004D00AA0013}</author>
    <author>tc={0053008A-0073-48C9-AA13-000000E6002F}</author>
    <author>tc={6D682E68-8A26-43F7-9A77-448184C7B2C3}</author>
    <author>tc={003700BD-00AB-4892-A8AC-0038008200E5}</author>
    <author>tc={005600FA-00CB-41A3-9070-00DE00680098}</author>
    <author>tc={00DA0086-004F-443C-8F3B-00A600B50070}</author>
    <author>tc={002E00D4-00E6-4136-BC7B-004200E800B7}</author>
    <author>tc={00250058-0068-47FD-9F0C-00B3001F0032}</author>
    <author>tc={0013000F-0060-456B-879B-009D00FD00F5}</author>
    <author>tc={00E400C9-004E-46E5-887B-005000E100C2}</author>
    <author>tc={000E0029-00AD-473E-B0C3-007A00C6002A}</author>
    <author>tc={003F001F-00BC-45C5-988A-00BF00C600EC}</author>
    <author>tc={007500ED-003A-4DEC-A0D0-007C00D500B0}</author>
    <author>tc={006B003F-0086-4606-ABC6-000000500052}</author>
    <author>tc={00E9002D-0082-4C26-AFD6-00BC004800F1}</author>
    <author>tc={0035009E-006E-4F7B-A995-00AF009E0061}</author>
    <author>tc={00E2006A-0024-495B-ABC6-00B5002D001A}</author>
    <author>tc={004000A4-00D3-4DD9-9C75-00EE00D00048}</author>
    <author>tc={00F50062-007D-44E9-88CA-005B004F00BC}</author>
    <author>tc={003F0084-00D7-4BFD-A9C9-00A20061007F}</author>
    <author>tc={00670054-000B-43AC-9F97-0002003F0066}</author>
    <author>tc={004C00E3-00C1-4AAF-BFF6-003B0014002D}</author>
    <author>tc={000C003C-00ED-442C-8BAE-003200790089}</author>
    <author>tc={0065005F-00F9-4C0E-8F19-007800DF003A}</author>
    <author>tc={00090035-009B-4EFB-9272-0025009200E0}</author>
    <author>tc={0001001F-008B-4B37-94BC-00F700AF00F3}</author>
    <author>tc={008D00BB-00B3-4D26-A532-00BA007100D0}</author>
    <author>tc={002A00B0-0096-4EAC-B539-00FF001000FE}</author>
    <author>tc={00F20025-0025-44A3-AD36-002500E80064}</author>
    <author>tc={00D30098-0011-49B6-99E8-00C90062006F}</author>
    <author>tc={00540086-0060-4134-BE3A-003F003E00C4}</author>
    <author>tc={00D90078-00BC-40D1-8342-0093002500CB}</author>
    <author>tc={00820084-006A-41F7-AF77-003000A400EA}</author>
    <author>tc={001D00DC-00B9-46A5-B055-00DF005700A1}</author>
    <author>tc={00B000D2-00A2-41BE-987B-00BE00FA00A6}</author>
    <author>tc={00300084-0027-41B5-BC2B-004B00800025}</author>
    <author>tc={00560022-009A-4B50-AA54-00CB0051008A}</author>
    <author>tc={00BC003F-003D-4C5C-9484-0060008F0058}</author>
    <author>tc={003A0088-00F5-4387-BFD8-009F00B700D4}</author>
    <author>tc={000E0062-003E-4FC0-B316-00B500480077}</author>
    <author>tc={00B60033-0078-4F49-B63D-005F00C50017}</author>
    <author>tc={005E001F-00EB-4088-BF5C-00D400D400FB}</author>
    <author>tc={00390003-00EA-42CC-8DD7-00DC0052003D}</author>
    <author>tc={00D40018-00C5-4C92-A6FD-009300BD00B5}</author>
    <author>tc={00B80021-0083-45E9-B682-008000D500F5}</author>
    <author>tc={001D003A-0053-407C-9BF4-0011006300AF}</author>
    <author>tc={00A80003-0013-4483-9B95-00D2000B006D}</author>
    <author>tc={0027005C-0015-41B4-B88A-00F200260010}</author>
    <author>tc={00360092-0047-42B8-A1B1-00E500720006}</author>
    <author>tc={00FC004A-005C-460F-A669-00C60043002E}</author>
    <author>tc={004100C4-009F-483D-93BC-00DE008C007E}</author>
    <author>tc={00B50062-0045-46D7-AF76-00A3000700FB}</author>
    <author>tc={00C600A2-00CF-4EA1-B753-002000E40015}</author>
    <author>tc={0029008F-00A3-43BD-9229-00A7001800D7}</author>
    <author>tc={00220035-003B-4C3F-B9FD-0060006800B3}</author>
    <author>tc={008B00C4-00B5-4AEC-8F72-00C9007C00C2}</author>
    <author>tc={00BF00DB-00D7-45C3-A4C6-006E00D900AD}</author>
    <author>tc={006000F5-00D5-4325-B12B-005C00FD0099}</author>
    <author>tc={004C00EF-0033-4DC3-8120-00E1004600F4}</author>
    <author>tc={002000AF-00BD-446C-98C8-00C3009200CF}</author>
    <author>tc={00860015-0099-40D6-929A-007000480033}</author>
    <author>tc={00DF004C-00DE-4CF6-B869-007A00AC00E2}</author>
    <author>tc={00420032-0057-441D-8D7A-007800D60069}</author>
    <author>tc={00150030-0022-4EFE-A101-007700980060}</author>
    <author>tc={008F005C-00E6-4425-ABD5-00B70066006A}</author>
    <author>tc={00AE00F6-0054-40EA-AC88-00FD009E0057}</author>
    <author>tc={00C10069-00EA-4C6C-8CDA-008D00CF00E8}</author>
    <author>tc={004300AD-006D-41C7-825B-0015001F00B0}</author>
    <author>tc={007A0063-004A-49EF-834B-003200FC0034}</author>
    <author>tc={00B60084-0073-4060-A343-0046005D000A}</author>
    <author>tc={002F001B-006F-4F22-B758-00B500B70034}</author>
    <author>tc={0094004D-00A4-460D-A8C2-007400AB008E}</author>
    <author>tc={003A000E-0023-487F-8ED8-00C400EA00BA}</author>
    <author>tc={004C00F6-00D6-4B8A-A57E-0097005700DC}</author>
    <author>tc={0053008D-00B1-448A-89BD-003F004E0070}</author>
    <author>tc={0045000C-002C-409A-8278-009500DC0053}</author>
    <author>tc={00D70023-00C3-4821-A0B1-00F7008B0039}</author>
    <author>tc={00A1004D-00F7-43F7-B9D8-00DC001B00BA}</author>
    <author>tc={000F0014-0087-4C26-A54A-006400D3000D}</author>
    <author>tc={00F50089-001A-4FA8-A864-004200CE007B}</author>
    <author>tc={00C300A7-00BC-4A81-8964-00A100120055}</author>
    <author>tc={004A0032-0008-4288-9B5E-00860097002F}</author>
    <author>tc={002E0098-0070-4BFD-8E3C-001800880057}</author>
    <author>tc={0047003A-006B-48B0-95D4-007F00A5001B}</author>
    <author>tc={00F40022-0053-4513-B83A-001900A200C1}</author>
    <author>tc={00650092-0087-49F6-953B-009F0044006D}</author>
    <author>tc={004F00E5-0067-4BA9-B104-00AA00D000E8}</author>
    <author>tc={002900F2-004E-4F28-97AC-006700BB00F4}</author>
    <author>tc={007A000C-0064-40FC-96E9-007300A0002A}</author>
    <author>tc={0035008E-0010-4FFD-B986-0043006600DF}</author>
    <author>tc={005400BA-006B-4F93-AB3B-0085002C00C1}</author>
    <author>tc={00ED00D1-009F-44BA-A087-003D00A5009F}</author>
    <author>tc={00120039-0071-4A4F-8351-00BC005A00A5}</author>
    <author>tc={005500BC-00D9-43A8-9D7E-00DD00990001}</author>
    <author>tc={005900DC-0093-402D-BD28-0096008000F8}</author>
    <author>tc={006F00B5-00F5-4725-A126-009D00CC00AD}</author>
    <author>tc={00CF00B4-0051-44E9-963C-00F700A300E3}</author>
    <author>tc={00AC005C-00EC-4631-B147-00E000CD00E6}</author>
    <author>tc={007D0059-0046-4253-A10B-007400B300B2}</author>
    <author>tc={FC4BC51A-0ABF-4010-9758-47E61DC0765B}</author>
    <author>tc={00E600F5-008F-4241-91A0-002000AA00CF}</author>
    <author>tc={0043009E-0076-4CBD-905F-00EE003C0033}</author>
    <author>tc={000F0018-0092-444B-9355-002500210072}</author>
    <author>tc={00AA00F1-005C-4338-8487-00CE008B0033}</author>
    <author>tc={006B008E-00AD-4D52-8EE5-0029001F000B}</author>
    <author>tc={7C1C5338-8E02-45F9-ADA7-6925BE0E57D1}</author>
    <author>tc={00330043-000B-42C6-91EE-005E00AF00BB}</author>
    <author>tc={004700BB-00BE-4345-8C93-005B002B00C4}</author>
    <author>tc={00F0006F-0096-4336-92A4-001200AD00A3}</author>
    <author>tc={002B00A4-00FB-493E-9FD6-00C400F900D4}</author>
    <author>tc={00100003-002C-4A10-86FF-001900270002}</author>
    <author>tc={00B20097-00E0-48A2-B791-004100E5003A}</author>
    <author>tc={00D20042-0071-4678-90C4-004C00AA0033}</author>
    <author>tc={009C00FF-00EE-4EEA-9DE9-00E7007C0078}</author>
    <author>tc={008600D6-0084-4739-A45A-003D00C50084}</author>
    <author>tc={000100BF-00AE-4D4E-A463-008F00920090}</author>
    <author>tc={005E0084-0033-4924-B763-00180065002D}</author>
    <author>tc={00270096-0011-45E7-AD5B-00F900450001}</author>
    <author>tc={00650088-009F-4845-BE5C-00D9009D009D}</author>
    <author>tc={00220024-0072-4F95-9A2D-008B0027000B}</author>
    <author>tc={00E900E0-004B-4FB3-BA93-0048005F00C9}</author>
    <author>tc={00A80012-00E8-4C59-BCC1-00C400E7005B}</author>
    <author>tc={0013005D-00CB-4A07-912C-00EF0018004E}</author>
    <author>tc={001400D5-00A0-4C99-A7DB-008800370042}</author>
    <author>tc={00AE0007-00EF-4531-BE86-005C001100D2}</author>
    <author>tc={00A400DC-00EF-496B-B01E-00F300DC008C}</author>
    <author>tc={008F00A8-00A9-4038-B366-006000EA00ED}</author>
    <author>tc={00CC00E0-0001-4CD3-86CA-006A00E200B4}</author>
    <author>tc={00AA0076-0028-49E9-B411-00DF00A90056}</author>
    <author>tc={00A900C3-006E-4271-B6A6-00100031005B}</author>
    <author>tc={00E40041-0088-4F87-8877-007E005A0077}</author>
    <author>tc={007C003E-006A-486C-8004-0043006E00DE}</author>
    <author>tc={00B800BF-0070-4838-AB3E-00C2001400C0}</author>
    <author>tc={00A2008E-00C5-409C-AC2E-0067001900E2}</author>
    <author>tc={00A2009A-0067-4A40-AFF5-00CA00930016}</author>
    <author>tc={35C2B5AB-DD4B-4ED5-A7EA-5939ABFC77D3}</author>
    <author>tc={00220036-0092-41FD-B28E-0091000F00BA}</author>
    <author>tc={009000F8-00B4-4C5A-BDC4-00BA00950085}</author>
    <author>tc={00C20084-0089-4D0A-8B9F-0033006700C3}</author>
    <author>tc={00E000F2-0008-4A9E-9FCF-00A200F200A0}</author>
    <author>tc={0003002E-0047-4311-B4B5-00550096003A}</author>
    <author>tc={009B00DB-0025-4A07-848C-004800C40093}</author>
    <author>tc={008000F1-007B-4474-B34A-0015005C0067}</author>
    <author>tc={00FC00CE-00AD-44DB-B9FB-00A900E3005D}</author>
    <author>tc={00390001-00EE-4142-858E-008A003100B8}</author>
    <author>tc={00510077-0074-4CE7-8D80-00BD0028003E}</author>
    <author>tc={00A500C7-00F2-42A8-85C4-005400FF0024}</author>
    <author>tc={0011005F-00B3-4105-866F-00AA008900C1}</author>
    <author>tc={00B50012-006F-425B-A4BC-001100F3007D}</author>
    <author>tc={00680081-00DE-4701-B126-0010005300A9}</author>
    <author>tc={00990035-0002-490D-858A-00E6007600F2}</author>
    <author>tc={89046849-55BB-4D9C-9C69-BD0CCC671AF4}</author>
    <author>tc={00BB008F-009B-4CAD-AAC6-00FB00F40076}</author>
    <author>tc={00040066-0018-4986-9218-008E00B90020}</author>
    <author>tc={009F0044-000B-4BB5-9A7D-00A7009A00A1}</author>
    <author>tc={002C002A-0012-4A3A-848D-00E9001F007F}</author>
    <author>tc={004D008A-00CD-46F8-B476-00B500280010}</author>
    <author>tc={00990086-00CC-474A-BDDD-0096000F0025}</author>
    <author>tc={005F00E7-00AD-450E-B478-003700D100E3}</author>
    <author>tc={003C00A0-00B9-41DC-853E-00E20007005A}</author>
    <author>tc={00510011-0096-4D0E-94F0-0008008D0086}</author>
    <author>tc={00E1006D-00C7-4F3E-9C3E-0052004A00AB}</author>
    <author>tc={007E00C6-00DD-4BBD-AF9B-002900D600B1}</author>
    <author>tc={00EF0077-0099-47ED-BD7D-006600B100FE}</author>
    <author>tc={002F0094-0025-4C8B-8D55-0050008800AA}</author>
    <author>tc={007F00C6-005D-4C7E-8394-001900310086}</author>
    <author>tc={00870015-003A-44B5-89F2-0046002000FB}</author>
    <author>tc={00310023-00D0-41F2-8B2C-007E008A006E}</author>
    <author>tc={006B00C3-005E-4F95-A52C-006300E2003F}</author>
    <author>tc={00DD00F4-003F-43B3-A521-00B00017008B}</author>
    <author>tc={0013006E-004E-42B9-8370-0092007F0052}</author>
    <author>tc={0091005E-0068-4303-892F-006800B00054}</author>
    <author>tc={00620040-00FC-47B4-A214-00660042005D}</author>
    <author>tc={002D005D-0057-4377-ADFD-004200790099}</author>
    <author>tc={003D0018-00D0-483D-B613-001E00FE0098}</author>
    <author>tc={00D70083-0012-4425-8F63-00EF00550060}</author>
    <author>tc={00F10069-00EC-4D35-9F04-000E005000A7}</author>
    <author>tc={002C0064-002A-48AE-BC2C-0013000B00C6}</author>
    <author>tc={00C70044-00E2-4D96-A06A-007700950005}</author>
    <author>tc={0071003E-0007-45D0-A09A-00EB00BA001D}</author>
    <author>tc={00AD00E1-007F-4D64-A827-0028005500B8}</author>
    <author>tc={00D400FE-0069-4A4A-985E-00B8005C0086}</author>
    <author>tc={007A00FB-00B3-450A-B0AD-009000D80067}</author>
    <author>tc={00830085-0021-45A5-8311-0068003A002E}</author>
    <author>tc={005B0094-009B-410C-A0E1-002A00F200D7}</author>
    <author>tc={D5F7E609-B5BC-4EFD-9EA3-884E9DE5EDE5}</author>
    <author>tc={0058000A-00B1-4738-A038-006F0037003C}</author>
    <author>tc={00DA005D-009D-43A6-9197-006B009E008A}</author>
    <author>tc={00BE0025-00FD-4D5F-BFB9-007F005A00B7}</author>
    <author>tc={009500AA-004F-49F3-92A7-00480061003C}</author>
    <author>tc={004E0058-0059-4BB9-B928-00D0009F00BA}</author>
    <author>tc={00F30040-00C7-41F1-A95B-00F3002500A3}</author>
    <author>tc={00E70009-00A3-4F76-968C-0025003E0079}</author>
    <author>tc={00A200F7-006E-4F96-B4CF-00B3008C002A}</author>
    <author>tc={009600ED-0052-429C-ADDF-0073005A0081}</author>
    <author>tc={0025007C-00A1-46CB-ACB0-00320030006D}</author>
    <author>tc={00A200AD-001E-45E6-A3ED-00CF00C10027}</author>
    <author>tc={00260022-0032-426D-81CE-00CE00B6001F}</author>
    <author>tc={00FF0018-0092-4F1D-9ECF-00C200CD004F}</author>
    <author>tc={003500C4-0017-4061-9193-00A600B50062}</author>
    <author>tc={00440092-0035-4CA1-84BF-0045008C0051}</author>
    <author>tc={0040002F-0027-442C-8016-00E200C800E0}</author>
    <author>tc={00AB0027-00A3-4C6B-A8FC-006A00600036}</author>
    <author>tc={00CB0041-0001-4F02-BFEF-002E00980070}</author>
    <author>tc={00CC008F-0087-4F54-AC80-0026002C0019}</author>
    <author>tc={00220028-008E-40BF-A3C7-00FB00890042}</author>
    <author>tc={00E8008B-006C-4914-91C3-0001003E00B8}</author>
    <author>tc={0052006B-00D6-4D80-812C-00DA000100D1}</author>
    <author>tc={007D0008-0070-4487-804E-006D009D0003}</author>
    <author>tc={00920004-006C-464D-B362-007500F8006C}</author>
    <author>tc={00B900D3-006A-4418-9B16-001A003800FF}</author>
    <author>tc={00DF0093-0087-4830-B22A-003500B30036}</author>
    <author>tc={00650041-0088-456C-A7F0-00F000550071}</author>
    <author>tc={3F86C2AD-F83B-45AD-9109-D4D2D446272B}</author>
    <author>tc={009C00E5-0063-49E4-9CC6-005200A9002C}</author>
    <author>tc={00E00001-00A1-4019-8551-003100850002}</author>
    <author>tc={00C300A6-00AD-406B-8EA8-00C3006D00D3}</author>
    <author>tc={006600CF-00B3-457B-88C3-00B900B000D6}</author>
    <author>tc={007B00B6-0094-4B16-8E2B-004D00FE00D2}</author>
    <author>tc={00610042-00FA-4039-896F-004B005F00A1}</author>
    <author>tc={00AF0057-0003-4133-A155-00AD00490009}</author>
    <author>tc={00860010-0026-425C-BA61-001900F600BB}</author>
    <author>tc={00EC004F-00DF-41E7-8735-00D3004500BF}</author>
    <author>tc={00E80041-0019-4DA2-8744-00100032003D}</author>
    <author>tc={000F00FC-008E-4940-9EDC-00F6001E00BA}</author>
    <author>tc={00E4005B-00CA-4B5E-8693-008F009500CE}</author>
    <author>tc={007200CD-0007-4AD3-B382-006700EC0002}</author>
    <author>tc={004B0034-0029-4270-BB05-007A0051002C}</author>
    <author>tc={00330057-00E5-4E55-99A8-001C00A0008E}</author>
    <author>tc={00320062-0093-48B9-AB6D-00C7001D00F6}</author>
    <author>tc={008C0006-0092-4FE1-A6B8-00EC009700DD}</author>
    <author>tc={00A9005E-0015-465D-A86E-00FC00DA00BA}</author>
    <author>tc={004D0016-008C-42EB-A653-0093009E0033}</author>
    <author>tc={008300BF-006F-4050-8F59-0027004D006B}</author>
    <author>tc={005000CB-0059-4A5A-98BB-00B5006300F3}</author>
    <author>tc={000200D2-00AA-4208-B482-00DD00DD0025}</author>
    <author>tc={00050047-0018-4FDF-B1ED-00020053000E}</author>
    <author>tc={005E005E-0040-4509-991E-00A7005D006C}</author>
    <author>tc={2F355D4B-FDDA-4E6E-89D2-420C9EA92CDF}</author>
    <author>tc={0088003F-00A7-4064-810D-0035009A0062}</author>
    <author>tc={00860048-0003-4DCE-8440-0082001100F6}</author>
    <author>tc={00AC0004-00E4-42A5-B248-0097001B001C}</author>
    <author>tc={0052008C-0076-4334-916C-0080005D00B5}</author>
    <author>tc={002800BE-0078-4195-B517-00EC0095006F}</author>
    <author>tc={00420095-00C1-45F7-9BBF-00AC00BD0058}</author>
    <author>tc={0010008A-00BE-4048-B5EC-007D009F0023}</author>
    <author>tc={00D0007A-006C-4946-B779-00BE008800B5}</author>
    <author>tc={00C500FB-00E0-4648-BE01-00FD00A7008E}</author>
    <author>tc={00B40012-0023-40F3-91B9-00E4004C0026}</author>
    <author>tc={009800F8-004D-4D4B-A491-0056003000B7}</author>
    <author>tc={00A40096-00F1-4687-B859-009D0061007B}</author>
    <author>tc={00400004-00F8-4730-9E52-00EE001E002A}</author>
    <author>tc={00AD0031-00EF-486A-8A88-00D100BE0087}</author>
    <author>tc={0031005E-0083-4C7A-B427-0072003700EB}</author>
    <author>tc={00310064-0011-4F17-8028-00DB001500BD}</author>
    <author>tc={0015009C-0030-4BB6-BDB3-000D0011005B}</author>
    <author>tc={006500D8-00DA-49A8-8D71-00C10016007D}</author>
    <author>tc={00700080-00BD-49E1-8418-006D00FF0022}</author>
    <author>tc={006C005A-0099-4A99-B442-001700FB00A8}</author>
    <author>tc={00A400A6-000B-4D3F-98BF-009000190023}</author>
    <author>tc={00D90083-0082-4E3B-8225-000B00A200A6}</author>
    <author>tc={003F0051-008F-4383-A9C7-004B007700FD}</author>
    <author>tc={00580047-001E-4DDE-8D83-00D900D30028}</author>
    <author>tc={00B500EC-000A-4369-9366-009400590032}</author>
    <author>tc={002500C5-0023-4993-824F-00ED000100A5}</author>
    <author>tc={004F0030-0083-46FC-8D22-00DB00530068}</author>
    <author>tc={00C1008E-0081-40C9-95F7-007C00E7000D}</author>
    <author>tc={00EB00F6-001B-4456-96E8-00AF00FA008F}</author>
    <author>tc={007300A2-0059-4AA1-9043-007100F50096}</author>
    <author>tc={00A90072-00CA-4034-8F25-00A10015004C}</author>
    <author>tc={000E0048-003F-4812-8A57-0060000800AE}</author>
    <author>tc={00DE007B-0026-43A5-A9A6-00A700590074}</author>
    <author>tc={00850063-004C-4C53-858F-00CC00370017}</author>
    <author>tc={001D00DF-000A-4B7D-9878-0043008A0092}</author>
    <author>tc={00A1001D-00E8-49BC-AC44-0053004D003B}</author>
    <author>tc={006100FE-00A4-42F1-9F6C-000700890004}</author>
    <author>tc={0094007E-004C-4772-B132-003000550083}</author>
    <author>tc={00ED008B-0099-4E42-9ADB-00B6005D00AF}</author>
    <author>tc={0010006C-005B-4A57-A34D-00AA00AC0097}</author>
    <author>tc={007B0025-008F-4349-9A7C-0068006E002A}</author>
    <author>tc={00EB0018-00C7-4567-9044-005C00200044}</author>
    <author>tc={009F00F3-00BA-4E3E-9574-000C00FB002E}</author>
    <author>tc={000F00B2-0026-4741-9EC4-00C000ED0022}</author>
    <author>tc={00C20087-0060-4BFC-A57F-00B3000D0022}</author>
    <author>tc={00A500D3-00E8-49B0-B20A-00FA00EC00BD}</author>
    <author>tc={00F3005B-00E8-4554-9994-0088000F009A}</author>
    <author>tc={001F00DB-0099-4010-8F7E-002E00F600F7}</author>
    <author>tc={004A00AA-0097-4B61-8CE2-00460041001B}</author>
    <author>tc={00740070-00B4-4DAD-A3E2-00F4003700FD}</author>
    <author>tc={00E60039-00C4-47E3-94CE-00C000F600C3}</author>
    <author>tc={00AB001C-001D-424F-8233-005400630051}</author>
    <author>tc={005E00C9-00EC-466C-801F-00080069009E}</author>
    <author>tc={004D005F-0045-4273-91BB-008700C8008C}</author>
    <author>tc={0075003A-0004-4545-A90C-0096007900C7}</author>
    <author>tc={001B004A-006F-4D26-A3B3-00D9009400E9}</author>
    <author>tc={00180078-008C-4CC7-ADFB-000300A900D6}</author>
    <author>tc={008D0088-00D2-4D01-9F4E-009800FC00CE}</author>
    <author>tc={003600C2-0015-407F-8D4D-0091007B0045}</author>
    <author>tc={003B0065-00E5-4176-B885-007C00320046}</author>
    <author>tc={001100A5-0048-4480-9DE9-008C00EE00A6}</author>
    <author>tc={00E000DC-003F-4D0B-BBB8-007D00F400E8}</author>
    <author>tc={00480053-006C-49B8-86E2-009E009D00BD}</author>
    <author>tc={0028007E-0005-4346-A1D4-00CF00360033}</author>
    <author>tc={00FE007F-00F8-4C8E-90C6-00B8003C00FC}</author>
    <author>tc={00510083-00E0-4BB8-A481-003B007000F2}</author>
    <author>tc={00CF0007-0076-4CD5-B657-00900009008B}</author>
    <author>tc={009A00FF-0053-466F-989E-009800840000}</author>
    <author>tc={00B700EA-0044-4286-B571-00C300EF0020}</author>
    <author>tc={00090083-00FA-409C-B594-00E9003E004C}</author>
    <author>tc={006400BE-00AB-426E-BB84-008E00880030}</author>
    <author>tc={004D006E-00CB-4B26-B006-00F600E70099}</author>
    <author>tc={00C600E6-0010-4C55-8723-003D00F700F2}</author>
    <author>tc={006800E3-0003-44C2-BFA0-0009005900DA}</author>
    <author>tc={001400F1-0014-4E41-A644-0078002600C6}</author>
    <author>tc={00F000FD-005B-4654-89F9-009400FE00A6}</author>
    <author>tc={00FE0088-0065-430C-A6AE-009E001E002C}</author>
    <author>tc={008D00C7-0056-4CC9-BF78-006100B6003C}</author>
    <author>tc={00FE0082-0085-43F9-A3C2-00F8000600BD}</author>
    <author>tc={00AC001D-00E6-48E2-BC78-001A00640027}</author>
    <author>tc={00DC00CC-007D-461A-960C-008F00E8007D}</author>
    <author>tc={00EB0048-0051-40BC-9D13-0084009300E0}</author>
    <author>tc={0068005C-00D6-4874-B221-005E00900067}</author>
    <author>tc={00140043-0093-418D-911F-00D1006100D0}</author>
    <author>tc={00FC0086-0082-42DC-8405-00E400510089}</author>
    <author>tc={008D00DA-004D-47AD-8EA6-001000FA005A}</author>
    <author>tc={00F50078-00E4-4000-A45E-00490015004D}</author>
    <author>tc={00CA0005-00AA-4035-A033-006F00710041}</author>
    <author>tc={00A90015-005B-4ED8-B0D9-00B300E10073}</author>
    <author>tc={00AA0002-0091-4810-B928-00A600D9009C}</author>
    <author>tc={00E1009E-009F-4023-B582-0043004D00C2}</author>
    <author>tc={005B0061-0028-491A-91DB-001200EA008D}</author>
    <author>tc={00DB0009-0023-4AB2-9630-00B0000900DF}</author>
    <author>tc={00500047-0052-4302-8F89-005A004600C4}</author>
    <author>tc={00EF00A4-0023-4C83-830D-0069006D0043}</author>
    <author>tc={00CE002D-00B0-4DDA-9B6A-006D00DC0008}</author>
    <author>tc={0069009B-00EB-45C1-A775-001D00910050}</author>
    <author>tc={000B006F-00B5-457A-9914-00DE00600038}</author>
    <author>tc={0028006B-00E9-4C46-8A5A-00D000400033}</author>
    <author>tc={00E900F8-00BC-4099-92F7-005100B0008A}</author>
    <author>tc={007800E3-0058-44AD-8CB7-0050009900D1}</author>
    <author>tc={00FC0049-00E8-409D-BE3A-006F000F00F5}</author>
    <author>tc={00A2001F-004D-4E16-958B-00C8003F005F}</author>
    <author>tc={00C00011-0006-48FB-BFB0-00A100BC0017}</author>
    <author>tc={00B200C7-00E5-4BCD-84B9-00B9004000AB}</author>
    <author>tc={0073009F-0017-437F-8F5B-00E3005600E4}</author>
    <author>tc={00750091-00F4-4C72-BB0C-0025008A0067}</author>
    <author>tc={00940079-008E-4BC0-915A-0073000A00A8}</author>
    <author>tc={005C0081-0046-4A9A-A6A6-0004004800FB}</author>
    <author>tc={00B700B7-00EE-4631-B639-00FC00850008}</author>
    <author>tc={004D009C-007D-4074-B7EC-002400100005}</author>
    <author>tc={003C00CE-0030-4A0F-AFBF-0025006700E2}</author>
    <author>tc={030A5469-A597-4131-B7A4-5C570FF27880}</author>
    <author>tc={0073001A-00B6-465D-BA88-003C0078002C}</author>
    <author>tc={0042009D-00A6-4FAF-B2EB-000100DD00D4}</author>
    <author>tc={00D9000A-00A8-4713-B36E-004E00DC0021}</author>
    <author>tc={00E0002A-00D3-4A86-8B9E-008000B5001E}</author>
    <author>tc={00E800D5-0082-403E-81F4-00F9002C001D}</author>
    <author>tc={00880026-0037-424F-B26B-00EB0075009C}</author>
    <author>tc={00AC0018-0005-488B-9F6C-002100E6008C}</author>
    <author>tc={00EA00E4-00A5-44A2-942D-006200B40021}</author>
    <author>tc={0091005A-0036-4D58-9CB1-00F8007C0048}</author>
    <author>tc={00B30043-00ED-4410-BD4B-00A3002200EF}</author>
    <author>tc={00BF0048-0042-493C-A230-00A4003200D8}</author>
    <author>tc={00BD0050-008D-4B3E-8503-002900920059}</author>
    <author>tc={00300069-0052-46D9-99B2-008B005900E4}</author>
    <author>tc={00500011-00FE-4260-8BE5-00B6001E0016}</author>
    <author>tc={00210080-00F0-4E77-A061-006000170082}</author>
    <author>tc={002600C5-0091-4804-A9BA-00DF009A0039}</author>
    <author>tc={0031004A-00ED-4F22-8AE7-00DA00AD0083}</author>
    <author>tc={009D00ED-00DC-404D-8EF1-0085001500BA}</author>
    <author>tc={0074009E-000A-41FB-BBA7-00BB0051007A}</author>
    <author>tc={00F800A3-00C0-42A2-9079-001000B5000E}</author>
    <author>tc={00170076-0087-4E9D-BEE7-002A008F0039}</author>
    <author>tc={00FB00FC-0093-4472-85A9-00C0002200C3}</author>
    <author>tc={000D009D-00E0-4C30-9CA7-00CA0054004D}</author>
    <author>tc={002300ED-0075-4F1B-9209-00D700650004}</author>
    <author>tc={00D20093-00D3-4AB8-8154-00B700DA00FA}</author>
    <author>tc={00AD0066-0080-438D-880B-008900460030}</author>
    <author>tc={007400F3-0068-4673-8B6F-000F000E00C3}</author>
    <author>tc={004A00A6-0037-4216-9CCF-008000000098}</author>
    <author>tc={64D083A0-12BC-4A40-9A15-C040A8FECBF5}</author>
    <author>tc={009B00B0-00ED-48F9-820A-00A200990005}</author>
    <author>tc={002900BC-0045-4059-9A32-00BA001A0056}</author>
    <author>tc={00380017-0087-4123-BC7C-001900E5008C}</author>
    <author>tc={002D00B6-00A6-4F2A-96A1-00B000B100CF}</author>
    <author>tc={00AB0047-00FD-4F22-A5E6-0074002E0033}</author>
    <author>tc={006A00BD-001E-47FE-B983-001800580002}</author>
    <author>tc={00AF007D-00C0-4470-9A52-0034004D0057}</author>
    <author>tc={0011004E-00AA-4213-9993-00F4006C00F7}</author>
    <author>tc={0055002E-0087-4F35-AB8B-006000A1006B}</author>
    <author>tc={008C00BC-0079-4D8E-AFE9-008C0019002C}</author>
    <author>tc={00210033-00E8-48AF-A78B-005200B20004}</author>
    <author>tc={00C200D9-0008-4637-BCA7-00EB002C003C}</author>
    <author>tc={009A0058-0075-41A6-92B8-007300D000E8}</author>
    <author>tc={00AF0096-006E-43E9-9933-001A0070004D}</author>
    <author>tc={003A0014-001F-4F0E-A997-004600670056}</author>
    <author>tc={0063008B-003F-4A03-ACB8-006A006900A1}</author>
    <author>tc={00280087-00F0-4989-B940-00F700F5004F}</author>
    <author>tc={00180039-00EF-435B-89CB-005B00E900EC}</author>
    <author>tc={005400A1-0005-4FF9-945A-0014004B0036}</author>
    <author>tc={006B00D5-009A-4D7E-AB8F-001E00410061}</author>
    <author>tc={00B2002A-0028-43AA-812B-00B3008B000A}</author>
    <author>tc={00660095-00FD-478D-AB0A-00B800AC0091}</author>
    <author>tc={00CD00B3-0060-44D3-BF55-00900091009D}</author>
    <author>tc={007F00AB-005B-44C7-898A-00CD00F10048}</author>
    <author>tc={006800DD-001D-4DDA-91F1-008600470008}</author>
    <author>tc={00660027-0094-435C-BE0A-009B00C500C5}</author>
    <author>tc={0033008E-004E-41A6-A052-0048001000D8}</author>
    <author>tc={00DA0044-0071-463C-84B4-0037008400BB}</author>
    <author>tc={00B4006C-00EA-438F-9EE9-005F00230070}</author>
    <author>tc={008A00F5-0013-4500-8CFA-003300B70004}</author>
    <author>tc={00BE00A0-0003-4F74-BF40-007D00A70068}</author>
    <author>tc={0006004A-0060-48A4-998F-0032001D00C0}</author>
    <author>tc={005900D6-00BA-49FA-BE43-0062001600A2}</author>
    <author>tc={003C0060-000A-4EAB-B165-0014001C0039}</author>
    <author>tc={00D3002D-00D8-430D-BC78-0079006D00D4}</author>
    <author>tc={0001006C-002A-4AA5-A81F-009300C50018}</author>
    <author>tc={009B00E4-006B-49D5-A6DC-00B600AD008E}</author>
    <author>tc={0052009D-008B-49AB-BF1F-00C8009600E7}</author>
    <author>tc={008B002F-0030-46D9-A573-00BA00CD004A}</author>
    <author>tc={006A00DD-000C-4A85-88C5-00B2001300ED}</author>
    <author>tc={003900E6-00CC-4E43-9C46-003100CC0043}</author>
    <author>tc={00B600C9-00B4-4C30-9F50-003B00130078}</author>
    <author>tc={D5F4193C-0766-4DCD-8182-00E1032B07DF}</author>
    <author>tc={00730038-002A-4F2E-901C-009E000000CB}</author>
    <author>tc={008F00C0-00A7-4E2B-B72C-005D00AD00C7}</author>
    <author>tc={002A0052-00EA-473F-9AB7-00FE00660090}</author>
    <author>tc={00200092-0030-43F4-8689-00E900DA00FC}</author>
    <author>tc={00420012-00E2-40BE-9BCA-003A000D0064}</author>
    <author>tc={005F00EE-0010-427F-9B4B-004D00BD00E4}</author>
    <author>tc={00320098-0055-4A6D-A992-0093003C00FC}</author>
    <author>tc={00F3002C-008A-423D-8E5D-002000A60020}</author>
    <author>tc={00E000D6-0010-478D-A959-0096001C00C8}</author>
    <author>tc={0048008C-002F-4480-97F4-005B00240014}</author>
    <author>tc={007900B4-0028-4EDD-AE1D-001600FB00B4}</author>
    <author>tc={00B400F9-00DF-4E4A-BB09-00CD00D700B3}</author>
    <author>tc={003100D4-005C-4446-B0FB-00B600D600B8}</author>
    <author>tc={000A00A9-00CA-4D27-9BA3-00070035007C}</author>
    <author>tc={005A005A-0092-4B0B-AC2D-006600810029}</author>
    <author>tc={00F0003D-0047-4EB8-9472-006D009D009B}</author>
    <author>tc={001000CC-0055-43C6-9767-002D0081008B}</author>
    <author>tc={006200C1-0018-4F17-B45E-00E600B500FD}</author>
    <author>tc={00DA0041-0068-4863-A36E-00D900DE002C}</author>
    <author>tc={0017002E-005E-472E-82D8-00670077009D}</author>
    <author>tc={00730079-0078-4C1A-B184-0089003F003D}</author>
    <author>tc={00B00091-0033-4BA6-A76F-001100D3006A}</author>
    <author>tc={00380026-0075-42AB-A9FD-00020007004B}</author>
    <author>tc={009A00A6-006F-4381-95C5-009900710038}</author>
    <author>tc={008C00A8-00B1-4522-ACCE-00C300E60073}</author>
    <author>tc={00B500EC-0066-425B-9C81-0034009C007E}</author>
    <author>tc={001D00A5-0057-4940-A91B-00C5007C0018}</author>
    <author>tc={00660092-00C4-4F26-89F0-00A600080053}</author>
    <author>tc={00F1007A-0071-431C-B740-008B0095000A}</author>
    <author>tc={00920022-00D2-4694-9829-00E6002E0012}</author>
    <author>tc={004700FA-0076-4DC9-AA94-00890018003F}</author>
    <author>tc={00AD001E-001E-4492-98E5-008E00E200D5}</author>
    <author>tc={009300E5-0087-48DC-A7B4-0072003700FE}</author>
    <author>tc={004E0031-00BF-4420-A802-00AF00CE0082}</author>
    <author>tc={00AC009C-001A-457E-9E0A-00B7003200C4}</author>
    <author>tc={00DA00C8-00C3-4A2E-85F5-00B200C00001}</author>
    <author>tc={001E00EC-00B0-449C-BBAB-00FA0021001B}</author>
    <author>tc={001000B6-007B-49C1-878F-0090006B008B}</author>
    <author>tc={A126B62A-C43D-4B67-BFB8-F818DF46F70D}</author>
    <author>tc={006100DC-00BB-42B6-AED9-002700590045}</author>
    <author>tc={00C00006-00A6-40FB-B69D-0062008900F0}</author>
    <author>tc={001B0010-0052-4893-87DD-00170007004E}</author>
    <author>tc={002600EA-0056-4005-AB7D-00B700FA0052}</author>
    <author>tc={00D20064-001B-48D0-AD55-000B007000E5}</author>
    <author>tc={00730079-0090-46F0-8DE8-00920029008E}</author>
    <author>tc={0057005A-0063-4764-A0F5-0066009A002E}</author>
    <author>tc={00A600CA-005B-42F6-BA87-003B00270054}</author>
    <author>tc={005D00FC-00CA-47CF-83C1-008A00DC0088}</author>
    <author>tc={0070003A-008C-4F51-AD7F-001D00F80021}</author>
    <author>tc={00420000-00B8-43E5-A2CC-00B000C100FC}</author>
    <author>tc={003600DF-009A-45AD-B443-00F700BC0051}</author>
    <author>tc={001D00DE-0032-45F2-919F-00490027002C}</author>
    <author>tc={00320008-0024-42D2-982A-00E100620089}</author>
    <author>tc={005D0099-00B1-420F-BBA2-008D005F00A7}</author>
    <author>tc={00B10040-00F3-40C3-B83F-00A100FC001F}</author>
    <author>tc={008B0066-0087-438F-82ED-00A700F50083}</author>
    <author>tc={001800B5-00F9-4B28-8E12-001A00FC0050}</author>
    <author>tc={007F0005-004D-4DF3-87FA-007000E600E1}</author>
    <author>tc={001E00FE-00C7-43CD-BD14-00E9009B00EE}</author>
    <author>tc={005600A3-00F0-4937-9BA8-00DE001F002B}</author>
    <author>tc={00F800DF-00A7-43FB-9AE2-002400D700E6}</author>
    <author>tc={008D0042-0070-4EF1-ABC7-00BF0098001F}</author>
    <author>tc={00C90012-0018-4CAE-A7EA-003700610085}</author>
    <author>tc={009800DD-009D-4334-A725-008C00FF0001}</author>
    <author>tc={00D80063-00B5-4E34-AC44-00F600F0009C}</author>
    <author>tc={00560073-00A8-40D3-83CE-003200F200F0}</author>
    <author>tc={004F00E1-004D-423D-9154-008400E80064}</author>
    <author>tc={003700BE-0044-4B90-8734-003F0043004B}</author>
    <author>tc={004200C9-0055-4A3A-981C-00D7002E00E1}</author>
    <author>tc={0092005B-0095-43C5-9314-008B007200DA}</author>
    <author>tc={00340024-00B0-46BE-B135-005A005A008C}</author>
    <author>tc={10D56323-8976-4D1D-B316-AE3CC8A96BA8}</author>
    <author>tc={005B0006-0069-44DB-AAAE-003F00FC005F}</author>
    <author>tc={007E0074-001E-43A2-BBE7-0092007200AC}</author>
    <author>tc={008200DC-000D-4EA2-BE16-00A700D60075}</author>
    <author>tc={0023007D-000C-4AC4-8A38-0095002F004E}</author>
    <author>tc={00160056-0064-4C82-8684-007D007F00E0}</author>
    <author>tc={00DE008D-00C9-4932-91BD-0027006C00FE}</author>
    <author>tc={0024002A-00DF-4183-8E34-008500CA00D7}</author>
    <author>tc={001900FC-0055-41CC-88A0-00E100A000A1}</author>
    <author>tc={00210064-0059-45DF-9865-00DB00F70055}</author>
    <author>tc={00940046-00D7-4D61-B3B1-002C00910086}</author>
    <author>tc={00070065-00CC-4060-8A9E-00D0000B0080}</author>
    <author>tc={00F700EC-00C3-4A47-9CDF-004E0092001F}</author>
    <author>tc={00D300AB-0079-42A9-BAAF-009500F700D8}</author>
    <author>tc={00A300ED-003B-4C91-9726-0041001B00DD}</author>
    <author>tc={0091007D-004F-4F7A-A366-000C0079000F}</author>
    <author>tc={00F9003A-0033-47DE-A352-00C600C1005D}</author>
    <author>tc={00CC0017-00ED-427A-A798-00A900620038}</author>
    <author>tc={007C00AB-00D0-4444-B74D-00A700A200A0}</author>
    <author>tc={00AB00F6-00A4-4416-8AB5-0003006C0008}</author>
    <author>tc={008200E5-0023-4467-847E-006F007000AA}</author>
    <author>tc={00500074-002B-470B-8608-004600E8008B}</author>
    <author>tc={008E00BD-00A7-438B-9E2F-005600250096}</author>
    <author>tc={00EF0029-00A2-481C-BA66-00D600210037}</author>
    <author>tc={00F500D0-00E2-4A7F-B67A-00CF00490077}</author>
    <author>tc={00D400B7-00FA-4345-9DE9-009A004E00E6}</author>
    <author>tc={00450054-0061-4340-9AB5-006E002400DB}</author>
    <author>tc={000A00FA-00FA-43E1-9F60-009400C400F7}</author>
    <author>tc={00F800DF-002C-476D-B124-0064003F001D}</author>
    <author>tc={008F0043-0018-4C4F-8F32-0039009600D3}</author>
    <author>tc={006B00CC-00FA-4587-B473-008000A60081}</author>
    <author>tc={00A300F2-001C-4ED5-AE25-008700E800BE}</author>
    <author>tc={006F00BA-00A8-4BB8-AF99-005C00DC0013}</author>
    <author>tc={00D30079-0017-438A-845D-005B008600A3}</author>
    <author>tc={003F008E-0031-4036-B725-002D00E900CD}</author>
    <author>tc={0046007A-00E6-4711-AEA3-0046006D00D7}</author>
    <author>tc={008900DF-00B9-44E6-BB9B-00CA00D900E4}</author>
    <author>tc={00FA007A-00E0-4851-A0C8-005200200005}</author>
    <author>tc={00DA003A-005B-449A-858C-00C300FB00C4}</author>
    <author>tc={00D200FF-00B9-4FBC-A1FE-003500DC00A3}</author>
    <author>tc={009F0061-003F-4306-8A1B-005B00B800A8}</author>
    <author>tc={00940094-00ED-49A0-9E32-006F00A70049}</author>
    <author>tc={001F00AE-00E6-4427-B8C2-007500780009}</author>
    <author>tc={00420076-000C-48A3-81EC-007500F10094}</author>
    <author>tc={00E0007E-00F9-406B-9C36-00EA0045003C}</author>
    <author>tc={008E0071-00AF-4117-80D3-007400BC00FC}</author>
    <author>tc={006700C2-00A3-4418-998D-00BA007300AA}</author>
    <author>tc={006A00F8-0001-45A5-B072-006200FB0074}</author>
    <author>tc={0098000E-0026-4EA9-9780-00D90085004F}</author>
    <author>tc={0047003F-0016-48F5-A763-005C00BE009C}</author>
    <author>tc={00D500BE-00B1-43DA-84EE-000100CB006E}</author>
    <author>tc={0069006F-00BB-436E-A835-005A00400097}</author>
    <author>tc={00580043-002C-4BBB-B3C0-005C00D200FA}</author>
    <author>tc={00780013-0035-43E1-929B-000F001C003F}</author>
    <author>tc={001700B3-0035-4A9D-B2AC-005100CD008D}</author>
    <author>tc={00DC00C6-00A1-4B74-91E6-0038004A007A}</author>
    <author>tc={003E00EF-00DF-434A-B3CD-00DB00C100C6}</author>
    <author>tc={00290071-00AD-41E6-AEC8-001E00D40046}</author>
    <author>tc={00BB0068-0029-4891-B257-006600AA00EE}</author>
    <author>tc={003E00BC-004B-46E4-A24E-002100B0006B}</author>
    <author>tc={00250013-00D3-48D5-BE87-009300510052}</author>
    <author>tc={00410040-0083-4F80-AFB8-0098001B0082}</author>
    <author>tc={00380035-0010-4B13-A167-00D4006E007F}</author>
    <author>tc={00E6001D-0048-4A07-961D-00C5008B005F}</author>
    <author>tc={009D0066-000F-48B8-B0E8-00E1005C00C1}</author>
    <author>tc={006D0092-0059-40D5-8038-00B500C8008D}</author>
    <author>tc={00BE00BA-006B-4907-88CE-007B004300FA}</author>
    <author>tc={00160053-00B2-41D1-9CAA-00A700CD00E5}</author>
    <author>tc={00B80016-00E1-46DC-AEC7-007A00CC00C1}</author>
    <author>tc={00BF00EB-0064-4CFE-8DAA-00D200A500A9}</author>
    <author>tc={00BA00C3-00F1-4BA6-86EF-003F0024005A}</author>
    <author>tc={00F600A4-000C-4C0E-A9A1-000E002100B7}</author>
    <author>tc={00BA0091-0092-44DC-82FB-00C3008B00E8}</author>
    <author>tc={007D00F2-0098-403E-889F-008A001B0038}</author>
    <author>tc={003D0032-0061-4D87-BE18-003200D900A6}</author>
    <author>tc={00AE00FE-00ED-413F-8291-003100F400DB}</author>
    <author>tc={008B00D3-002B-4720-9E32-003C0041004A}</author>
    <author>tc={00A000C2-0017-4153-98CB-003600D300B0}</author>
    <author>tc={007D000B-0027-40E2-825F-00CE00C70028}</author>
    <author>tc={00A90053-0050-4ADE-A6CB-00C1005700C5}</author>
    <author>tc={004600FA-00DA-4199-9E54-008E00BB0024}</author>
    <author>tc={00DE00FD-00E7-4C31-873D-00E5000800C6}</author>
    <author>tc={00100065-0088-464A-929A-00F8001F00DE}</author>
    <author>tc={00BD00CF-0050-44EC-A118-008D00FB006F}</author>
    <author>tc={001B0003-007F-42E8-9B70-00BF008D00A2}</author>
    <author>tc={00C30003-0089-4266-9CB2-0031009B007C}</author>
    <author>tc={008E0078-0033-46D0-BE93-00D600210074}</author>
    <author>tc={0033001E-00C4-4B91-899E-008100B1009C}</author>
    <author>tc={006B000F-0026-4899-ABE1-008C00E3000B}</author>
    <author>tc={009A003F-001D-4907-9C76-00CC0058009F}</author>
    <author>tc={005F0072-0010-4A32-9331-004000970069}</author>
    <author>tc={004500E6-001E-4EFA-AB9C-00D3000A00F5}</author>
    <author>tc={00470072-00AD-42EE-8A2F-0089006B005D}</author>
    <author>tc={00CD0018-0066-4578-ADF3-00A800D100FF}</author>
    <author>tc={00BB0053-00B9-4527-B9DE-0001002200FF}</author>
    <author>tc={00460039-0010-4A25-8B5B-005E0042004F}</author>
    <author>tc={005400DB-0077-476A-A6E7-00CA00E00014}</author>
    <author>tc={00A90057-00CB-49DE-9962-00BF000400EA}</author>
    <author>tc={00890088-00CE-484C-B553-00B3002F0059}</author>
    <author>tc={008700BA-00AC-4E08-BA52-005A001E0051}</author>
    <author>tc={008B004F-0013-4A18-934B-0046007700A8}</author>
    <author>tc={0057005C-00EE-40D5-83A8-000A00B2003D}</author>
    <author>tc={00D5001B-001D-4A59-A9E0-000A00D500D2}</author>
    <author>tc={00920082-0093-4EB3-B3D8-000300D80082}</author>
    <author>tc={00030040-00E0-47C7-808A-0039000B00FC}</author>
    <author>tc={007A000B-00D9-4EF3-9B07-0057005F00C6}</author>
    <author>tc={003E008B-00E1-43E9-BE33-004C006B001F}</author>
    <author>tc={00A200BA-000A-432B-BB83-0083007A005C}</author>
    <author>tc={0088005F-0071-4C1C-B3C2-005A00630093}</author>
    <author>tc={00B800E3-0023-4367-85D8-00970020007C}</author>
    <author>tc={00DB0012-0084-4F6D-8DD9-006500C30031}</author>
    <author>tc={00D70089-0022-4511-9C16-007000F400DF}</author>
    <author>tc={0002001D-00F8-46E5-9933-0040005B00F0}</author>
    <author>tc={00AE008C-0046-49B9-9888-000E00F8006E}</author>
    <author>tc={009500B2-001D-4114-B07F-006300040004}</author>
    <author>tc={00260023-008E-4226-ACD3-000F0068002C}</author>
    <author>tc={008F0033-00B4-4ABE-9316-007E00D700C9}</author>
    <author>tc={00740067-0076-462D-89A2-003E003400C8}</author>
    <author>tc={00900070-0085-42C9-9B78-005D00A80080}</author>
    <author>tc={00A0004A-00EF-4E50-BE79-00D200340083}</author>
    <author>tc={003D0028-00AD-4B85-994E-003C00AA0009}</author>
    <author>tc={00A10070-008C-4B63-B619-004D007F009E}</author>
    <author>tc={007700E7-0088-4C08-B389-0054003300C7}</author>
    <author>tc={00E10035-00E7-4188-BE78-007000530047}</author>
    <author>tc={004100E4-0003-4CDA-891C-003300C20092}</author>
    <author>tc={E156B6CF-CD2E-4AE3-80C4-24F931E2E6DF}</author>
    <author>tc={00AA00CB-00DC-40E3-A644-007300F200D1}</author>
    <author>tc={00C300CF-0084-4EEB-AB2C-00C70099001B}</author>
    <author>tc={00B0006D-00DD-486F-A39D-00A200B80078}</author>
    <author>tc={00500069-00F0-4BAA-AF69-00BD00EA0058}</author>
    <author>tc={00A10083-0054-4555-9FEA-00D500D700A6}</author>
    <author>tc={00D70033-00C0-4D39-B75F-007300230068}</author>
    <author>tc={000400A1-0090-4483-886B-003C0022001B}</author>
    <author>tc={001C00F0-00AC-4263-9A8C-00BB00C4002E}</author>
    <author>tc={0017009C-00FB-41C8-A97E-00CE0081000C}</author>
    <author>tc={0047001D-001C-447F-BD03-004D00FB006F}</author>
    <author>tc={003300CC-00E9-4978-8E4A-004000EC005A}</author>
    <author>tc={002B0076-0035-40C3-94F9-001B004D0086}</author>
    <author>tc={00BC0094-0049-43A4-9DAE-00860085008C}</author>
    <author>tc={007F004C-0015-46DA-958F-00BF00560037}</author>
    <author>tc={00650012-0005-4E3A-9D8F-003C003E00D1}</author>
    <author>tc={008E00E7-006D-4370-9F47-00B9001F002E}</author>
    <author>tc={00BC00BC-009B-4A46-ACC6-007A00FA0097}</author>
    <author>tc={008100DA-00F2-4F60-BEC9-009900870079}</author>
    <author>tc={00F1000E-0036-4F1A-BE01-003600A50076}</author>
    <author>tc={00DA0077-003C-437E-AC0B-00480042004D}</author>
    <author>tc={00A10029-00AB-4B0C-B68A-009600430049}</author>
    <author>tc={004F00C3-001E-43B8-8B72-00020038004C}</author>
    <author>tc={00A60085-00D4-4C01-9903-00E1004700A8}</author>
    <author>tc={002B0026-00F6-4ADE-A15F-008F0053009E}</author>
    <author>tc={0005007F-007E-45D8-B609-00A300E6009E}</author>
    <author>tc={00A2004C-0016-4B29-BE3B-000800F30040}</author>
    <author>tc={001F00C7-00CB-45D0-97EB-00F3003A0021}</author>
    <author>tc={006A0083-0028-46CC-B585-00CB00690062}</author>
    <author>tc={009C0042-00DE-48E3-9688-000A009A0074}</author>
    <author>tc={00D90059-00D8-4388-94BF-0079004300D7}</author>
    <author>tc={00C100FF-0075-42D6-8126-0084002A0080}</author>
    <author>tc={0085006E-00BC-4257-9C9B-004F007A004F}</author>
    <author>tc={004400E8-004A-4735-8F55-002D00BA004F}</author>
    <author>tc={009B0091-0090-4E00-ACA5-00DB006800B8}</author>
    <author>tc={00B1005F-0045-4FD1-AE56-0043006200EB}</author>
    <author>tc={00D900C2-001E-469E-9569-0021009600F7}</author>
    <author>tc={00E3007A-00E4-410B-A4B4-006E008400C6}</author>
    <author>tc={00F4002F-00BF-46FD-B2C0-00CB002A005B}</author>
    <author>tc={00E10043-001A-487D-88DF-008E00C80058}</author>
    <author>tc={00B30003-0033-4200-9B65-006900620019}</author>
    <author>tc={00DA0094-0072-4772-BECF-0046002D00DD}</author>
    <author>tc={001B007C-00E0-46D7-9657-008A00CA00B5}</author>
    <author>tc={00B00093-0057-4BAC-B472-006E00900000}</author>
    <author>tc={00AD003A-00B6-4747-8A16-000300AA00F3}</author>
    <author>tc={00A70002-006F-49CD-8613-0071003E00B9}</author>
    <author>tc={00F100F1-009E-47D1-A225-005700510041}</author>
    <author>tc={000600A5-00DA-4D9A-B4FD-00B800B4001C}</author>
    <author>tc={008500E5-00BF-4F50-AB38-0009007100DA}</author>
    <author>tc={29C28DCE-63FE-456F-B94A-38AEA9D26180}</author>
    <author>tc={0084009F-00AA-4000-BBBF-00EC004E00EF}</author>
    <author>tc={00810096-0092-49DF-9047-00A7009A0059}</author>
    <author>tc={002E00FA-006C-45BB-813D-00BD006F003D}</author>
    <author>tc={00FD00A4-00F7-46DB-B401-005000CF00C1}</author>
    <author>tc={0087006B-001D-42C2-90D3-000A0018001C}</author>
    <author>tc={00A80067-007A-425F-986D-00F100A400EE}</author>
    <author>tc={009D006A-003E-4343-8884-00D700C90062}</author>
    <author>tc={002600A5-0037-4B87-BEB0-00B200C100ED}</author>
    <author>tc={003600D8-00BE-4948-859A-007E0056003A}</author>
    <author>tc={00E60047-0080-4CC9-929D-0016008B0066}</author>
    <author>tc={005500B3-009D-41F2-9D90-00C500340035}</author>
    <author>tc={00DA00FD-008E-4B6E-BD05-004D001A001F}</author>
    <author>tc={0018001A-0075-47D8-B7A7-00B9003D0018}</author>
    <author>tc={00D90080-00C2-464B-A66E-003500DE0059}</author>
    <author>tc={004A0006-00CB-4B31-9899-000A001A009A}</author>
    <author>tc={005E0091-0024-43FB-967C-00EE000E00B2}</author>
    <author>tc={008600AE-00BE-413F-B9C0-0067003900E1}</author>
    <author>tc={00F6003E-00DC-481B-BE33-0039005B00A3}</author>
    <author>tc={00C50093-0020-4170-B826-001D003D00DF}</author>
    <author>tc={00820090-00DB-467D-BBD8-00F4005F0051}</author>
    <author>tc={00B50040-00F1-4FE8-8667-00EB001D00C5}</author>
    <author>tc={00750012-00AA-46DA-ADEA-0097005A008E}</author>
    <author>tc={00B10084-0073-4967-96AE-00A9008E00E6}</author>
    <author>tc={004A008D-006D-4FDD-91A3-007700DF0049}</author>
    <author>tc={00B400FA-0014-43FE-B632-00F7001D000B}</author>
    <author>tc={005D0015-00FD-4566-B2F3-00C40073005C}</author>
    <author>tc={00E10013-0080-42A2-A59A-00CD0021006D}</author>
    <author>tc={005B004E-00F1-4E5E-9C30-004E00970029}</author>
    <author>tc={00B500DA-001B-44EC-A155-008A00B90084}</author>
    <author>tc={000000F6-00FD-4343-B16B-0057008E0012}</author>
    <author>tc={004C0057-00B7-406F-B769-00F600010018}</author>
    <author>tc={009000C1-0017-4EDB-8051-0007001A003F}</author>
    <author>tc={009F0062-0014-4693-A05F-000E00ED0032}</author>
    <author>tc={006E00A8-0006-4342-9375-008B0060006F}</author>
    <author>tc={004400A6-00B4-459F-A967-0037005B00DD}</author>
    <author>tc={003E00C1-006D-4401-ABD8-0040000100B5}</author>
    <author>tc={00BC00D0-00E9-478C-B549-002200EB0080}</author>
    <author>tc={00B600A5-00CD-4C14-B483-000700B700A8}</author>
    <author>tc={005B002D-00FF-47B0-8816-00F200F300AE}</author>
    <author>tc={00E70055-0071-4A0F-94C3-00C9000900A5}</author>
    <author>tc={00BB00D9-0005-440E-AF72-0065007E00F7}</author>
    <author>tc={00CD005B-002C-435D-838B-0068007400D8}</author>
    <author>tc={41BAB22A-A20E-437E-AD15-023016E83E78}</author>
    <author>tc={0058009D-00F0-4D1C-BD89-006D009700A6}</author>
    <author>tc={007700C9-0053-4937-803E-007400D3007A}</author>
    <author>tc={000A00F9-0012-4EE6-9C7C-002900270072}</author>
    <author>tc={002E008E-00F9-4E14-AD0D-0089008200D3}</author>
    <author>tc={00B70044-00B6-4565-BCED-005900A400D0}</author>
    <author>tc={007F009D-00AC-4805-A164-0059004C00BA}</author>
    <author>tc={006700BA-002C-4089-B606-006A005E00FC}</author>
    <author>tc={00F40022-00FB-4604-BE47-00F2002E001D}</author>
    <author>tc={009800D9-005E-4E19-8AB4-000E001D00A8}</author>
    <author>tc={009200E0-0049-485E-B2F1-002A00110027}</author>
    <author>tc={00E2001D-003A-4BE5-8842-0039004B00EE}</author>
    <author>tc={00E900E0-002D-4968-84E5-00F7006600B0}</author>
    <author>tc={008400AA-00BD-41BC-9473-0043003D00AB}</author>
    <author>tc={0084000D-00BD-4CFA-BD6B-009800820070}</author>
    <author>tc={00DB00C3-00E9-41A7-AC54-00CC00D2002C}</author>
    <author>tc={007B007A-00E1-4DBE-8631-00B600B200C8}</author>
    <author>tc={006C007A-007E-4793-9AA7-003000EE008A}</author>
    <author>tc={00C9001D-00D5-43CD-ABB3-0057004B00BD}</author>
    <author>tc={00C500C2-002A-43F9-A90A-00E000790038}</author>
    <author>tc={009A0063-00E3-4FAF-AF1D-00DD00400070}</author>
    <author>tc={0089001B-00BF-4BCD-A41F-006100010000}</author>
    <author>tc={007A00CB-0009-4A83-8C0A-004600B400CC}</author>
    <author>tc={0023004A-007F-4966-8CC8-0016005500EB}</author>
    <author>tc={000500E7-0091-45FE-896D-009800EC00F6}</author>
    <author>tc={00EA0064-00B7-4B19-B751-0075001E00C9}</author>
    <author>tc={006900AE-00A6-4C9D-8A99-004B001A0047}</author>
    <author>tc={00E100A6-004A-4F47-A34A-00970074001A}</author>
    <author>tc={00CC007E-0082-4494-A096-001F00B10035}</author>
    <author>tc={003B00FC-000E-4880-AED7-00B20094001E}</author>
    <author>tc={000700DC-0023-4312-B3F0-0057000800DE}</author>
    <author>tc={003900C3-00CF-41C6-9D66-006A004C00BD}</author>
    <author>tc={00030069-0011-455B-9928-004F007C0057}</author>
    <author>tc={00800027-009C-4B23-A52D-004A00D00006}</author>
    <author>tc={006500B9-006B-42F2-9BCE-00A8001700C6}</author>
    <author>tc={0013007B-0048-401B-9B7E-000A006400AC}</author>
    <author>tc={00E40052-0053-473C-84B2-00D700F40024}</author>
    <author>tc={009900E9-00BF-49ED-8A4C-00C100F8003A}</author>
    <author>tc={00FF0096-00BA-44BE-8133-00E900C900DD}</author>
    <author>tc={00F40089-00E0-4B71-8154-0068000A00A8}</author>
    <author>tc={008700F9-0097-49DB-AB21-00800053009D}</author>
    <author>tc={00DC00B6-0092-4672-AA81-0085001B0050}</author>
    <author>tc={0002003F-00A1-4C8D-AF2F-003100D9001E}</author>
    <author>tc={00A10090-009B-434B-A433-001E00AF00F3}</author>
    <author>tc={00B5002D-00D2-4C94-8D77-001E00A400B4}</author>
    <author>tc={002A00D1-00F5-408F-BDFB-003F00FD0082}</author>
    <author>tc={005000A2-0092-4367-9EF3-00FC001200B8}</author>
    <author>tc={002300D9-0068-425D-97FE-0023004000AC}</author>
    <author>tc={00520079-0028-4C09-ACBE-00DD002700C1}</author>
    <author>tc={00930050-00D9-4D98-95F1-0025004200B9}</author>
    <author>tc={00880099-0083-40FA-8199-00FD000D006B}</author>
    <author>tc={005B0021-0037-489C-B1CA-00950009006A}</author>
    <author>tc={008F000D-0057-44D7-B968-004200E800C5}</author>
    <author>tc={002500B4-0056-4871-96C3-0020008200BF}</author>
    <author>tc={00C9002A-00EC-41F6-8CA0-0033001100E4}</author>
    <author>tc={000F0069-00AD-464C-80E4-00D9004F00B4}</author>
    <author>tc={006200B4-00F0-4016-865B-006E00C500DE}</author>
    <author>tc={003D003D-00B7-4591-B5B0-006600B80011}</author>
    <author>tc={00E90036-00EF-4B0B-8F74-00E0002C00E8}</author>
    <author>tc={009C0096-0055-4F4E-A053-00FD00C9000E}</author>
    <author>tc={00520096-007A-4203-9999-00FA007B00CF}</author>
    <author>tc={0065000E-00DF-41E8-9896-00960093004E}</author>
    <author>tc={0016002A-0034-443A-A12C-00C1008C00F4}</author>
    <author>tc={00BD00B5-00CE-4ACA-B36F-00E9000B00E0}</author>
    <author>tc={00440058-0085-4E43-AABF-007D001A0084}</author>
    <author>tc={005E0078-00C6-46CC-A596-005C0031004C}</author>
    <author>tc={007F0081-0051-4457-969B-00B600FF007D}</author>
    <author>tc={008B006F-007A-47BC-A440-009800B30005}</author>
    <author>tc={0078009B-0058-418B-B147-00B6002900D3}</author>
    <author>tc={00F60019-002D-4350-ACC2-00C100D90099}</author>
    <author>tc={008E00D2-005E-427B-BAAC-00F100C9006C}</author>
    <author>tc={00740024-0083-4FA1-8F84-0013009200CB}</author>
    <author>tc={00AE00A1-0062-4319-9787-001000A600A6}</author>
    <author>tc={00A30056-0031-491E-AB9B-00B8008E00F3}</author>
    <author>tc={004100CD-0034-4DB3-AE75-00B100A7003D}</author>
    <author>tc={00B60008-0028-471D-B21D-00A200BE0092}</author>
    <author>tc={003600DD-00F7-4F28-8769-007C00360057}</author>
    <author>tc={008C00EC-00D2-42B5-831D-005F00D000ED}</author>
    <author>tc={0043008B-00F0-4EF0-AE64-004D00F1006B}</author>
    <author>tc={0094006C-0077-40EB-A1E5-0052003A005D}</author>
    <author>tc={00BA0017-008E-451B-A1A1-00B500F20038}</author>
    <author>tc={00C200B7-00BF-4D1B-869D-0038002200C7}</author>
    <author>tc={00030077-0095-4D2C-AEF0-000B009E0076}</author>
    <author>tc={00A900C7-00F6-4B91-8D76-008700F00085}</author>
    <author>tc={0002005B-0042-4471-98F9-00A400E900B6}</author>
    <author>tc={0044000B-0096-46B0-8B83-000A00C000D7}</author>
    <author>tc={00E10052-0073-481A-9046-0039002E00A8}</author>
    <author>tc={00D60039-00EB-49D3-BCA3-000900F7001A}</author>
    <author>tc={00CC00AB-008A-4893-B9DF-004F007300BD}</author>
    <author>tc={003600A3-00FF-49EA-8B4E-003A00AB00A6}</author>
    <author>tc={00A00062-005F-4C57-80A4-00A900C70071}</author>
    <author>tc={00420084-0022-477F-9C82-0036001E00EB}</author>
    <author>tc={00D30067-00EB-44B9-9F4E-003000CC0070}</author>
    <author>tc={00750002-0029-47C1-9411-00B4004D00A5}</author>
    <author>tc={00CD00A7-007B-48AE-BE65-00C000C8005E}</author>
    <author>tc={0057002A-009B-424F-B094-004F007400C5}</author>
    <author>tc={00B500EE-00CC-484C-A8E6-00AF00C4005B}</author>
    <author>tc={00BB004E-00A5-4734-8B05-00C900110035}</author>
    <author>tc={003E008D-005C-4EB5-8E08-006500C500A1}</author>
    <author>tc={006A0087-00F9-4985-BFB8-00E900DC0003}</author>
    <author>tc={00160081-00B3-477A-B6EE-003B00A40053}</author>
    <author>tc={003900C2-00EF-45F8-AC3A-001D004E00B8}</author>
    <author>tc={00950078-00D6-4D99-8A96-00010054004B}</author>
    <author>tc={001800C4-003F-41E4-B9B8-002400AD00E4}</author>
    <author>tc={005700F9-003E-42F5-8D3B-0057006400F5}</author>
    <author>tc={0010002E-00C0-460E-99A4-00D300F80037}</author>
    <author>tc={007200D5-0045-48BA-B1BE-008F000C0033}</author>
    <author>tc={00BC00AF-0037-4449-AF8D-00C100E80098}</author>
    <author>tc={005E00EF-00DB-49DD-8C59-002E007000E4}</author>
    <author>tc={00260010-00A9-4F5E-BF8A-00FA0027000B}</author>
    <author>tc={0093000F-006C-45E0-B234-00DD00CE0048}</author>
    <author>tc={00850034-0091-44E4-8290-00F000B700B8}</author>
    <author>tc={00EC00B5-00AD-46B5-A775-00F100FC0008}</author>
    <author>tc={001D0099-00B1-4F36-A664-008B00900073}</author>
    <author>tc={00B700A1-002C-4BC4-8C7C-0002000B0037}</author>
    <author>tc={00B80025-00A6-486E-9A1D-001900120031}</author>
    <author>tc={009E002A-00B9-42CC-9F9B-004F007E0086}</author>
    <author>tc={00E70056-003C-49EE-8273-003100400049}</author>
    <author>tc={009A0049-003E-49A5-BEBF-009E008E0056}</author>
    <author>tc={00AD0067-00E8-42ED-94C7-002A00CE00FE}</author>
    <author>tc={0042006A-004E-4961-BD70-0028004A00F9}</author>
    <author>tc={002900D5-003F-49AC-B186-004200500090}</author>
    <author>tc={00B100DD-003C-44B4-A2C7-00B400BE001B}</author>
    <author>tc={00B00007-0025-4C09-B478-004A003A00D1}</author>
    <author>tc={007700FF-008C-4565-BBD6-0007008E00C2}</author>
    <author>tc={00AB000B-00AE-4161-8590-00B300ED0089}</author>
    <author>tc={65650CE3-7A32-4E50-B6D8-FCC0BD4A64DF}</author>
    <author>tc={005D003C-005C-4B4B-85A6-004B00F300BB}</author>
    <author>tc={00020026-0017-4E6E-A043-003F004B0049}</author>
    <author>tc={004000DA-00CE-4EF5-8F2B-00D0008300E1}</author>
    <author>tc={00510059-0059-4623-8109-00C2004E00F6}</author>
    <author>tc={0039000A-0012-47A1-A6F8-008E008F000E}</author>
    <author>tc={00430033-00C1-410D-A38C-00A100D9004B}</author>
    <author>tc={00FF00D0-008E-4AAE-A492-00E100AD00F4}</author>
    <author>tc={00F7008A-00A9-4B70-AAD6-009800D1007E}</author>
    <author>tc={000800DE-008E-42BC-A811-008100C800DF}</author>
    <author>tc={00AE00F7-00F0-4C3D-98E2-00BD007C00A7}</author>
    <author>tc={D53408EE-4924-40B0-968A-38BB1F2FB8A8}</author>
    <author>tc={001800FB-0074-476A-978B-00F500980071}</author>
    <author>tc={006B008F-0087-4D22-BB97-00F90012005C}</author>
    <author>tc={00440097-0093-4690-AC6F-00D200E900DC}</author>
    <author>tc={00860057-004E-42CC-AB5A-0008001E00BE}</author>
    <author>tc={00340053-00FD-44CC-80D9-00CE00DE004A}</author>
    <author>tc={00DD00D5-00DD-4E4A-8C13-00D300F90088}</author>
    <author>tc={001C0044-000A-4303-946F-0083008A00C6}</author>
    <author>tc={009500CA-00C8-4A17-A08B-0042005100CD}</author>
    <author>tc={00780008-009C-4DF7-AEA3-0070007F0050}</author>
    <author>tc={00D200FE-0072-4027-991C-005C00C90094}</author>
    <author>tc={002B00F6-0083-43E3-BA16-00F500C100BA}</author>
    <author>tc={00A900D8-0022-4F33-B034-005000D500AE}</author>
    <author>tc={00B60020-0034-4732-B945-00DB00D800AB}</author>
    <author>tc={007100A3-0058-4F57-A7EC-00BA00BB00FE}</author>
    <author>tc={00300016-005D-4F39-8FBE-00F100720076}</author>
    <author>tc={00CC006C-00E4-4E7C-8069-008F00020084}</author>
    <author>tc={35BAA789-0386-4028-B0AD-B8AE3A5F1671}</author>
    <author>tc={0078004D-0064-4323-9651-000400900005}</author>
    <author>tc={001200B8-0089-421A-89CE-003900F90088}</author>
    <author>tc={00E900B2-00E3-4F00-A6E2-0076008500EE}</author>
    <author>tc={00BA0054-00BE-4123-A502-00AB009A0072}</author>
    <author>tc={00AE0097-00D5-44B4-88EC-00E1002F0026}</author>
    <author>tc={002D0027-0025-4207-B4FB-000F009C0081}</author>
    <author>tc={00BC0054-007A-422B-8983-00A9002A002D}</author>
    <author>tc={001600D1-0001-4811-B7C7-0093005800F9}</author>
    <author>tc={EB010F6F-0ED9-4A56-9429-617293B895EB}</author>
    <author>tc={0018003E-00E4-4CBA-AEF0-00D600ED0085}</author>
    <author>tc={003700F4-0085-4839-A8ED-000700000026}</author>
    <author>tc={0039003D-009C-4F61-950B-00780040001C}</author>
    <author>tc={002600B2-000C-4D63-9DBC-00B800C70011}</author>
    <author>tc={00580033-0057-437A-96B4-0006001B0034}</author>
    <author>tc={001B00E8-00CA-4796-9D0A-00ED00F9001B}</author>
    <author>tc={000300E2-0069-4FA3-9212-008100C20029}</author>
    <author>tc={00D6006D-00B9-4701-9E02-0064007400FE}</author>
    <author>tc={009D0059-00AC-41F0-86F2-006800BF00FC}</author>
    <author>tc={00B600C3-0060-4CAE-AF33-003700010077}</author>
    <author>tc={008600FB-009E-404A-B902-00BB00E10055}</author>
    <author>tc={005700EB-006F-4EAB-ABED-00A800C5006C}</author>
    <author>tc={00110055-008D-4A5E-8CA1-00F600C500B1}</author>
    <author>tc={0076004F-00D3-4FAF-B8EE-00C000BA003C}</author>
    <author>tc={00810090-002B-4605-A088-004F008E00D1}</author>
    <author>tc={0098008F-00F3-4075-8A47-009900C90002}</author>
    <author>tc={00A40086-00C3-4D8E-9505-000900910076}</author>
    <author>tc={00B600BF-005B-4EAB-AC34-007C00800043}</author>
    <author>tc={003F007E-0039-408E-A25B-00EA00BB0058}</author>
    <author>tc={003F007D-0088-4B5B-9BF6-00A800B10066}</author>
    <author>tc={00320070-00C3-4358-873B-00F7004700B3}</author>
    <author>tc={00300097-0099-4E73-AE89-007600DD00C6}</author>
    <author>tc={00EB0013-00F5-4427-AC13-00D800D30060}</author>
    <author>tc={001600EE-005D-4E2F-B4B0-00BA007700AD}</author>
    <author>tc={005F00CC-0011-4A5D-8C15-00B0001A00BD}</author>
    <author>tc={00170023-0096-45B9-96FA-00CA00D100C4}</author>
    <author>tc={0056001D-0054-415D-BB30-00EB007F0007}</author>
    <author>tc={00060061-0043-4409-9561-00F70027005E}</author>
    <author>tc={009300E4-005A-437D-BF5D-00D9003600EE}</author>
    <author>tc={009800CC-00E8-4CC6-BFBB-00B4006F00F9}</author>
    <author>tc={00E600C1-0031-4DB6-BDA9-00F6002A006B}</author>
    <author>tc={00A50069-00DE-4171-A19E-00EF00140023}</author>
    <author>tc={00000081-003B-4FD4-B43F-00D3000200AB}</author>
    <author>tc={00EC0087-00C4-488D-9B98-0042007B00DE}</author>
    <author>tc={009C00A2-00B8-46A4-8EF7-0033007C002F}</author>
    <author>tc={00850082-0012-4124-9A74-002A00800048}</author>
    <author>tc={00600031-0004-410A-947B-0034002E00F8}</author>
    <author>tc={00A400BD-007D-4311-B9BD-009200C9005F}</author>
    <author>tc={003600EA-0048-4327-B7FA-0047004D0061}</author>
    <author>tc={B43B87D4-62AC-42AA-97C7-3F3F9ADC7C3D}</author>
    <author>tc={00DD0000-00DA-47AC-9663-006600BD008D}</author>
    <author>tc={001D0055-0092-4074-A60B-0074007A0008}</author>
    <author>tc={001C0074-00EF-4B56-936F-006700FB00A8}</author>
    <author>tc={00E0004C-00B1-4579-86F6-004A00350030}</author>
    <author>tc={0004001A-0048-4A08-B5FC-00AB0069007D}</author>
    <author>tc={008400A4-00A5-4D76-B247-001F0026008E}</author>
    <author>tc={00F300B1-0065-4D7F-9A17-00DE00E200C2}</author>
    <author>tc={007D0061-00C9-4FBB-82F2-008900480067}</author>
    <author>tc={005A00D6-00D5-45EB-B087-00A800F2008D}</author>
    <author>tc={00C8007D-00F2-4EBC-A5DD-00FD009E0074}</author>
    <author>tc={00380083-0079-4668-B1CA-00B9006B008A}</author>
    <author>tc={00590033-0088-4552-9057-00AD002D0091}</author>
    <author>tc={00490031-00C8-4A9E-B20B-006700D500F9}</author>
    <author>tc={00A100D0-00DB-4698-AE41-00AA00D000E8}</author>
    <author>tc={003D000F-00F9-433C-AF09-000B00F6008D}</author>
    <author>tc={0087009B-005D-4035-B6CA-009E00BC00DD}</author>
    <author>tc={00A8001E-00FA-47A5-8E8A-0049004000AB}</author>
    <author>tc={00D700B7-0004-467D-872E-000E005B0077}</author>
    <author>tc={00F1009D-0068-4809-ACA2-0049007D0065}</author>
    <author>tc={00D90035-0048-42B1-9DDF-00A900CA00DB}</author>
    <author>tc={00360049-007E-4EC3-942C-00D9006B00EB}</author>
    <author>tc={002B0088-005B-43A0-9757-00DD00AE0003}</author>
    <author>tc={00C9001E-000E-419E-805B-004000170072}</author>
    <author>tc={00290063-001A-46CE-9247-00BE009A005B}</author>
    <author>tc={009300F4-001E-4B75-AABC-001700D800DB}</author>
    <author>tc={00C500DC-0031-43D6-908E-00D300490029}</author>
    <author>tc={00E3007D-00E8-422B-84B7-005D00AA003D}</author>
    <author>tc={001500C4-0021-4433-93C6-00C100130015}</author>
    <author>tc={0018004A-005D-4732-9232-00A2007300BD}</author>
    <author>tc={00160089-008E-46EA-BE00-004800120094}</author>
    <author>tc={00750046-00C1-4ED7-8100-00C7007C0090}</author>
    <author>tc={00620011-0043-4110-A271-005F004F0016}</author>
    <author>tc={00140015-00E8-4BEA-857F-00BB00120035}</author>
    <author>tc={00F10011-005D-4146-A5D9-00A6004B00F7}</author>
    <author>tc={00470087-0046-4875-87B1-0014004E0065}</author>
    <author>tc={00BF0056-00A3-4502-B0E5-007400BB0042}</author>
    <author>tc={00C400BA-0010-4DE9-A64F-001E00E6004B}</author>
    <author>tc={00440029-00C0-42E0-82FB-006B0058007C}</author>
    <author>tc={008300FA-00BA-4148-A1C8-00BF00BE0098}</author>
    <author>tc={008A00AF-004B-4932-A600-004800550004}</author>
    <author>tc={001100A8-006F-44A4-806B-00D400210047}</author>
    <author>tc={00CF000F-0073-40E4-9EDE-00A400ED001E}</author>
    <author>tc={007000FB-0089-43F1-9F28-00600047000E}</author>
    <author>tc={00AC00E3-0005-44CF-936B-00C4006F00EB}</author>
    <author>tc={00BC0041-0078-47DA-BC4D-00FD00F300E9}</author>
    <author>tc={007200BF-001D-4859-B7B0-002500B1007E}</author>
    <author>tc={00230029-00AA-4FCA-A150-0064000800DD}</author>
    <author>tc={009600B6-00BF-43A2-8865-00E3006300CB}</author>
    <author>tc={000B006E-00B1-431F-8FED-00A4000200E5}</author>
    <author>tc={005100F8-00A8-48EF-99C6-008800D40059}</author>
    <author>tc={00D40029-001F-4351-B351-001E00310095}</author>
    <author>tc={D0877060-CCF7-4AE6-97F5-B81839CF26EB}</author>
    <author>tc={003300C0-00C0-4595-9215-00E300BE00DD}</author>
    <author>tc={00EE007D-0091-4423-84E6-001B006E0042}</author>
    <author>tc={009C00FA-00A8-4D5B-9B08-008900710062}</author>
    <author>tc={00F6001F-001B-4AA8-82C1-008D0098009E}</author>
    <author>tc={002700DC-00D7-4DBB-9DEF-00C300350041}</author>
    <author>tc={003000D8-0052-4DDC-9572-00B3005F0004}</author>
    <author>tc={008B001E-00EA-480D-9852-00510046004E}</author>
    <author>tc={005300B9-00E3-4DBB-B855-0032002400E3}</author>
    <author>tc={000C008E-0010-4775-8804-009D00430096}</author>
    <author>tc={00A00065-007A-4466-BB0A-00E300AB00A8}</author>
    <author>tc={003B008D-00FA-4AC6-BD7E-000A004100E1}</author>
    <author>tc={006900AD-0083-4EB6-813F-00C30047008D}</author>
    <author>tc={00950013-0086-4005-BA2A-00170057007D}</author>
    <author>tc={008B0098-00C7-4244-B7B6-00B8003E0096}</author>
    <author>tc={002800E8-007B-4ED9-A198-004B00B700D5}</author>
    <author>tc={00270072-0032-46D0-9703-00A500D60070}</author>
    <author>tc={00DB006F-00AE-42BB-8A9F-00BF00B60047}</author>
    <author>tc={006E007B-0042-43CE-BA22-007700E20020}</author>
    <author>tc={00E300EF-0004-4244-B485-00A8004100A4}</author>
    <author>tc={003100FC-006E-4FE9-B8ED-00E60063008E}</author>
    <author>tc={00A300CB-00EC-44B8-862C-00F3001B009F}</author>
    <author>tc={00F200F0-0085-43B9-A872-00C6009F00A0}</author>
    <author>tc={005B0088-0013-4CA0-ACC2-002300A2000D}</author>
    <author>tc={00A90073-00DE-421B-BD13-006C00F00038}</author>
    <author>tc={008D0072-002B-46AD-A19A-0031001E0059}</author>
    <author>tc={00920039-00D8-425E-9D24-001B00E5001E}</author>
    <author>tc={005400BF-001A-45FB-8DE5-00D300B400EA}</author>
    <author>tc={003800F9-009D-4BF4-95D3-00BF009B00BB}</author>
    <author>tc={0058007B-006D-4A5E-ACA0-0030006B000B}</author>
    <author>tc={009F0088-0085-4CCF-A0E4-00F1006200E0}</author>
    <author>tc={008900DE-0059-4CB5-A1D7-009F004C0048}</author>
    <author>tc={0008009F-009C-41AF-B288-00C80074005A}</author>
    <author>tc={00AB008B-00EB-4858-B480-006F00EA00D4}</author>
    <author>tc={002F0094-006D-4F78-B31F-00680051009B}</author>
    <author>tc={0036001A-0057-43A0-AC7F-00AC0048004C}</author>
    <author>tc={00BA00A4-0082-4630-A07A-002F006200B6}</author>
    <author>tc={00650066-001D-439E-9A65-0087004700AF}</author>
    <author>tc={00F400BC-00F2-4135-B596-00A900070049}</author>
    <author>tc={00200070-004F-4332-AEB8-000200F40034}</author>
    <author>tc={00FC0005-0027-41FC-92E9-009900F00034}</author>
    <author>tc={004D0085-002B-44A1-85CB-004C001300C0}</author>
    <author>tc={008C0023-00B9-40D8-98C2-00FD00E600FA}</author>
    <author>tc={8F438ECF-8A85-4A7B-89E7-80BC46018CAE}</author>
    <author>tc={003E00E8-009E-4ACA-9934-00EC00C100C7}</author>
    <author>tc={00720053-0031-4989-93AA-004B00E000EE}</author>
    <author>tc={004C0044-007D-406B-A434-003F0051009D}</author>
    <author>tc={00660053-0098-4109-86A0-006B00A800E9}</author>
    <author>tc={00C60044-0031-4697-BB00-0073001A008E}</author>
    <author>tc={00EA002D-0061-4B80-B045-00C1003F0016}</author>
    <author>tc={000B0024-00DA-4464-98C6-004300640057}</author>
    <author>tc={001B0049-002E-4F57-8CCA-00DB00BF00D9}</author>
    <author>tc={00280099-0095-4FBA-83AA-00F4006A008A}</author>
    <author>tc={00670094-0096-4C1A-823B-0079009000C4}</author>
    <author>tc={000E0053-00CE-4FDF-9B4A-005D008F0000}</author>
    <author>tc={0002008D-000C-4CCE-A919-00CC007B00B4}</author>
    <author>tc={005C003D-00F3-4113-832E-00C700890089}</author>
    <author>tc={006800B0-000F-42E8-BBF9-005C00B200FB}</author>
    <author>tc={00080064-0089-4CE2-A4F2-004700AA00A5}</author>
    <author>tc={00450050-0020-4349-B54C-006D0090003E}</author>
    <author>tc={00BE001A-006A-4E44-88E6-00FE005A00D6}</author>
    <author>tc={003D00E6-00A9-4D27-A2D5-009200B100EE}</author>
    <author>tc={00B10017-0076-4747-A41C-002800A80072}</author>
    <author>tc={003A00FA-00C7-4801-9C23-007500C30011}</author>
    <author>tc={00EA0017-00B8-48E1-AFB2-00FF000A0026}</author>
    <author>tc={00E90086-005F-4C8C-8CC8-005400F60092}</author>
    <author>tc={0009004D-00B4-47B5-AFEA-00FE00FC006A}</author>
    <author>tc={0050004E-009F-4254-B27D-00AD00AB0039}</author>
    <author>tc={00F40096-006E-4EC2-950A-006B00F10031}</author>
    <author>tc={00E90098-0017-43E6-A724-002900060027}</author>
    <author>tc={009F0052-003E-4D49-9924-0076005D0054}</author>
    <author>tc={00FA00B5-00B9-41E9-BF80-005D002900E7}</author>
    <author>tc={00F1001C-008A-4ADF-9049-003D002B005D}</author>
    <author>tc={002E00AC-005B-4B3F-9922-005D0088008A}</author>
    <author>tc={008F0018-0078-48A6-8631-005100CB00FC}</author>
    <author>tc={006000F1-00A9-43B4-9908-005900FB0056}</author>
    <author>tc={00E600C8-00EC-4418-B313-00A8009B0011}</author>
    <author>tc={00B6005C-00BF-4918-81B1-0011006E00E8}</author>
    <author>tc={00170037-000A-4D37-A2F7-00A30058007D}</author>
    <author>tc={00BB00ED-003A-4A01-9B91-00CC004C0057}</author>
    <author>tc={00AB0066-0054-48E4-A688-00D10004005C}</author>
    <author>tc={00A200EE-0091-4EBB-9761-00E1002F0087}</author>
    <author>tc={006400A6-0099-46BC-A1D2-006C005C002C}</author>
    <author>tc={008E00AE-00AA-4FE5-973F-0047000D0064}</author>
    <author>tc={00DD0085-004E-47A5-A0EA-0026005100E1}</author>
    <author>tc={0052003E-0019-4454-93ED-00A300F300A8}</author>
    <author>tc={00A0001A-00C5-4B4E-8FC2-00A300530021}</author>
    <author>tc={008D0076-0061-4508-82C9-009100D0006F}</author>
    <author>tc={1392997E-1174-415B-A880-A19F63498C65}</author>
    <author>tc={00540041-003F-41D6-9A6C-0051009C0084}</author>
    <author>tc={009E00ED-0031-4002-99BB-0077002A00D2}</author>
    <author>tc={008F0036-0078-4F12-A5BC-00A600A70011}</author>
    <author>tc={00950074-0076-4780-8992-001D00BA0072}</author>
    <author>tc={003E00D1-0069-4C8A-A09B-001D006500E0}</author>
    <author>tc={00CA0035-0033-4CAB-B098-009700DC008C}</author>
    <author>tc={005400CA-002A-4E20-A844-006400940070}</author>
    <author>tc={008B005F-00AE-4D35-A0D6-007D006400B6}</author>
    <author>tc={00770095-0094-43CF-805B-00F3001F0059}</author>
    <author>tc={00260051-00C7-4AFA-8735-008D00C6007A}</author>
    <author>tc={00520065-000C-4EAC-9BD9-0054006A0076}</author>
    <author>tc={00EA0085-009A-43CC-8FCB-003F000900ED}</author>
    <author>tc={00B7005B-006D-4B0B-9D1F-0080007000F7}</author>
    <author>tc={00AF00D0-0038-4257-BE5D-000200DF002E}</author>
    <author>tc={00CE0038-0086-46BD-B1D5-00B50054006F}</author>
    <author>tc={005E00E6-00ED-47EE-91DC-00B500E40097}</author>
    <author>tc={00D60067-00DF-46E4-8CB1-006B004300B9}</author>
    <author>tc={000200D2-006B-4F23-98EB-00D600A800B4}</author>
    <author>tc={00B800CB-00B6-4590-9B2A-00D50045002E}</author>
    <author>tc={0033004C-0025-48BE-869E-00FD000100F2}</author>
    <author>tc={0030009F-006C-42C0-A57E-000D001200DF}</author>
    <author>tc={003F0039-005E-48FE-9154-00DB00020011}</author>
    <author>tc={0087008A-004D-4B64-8751-009B003E0039}</author>
    <author>tc={00F7007C-0006-4405-8472-006000A800F0}</author>
    <author>tc={007800D4-00D9-4121-8D4E-003C00CE00D3}</author>
    <author>tc={00ED0057-0072-4F82-AA50-0092008500CF}</author>
    <author>tc={000200EE-00FA-453F-852C-0030007600F2}</author>
    <author>tc={009B001B-0088-4172-B6FB-0001008E00B9}</author>
    <author>tc={00190050-00B8-4F37-A021-003B007D00B0}</author>
    <author>tc={00F1001F-0025-4D2E-9FF8-006600B800B0}</author>
    <author>tc={002500C6-008C-4A35-81BF-003500C20056}</author>
    <author>tc={00A80052-006B-45ED-AB8D-00BA00C600ED}</author>
    <author>tc={001D006C-00E7-441C-85E3-003800DD00A5}</author>
    <author>tc={00800095-00C4-4CAE-98CD-009D000B007F}</author>
    <author>tc={00050028-00BD-4555-A578-008D00510051}</author>
    <author>tc={00EB0072-00A6-4C9B-A2E0-00D90094002C}</author>
    <author>tc={00BC0030-00D1-49ED-8ABF-0045009000C2}</author>
    <author>tc={001A00A6-005D-4F72-8394-0051007D006A}</author>
    <author>tc={00DE00E0-00FD-45AA-8964-00F9007200DA}</author>
    <author>tc={00D80057-0032-4898-A2CE-0006007D008D}</author>
    <author>tc={000F008B-007E-4A5C-A104-005D002600C3}</author>
    <author>tc={00BB0022-00F8-4B8E-BFDA-000400C30080}</author>
    <author>tc={0032000C-00F4-4309-913F-009D006D0034}</author>
    <author>tc={00CC0088-0046-4859-BF09-004C0092004D}</author>
    <author>tc={00F20003-0037-4514-B24F-00E7005C00B3}</author>
    <author>tc={00F80023-00A5-4649-9767-00B600190091}</author>
    <author>tc={00B0009C-00F0-49F2-9FD8-000000F200FD}</author>
    <author>tc={00BC0020-0035-450C-B095-005C00FA00BE}</author>
    <author>tc={00B500F8-000A-416D-94BD-008900B40029}</author>
    <author>tc={00EE0014-0039-4AAB-8302-0080007500F0}</author>
    <author>tc={00E50086-009C-440A-9072-00A2004F00BB}</author>
    <author>tc={002000D9-0012-4541-A1B1-000100B40048}</author>
    <author>tc={00320010-008D-4E5F-9326-0033008F00E6}</author>
    <author>tc={00E400DE-002C-4B79-9DA1-001D008E001F}</author>
    <author>tc={00F7003B-00BC-4D5F-8DC7-00A9000D00BC}</author>
    <author>tc={00C00090-001A-4EAA-8054-00A20046000C}</author>
    <author>tc={007C006E-0024-4E88-81E8-0007003B0033}</author>
    <author>tc={008A00FE-0064-49B7-A0A9-00AF00910095}</author>
    <author>tc={007F0074-00A0-452E-874F-00D600040000}</author>
    <author>tc={005A0081-00B9-4E74-8F74-005C008E005A}</author>
    <author>tc={005C0000-00E9-4F64-8A01-002C00B90037}</author>
    <author>tc={0017003A-00A5-4555-B1AA-00BD00BA0019}</author>
    <author>tc={00C90098-00E7-4966-AF8A-004A006C00B0}</author>
    <author>tc={00AA00CE-00CE-40A9-AD5B-001800300030}</author>
    <author>tc={0065004B-001E-47B6-8FE7-007D002F0008}</author>
    <author>tc={0091005C-00E6-4596-AC0C-005C001700E1}</author>
    <author>tc={00AD008A-007E-42CE-A117-0081003B0071}</author>
    <author>tc={00E00096-00A5-436F-8002-00AA002700A9}</author>
    <author>tc={00D60061-00F3-4CB8-9536-002E00EE0081}</author>
    <author>tc={002C0046-009D-4049-939A-008400D4002A}</author>
    <author>tc={00610016-00DD-4A3C-B21E-008D005200D3}</author>
    <author>tc={00AC00BA-0088-40FE-AEFB-009100F70012}</author>
    <author>tc={00570036-00EF-462D-9A6F-009700C500DC}</author>
    <author>tc={00A40050-00EA-499E-BC6E-00F8000300A8}</author>
    <author>tc={00B7009D-00C1-47A7-A845-0075007C00DE}</author>
    <author>tc={001C00C6-0012-428F-A7B2-00AC009D0093}</author>
    <author>tc={0026006E-00BC-44BF-B986-007600B70062}</author>
    <author>tc={00DE0011-0035-43FD-8A89-009C004C00A4}</author>
    <author>tc={00CA0048-0054-40F6-AD1B-003B00C90001}</author>
    <author>tc={000E00FB-0048-46DF-A744-001100CB0025}</author>
    <author>tc={00B00034-0094-4832-BFC6-009B00E40071}</author>
    <author>tc={009500E2-00DC-478A-B52C-00760067009C}</author>
    <author>tc={002C00F1-009A-447B-AC06-006600E7000F}</author>
    <author>tc={004D007A-003C-4C8A-A6F6-004A008200FC}</author>
    <author>tc={0018004C-002B-4FA7-B524-007F004B0003}</author>
    <author>tc={0047007E-0038-4F48-BB16-00D2008F0024}</author>
    <author>tc={00A60076-007C-4808-8F30-00C900A80090}</author>
    <author>tc={00890053-00E2-4C44-A5A7-00F2001B0090}</author>
    <author>tc={00E400AB-005B-4764-8241-00F800210045}</author>
    <author>tc={00F40078-0059-41E5-81BE-0018005D000C}</author>
    <author>tc={00C600EF-0029-41FD-860C-008300A80063}</author>
    <author>tc={008600C6-00EB-421C-8F04-00C4003E0065}</author>
    <author>tc={004300CD-001B-4D53-8B81-002800E200FB}</author>
    <author>tc={0048009D-00FA-479F-A83A-0037001C007E}</author>
    <author>tc={00E10066-006D-453C-B0B8-00F900C60051}</author>
    <author>tc={0068005D-00B3-4F0B-88FF-00E4001500F1}</author>
    <author>tc={00B5006F-005D-4A74-A88D-00C900D90007}</author>
    <author>Rodrigo Polanco Lazo</author>
    <author>tc={004200C1-00B1-4204-A035-002A003800DE}</author>
    <author>tc={00300012-0095-4D69-9535-007600740000}</author>
    <author>tc={0096007D-000C-4D9D-B105-004000660072}</author>
    <author>tc={007B00EF-00E2-4816-9EA3-00AD00E30079}</author>
    <author>tc={00F50069-0013-47FC-BB58-00C7004B000F}</author>
    <author>tc={004600AD-008A-4D80-A715-002E00920080}</author>
    <author>tc={00330061-002D-49A5-91A6-001A00D20067}</author>
    <author>tc={EAF073D5-282E-4287-9717-F1BA8314322C}</author>
    <author>tc={004A004D-0012-4093-9ACA-00EE00450021}</author>
    <author>tc={00860032-00D3-49F2-84C9-000E00330021}</author>
    <author>tc={00DE0088-001E-46C4-BA2E-00CC001D0078}</author>
    <author>tc={005F006A-009B-44CD-8AEF-00AF00FA0028}</author>
    <author>tc={004400D8-00C0-4F79-8AC5-0043000200D8}</author>
    <author>tc={00A70062-00E9-4D6F-9301-007B0033008C}</author>
    <author>tc={00720060-00EB-4D47-A8F9-001C0042000C}</author>
    <author>tc={00BB00AD-00A2-4BA8-8537-00DC00F50095}</author>
    <author>tc={00D200BC-0092-4C2C-9FB4-00F4003C0048}</author>
    <author>tc={003E007D-0076-44C2-B4B3-004400EF0005}</author>
    <author>tc={000300C3-0083-4F1C-8206-002200300009}</author>
    <author>tc={00430014-00C7-4F36-A724-00B2003C0004}</author>
    <author>tc={00A7001E-00F5-496A-B9F4-002B00A300D9}</author>
    <author>tc={009300CF-000F-46BB-B699-005100D2003C}</author>
    <author>tc={004200B8-006B-4820-9ECD-00C600FC002A}</author>
    <author>tc={00F4001B-0037-4BEC-86BA-009D003B00C7}</author>
    <author>tc={001200CA-00C7-4933-B4B6-00EB006E0022}</author>
    <author>tc={004C00BE-00E9-4547-8006-0008007500DF}</author>
    <author>tc={00E100DC-00C5-48C7-89BD-00C900FE007B}</author>
    <author>tc={006000F7-00E4-4F97-88FB-004C00ED00CB}</author>
    <author>tc={005A0089-0011-4B5E-AF43-002700730095}</author>
    <author>tc={008000E1-00D2-435F-825E-0098001A001A}</author>
    <author>tc={007600FC-00C9-42EB-BC44-0006009700C9}</author>
    <author>tc={000F0097-00A9-401C-9F96-00700055007C}</author>
    <author>tc={00910015-00FA-437F-BEF2-002A006F00C7}</author>
    <author>tc={00D200C1-0035-41CD-9951-00C000550097}</author>
    <author>tc={0072004B-003D-46FB-BD11-007900D90003}</author>
    <author>tc={00730043-00E0-4B0F-B800-00DE00A00066}</author>
    <author>tc={004C0096-0072-4D97-8988-0015003A0072}</author>
    <author>tc={00BA0039-0044-4B0D-91CD-001E0051008B}</author>
    <author>tc={008400A5-0024-4D09-AA76-002C002500AE}</author>
    <author>tc={00450070-000F-4214-B780-008600F20087}</author>
    <author>tc={00CB0053-0080-4904-9639-00E6002B00F8}</author>
    <author>tc={005000A5-00E8-4B55-9205-00E400D500CB}</author>
    <author>tc={009300C2-0053-4FA0-8A03-0000001F00F3}</author>
    <author>tc={00380083-0079-4B73-9AF1-004400300029}</author>
    <author>tc={00890039-00C7-4E91-8571-002200A90094}</author>
    <author>tc={00BC00DD-00A4-46AF-B69B-00E200730033}</author>
    <author>tc={006E00C5-00BF-47A3-9A64-00F900DC00AD}</author>
    <author>tc={007100C5-00C6-47A7-9F5E-00B600F1007F}</author>
    <author>tc={00D900C4-006C-4882-987F-0018001400AE}</author>
    <author>tc={009A002D-0060-4398-9B88-00E4007200C7}</author>
    <author>tc={003000FA-0059-45AE-8C5C-00670016003E}</author>
    <author>tc={00170026-00BC-4097-B3E4-008E003700F3}</author>
    <author>tc={001A0018-00A2-437B-8683-000100B400C4}</author>
    <author>tc={00AC00F4-00D2-4E5B-B24C-00E7007B009C}</author>
    <author>tc={00D4009F-00E6-4085-A8A4-001B00BC004D}</author>
    <author>tc={00F10003-007F-41E8-B170-0010000500CA}</author>
    <author>tc={006A007C-0026-43FB-98C2-00D800EF005E}</author>
    <author>tc={000F00EE-00E0-4C61-B0F6-00C0008A00E3}</author>
    <author>tc={00040052-006E-469B-9ED7-000C007B0008}</author>
    <author>tc={001E00CC-00C2-4453-A028-009E003300F8}</author>
    <author>tc={002000FE-00BB-49B8-AE7E-003900B00026}</author>
    <author>tc={00DD009A-00D8-4A7E-9F23-0086001000FB}</author>
    <author>tc={008F002A-0020-45B1-BC28-003600C7004F}</author>
    <author>tc={008B001B-007C-4B0C-B88F-006900C7002D}</author>
    <author>tc={009C0047-0046-4538-BA03-00BB004D0043}</author>
    <author>tc={0075004E-000C-48A8-BC28-009D00F00069}</author>
    <author>tc={00BC0062-001F-498D-888C-000C002500E6}</author>
    <author>tc={004200EE-0095-4EAD-9A9D-0021003C00DA}</author>
    <author>tc={000E00C2-0038-467B-B81D-00CA002D00F6}</author>
    <author>tc={009900A0-003E-42EA-ABA9-008E006200CC}</author>
    <author>tc={00E50013-0068-4A96-BFB4-003600510095}</author>
    <author>tc={00AB00A8-00FD-4B12-9030-006200A00063}</author>
    <author>tc={00AD0031-0042-4ECC-9E79-00AC002600E1}</author>
    <author>tc={00ED0074-0070-4927-B25A-009C009C00AF}</author>
    <author>tc={00D60007-005C-409A-80BD-00BD002C0057}</author>
    <author>tc={00FD0053-004E-49D6-909C-00A200070066}</author>
    <author>tc={001E00CB-00FE-4B00-A6A2-00A500FB0038}</author>
    <author>tc={004A0031-0045-4734-99BA-00DD002500C6}</author>
    <author>tc={00720001-0020-4B21-8A3E-00C5003900B9}</author>
    <author>tc={003B0054-000F-49A4-BD78-00ED0026001D}</author>
    <author>tc={009C0094-004E-4703-9E0F-00E900F000DE}</author>
    <author>tc={00EC00D4-008B-46D8-BEE0-00EC0028000F}</author>
    <author>tc={00A9009F-00B0-4B1B-97A9-009300C10099}</author>
    <author>tc={40384A2C-3591-48E6-B586-EC210253749F}</author>
    <author>tc={00300064-0012-4086-82BE-000700F40029}</author>
    <author>tc={005300BE-00F9-4CAF-826C-0071009B00C3}</author>
    <author>tc={003B00AD-006C-469A-BE7D-0065007500F3}</author>
    <author>tc={008200D8-0027-4E9D-BBAA-00BB003200E6}</author>
    <author>tc={0061002B-0043-4703-A2B0-004A0075004D}</author>
    <author>tc={004E00F0-00C3-4F72-AC89-00F000470045}</author>
    <author>tc={00440041-0060-4FB4-BA57-00A000F40079}</author>
    <author>tc={0084006C-000C-4AA5-B6DD-00F7000C0010}</author>
    <author>tc={007700BE-0047-4CDD-82DB-009C0063008D}</author>
    <author>tc={008000CD-00DF-46E2-8D98-00ED00A700BF}</author>
    <author>tc={00E4004A-00F5-4CEE-8ECF-00C1001E00B6}</author>
    <author>tc={004F001D-005A-42B6-BC35-005D008700AA}</author>
    <author>tc={00EF00D2-0083-4ABB-BADD-0031003300ED}</author>
    <author>tc={00C600A5-0054-41C6-9BB6-000B006800A9}</author>
    <author>tc={00EF0066-0023-4757-8F76-00EF00C500FC}</author>
    <author>tc={001600AA-007A-411A-B67C-004600330099}</author>
    <author>tc={00E70078-0096-4737-BF95-00F900D200F9}</author>
    <author>tc={00BA00FD-002F-44B8-8ECD-007B001900BE}</author>
    <author>tc={00A90095-007E-47C3-9AEE-0021005900E7}</author>
    <author>tc={00FB00FD-003C-4A16-8DC9-00CD00D5007A}</author>
    <author>tc={009D00B3-009F-41A1-B67B-0028005A001E}</author>
    <author>tc={005A00D8-00E4-4B03-B15D-0066004A0068}</author>
    <author>tc={00A600AC-00CF-4547-94B8-0049001F0099}</author>
    <author>tc={00F50035-008C-4E9C-845A-00D0003600EE}</author>
    <author>tc={002B00AD-0042-4399-B90E-0033000500D5}</author>
    <author>tc={00FD000B-0091-443E-8CF3-00A100DA0026}</author>
    <author>tc={000400C2-0094-4492-A74C-00BE00B5009B}</author>
    <author>tc={00800086-0028-4292-BFCE-0074001F00FB}</author>
    <author>tc={00B00045-0044-4722-A2BA-0076004300E3}</author>
    <author>tc={005D0034-00E7-43B3-9293-0036006A0001}</author>
    <author>tc={00DE001C-0080-4B99-AA22-00B900CE002C}</author>
    <author>tc={004600BF-000C-4B24-88A7-00CF00F50079}</author>
    <author>tc={00D60061-0066-47BA-B3F2-00070006004A}</author>
    <author>tc={005300B4-0073-4A37-A36F-00EA001400AA}</author>
    <author>tc={001A004A-00C6-4132-9D39-00EA00E000FC}</author>
    <author>tc={00B40049-004E-4606-806F-008900E30090}</author>
    <author>tc={00A800B0-0049-478A-A82F-00B7006200FB}</author>
    <author>tc={000C001D-00E1-45E2-8E13-005000110037}</author>
    <author>tc={007A00F2-0018-4F22-8F15-0086009B0097}</author>
    <author>tc={004E0046-00AA-4905-9EB9-009E00E9008D}</author>
    <author>tc={ECC8D30D-D582-48E1-9A68-BABB0E5B0C71}</author>
    <author>tc={009D0088-0023-4E6D-87B1-00640061001E}</author>
    <author>tc={00D80009-00BA-45C6-957B-0080006B009F}</author>
    <author>tc={006A0090-00B0-44DF-90FF-00FC004E00B7}</author>
    <author>tc={00E8007D-00B9-4187-B825-001E002400A1}</author>
    <author>tc={00400027-00DB-42DB-9B48-00D9005300AB}</author>
    <author>tc={001700D0-0048-44A8-8C93-00B500C500D1}</author>
    <author>tc={00CA00AD-00CA-4D21-84A6-006800C600E5}</author>
    <author>tc={00960057-008D-4B3D-889E-001E008200AF}</author>
    <author>tc={00A4002E-0091-4A8A-9FF2-00E700F4009E}</author>
    <author>tc={007F00D3-0070-4AA4-8FC2-00EC002B0028}</author>
    <author>tc={007000D3-00E0-452C-BB44-00DD0011004A}</author>
    <author>tc={0021006E-003E-4C69-894B-0001002100C5}</author>
    <author>tc={00170092-0028-469E-A6F8-00EB00B400DD}</author>
    <author>tc={00440022-00CA-4CDA-9B87-00D500F200C8}</author>
    <author>tc={008700BC-0066-46BF-A51B-0082007B001C}</author>
    <author>tc={0014003D-00E9-4BA0-8274-00920013006A}</author>
    <author>tc={008400F5-00E7-45D5-B947-000E008400DE}</author>
    <author>tc={00AC00F9-003B-4921-B97C-00130035007B}</author>
    <author>tc={00950040-0086-43C1-A988-00E900AA00D1}</author>
    <author>tc={00460036-0062-4232-8E5F-00B7000900A9}</author>
    <author>tc={005E00D9-0051-4EB8-8725-00330076004A}</author>
    <author>tc={0013003B-008C-4043-B359-006C002E0040}</author>
    <author>tc={00AF0011-0001-4919-B4FE-003F00630007}</author>
    <author>tc={004B0031-0096-4545-9952-00BF002E00D4}</author>
    <author>tc={009000FA-000A-4A74-83B9-000F0084003C}</author>
    <author>tc={001C00E6-0029-4605-83D4-008D00E80096}</author>
    <author>tc={001800FB-00EF-48A6-B872-006C006B001D}</author>
    <author>tc={001A0098-00AB-4303-AFC0-002800810083}</author>
    <author>tc={00FC00D9-0066-40DE-996F-00A900380084}</author>
    <author>tc={00820076-0044-4F46-A721-003800E70059}</author>
    <author>tc={0049006F-00BA-485F-BEF5-00A9005D00A6}</author>
    <author>tc={00CB001E-0042-41C4-9C5E-004800B9001A}</author>
    <author>tc={00450066-0064-492E-8CDC-00F000B100D6}</author>
    <author>tc={006600AA-0096-452A-BF0E-007D0059003C}</author>
    <author>tc={000F00FD-0000-45B4-BA2C-002900180034}</author>
    <author>tc={0072003D-002E-42D4-A6A5-00B8008F0074}</author>
    <author>tc={0055000C-005E-4FC8-8528-0078009F00EA}</author>
    <author>tc={0063006F-00A1-4BB8-8815-008C00490055}</author>
    <author>tc={00F00083-004A-4D9B-8438-00F800640017}</author>
    <author>tc={00F800DB-0092-415D-BAD3-0040000700E8}</author>
    <author>tc={001D009B-001D-4F33-9919-002600E0005C}</author>
    <author>tc={00110025-004A-4F47-9582-002A00350079}</author>
    <author>tc={005D001C-0097-4FE6-936F-00850077000B}</author>
    <author>tc={00520052-0037-451A-8C2D-00C800FA00EA}</author>
    <author>tc={004100F7-0053-4FFD-8242-009300820080}</author>
    <author>tc={001600EC-00BF-4A8F-91BF-007600260018}</author>
    <author>tc={00E400C0-007B-4792-BA74-00A9001A001E}</author>
    <author>tc={001C00C0-00A0-44C1-B5CE-005400D5005D}</author>
    <author>tc={00DC0062-00D8-486D-94BF-000B00DC00EF}</author>
    <author>tc={00070052-00D9-4127-99B3-0081001D0038}</author>
    <author>tc={00E80068-000F-4282-910B-0051003B0013}</author>
    <author>tc={0077006F-0020-4BF1-81A9-000300970044}</author>
    <author>tc={005B004C-00F4-4FD7-AEB1-007B00100021}</author>
    <author>tc={004F0002-00D5-4220-8D88-00AE009500E0}</author>
    <author>tc={000800BD-00A6-484C-B65F-00E600AB00E0}</author>
    <author>tc={002900D2-0078-4E78-8A6E-005C007800BC}</author>
    <author>tc={2C87DD29-381C-4651-A417-464ECCF0CD44}</author>
    <author>tc={001200AA-00AE-4940-B389-008400C000BA}</author>
    <author>tc={00FA007F-00E5-4ADF-B51B-00970056006C}</author>
    <author>tc={009C00B2-003E-46E4-A1D1-007B008600B2}</author>
    <author>tc={00C1007B-00D1-4F7E-BA02-00E100ED0052}</author>
    <author>tc={004D005C-0046-4D84-89D6-00FB002C00A5}</author>
    <author>tc={001F009C-00BE-41DA-81F3-0004009C0008}</author>
    <author>tc={008B00B3-00F6-44B0-A3C5-005900BD0052}</author>
    <author>tc={004E00BF-00FF-468B-AF30-00E300A50066}</author>
    <author>tc={0032001B-00FF-42E4-80C5-00B8001C005A}</author>
    <author>tc={00670003-0053-4CB0-8A8C-009E008E0000}</author>
    <author>tc={00E90024-0078-46B4-8540-00BE00870034}</author>
    <author>tc={004F00AF-00F6-4DCA-BB5D-00A6004100D9}</author>
    <author>tc={002400F8-0077-445B-916E-00FB00110007}</author>
    <author>tc={006B0074-00F7-42FC-9FED-0098008E000A}</author>
    <author>tc={00E20050-00F0-47C1-B428-004700120082}</author>
    <author>tc={0095004C-00EC-42CD-810A-0079001600C8}</author>
    <author>tc={0096004B-0058-4621-A913-00A9002A0032}</author>
    <author>tc={00D50084-00F1-4EFC-AA8F-00BF00B2004E}</author>
    <author>tc={008200AA-00C6-4D25-968D-00D200E5001A}</author>
    <author>tc={00DB0047-00C8-42E6-812E-00CF006E00C8}</author>
    <author>tc={00450073-00B7-453E-BEE9-00CB00700075}</author>
    <author>tc={004800A0-00A4-455B-983B-002C00F7003C}</author>
    <author>tc={007000E9-00E4-43D0-9903-00180051004D}</author>
    <author>tc={005A00FA-008F-49BE-8BB5-00D700130063}</author>
    <author>tc={00DC0050-0089-46FA-848A-000E008F004A}</author>
    <author>tc={006E007C-004A-4283-86DB-002500380023}</author>
    <author>tc={006B007A-006A-499B-B991-00B0005A005F}</author>
    <author>tc={002900BF-00FB-4702-9337-0081007700D0}</author>
    <author>tc={00430070-00FF-4B33-90D0-005A00A100C9}</author>
    <author>tc={008A0027-0013-497E-A026-00D500CB007A}</author>
    <author>tc={00700020-0012-403C-95AE-0076007E0027}</author>
    <author>tc={005600D3-001A-40A3-88E7-00C700A5001C}</author>
    <author>tc={004A005E-00BC-4955-BCEC-0059003D0049}</author>
    <author>tc={009600B3-0090-4E43-B885-003A001200F1}</author>
    <author>tc={00FC0079-008B-4EF3-A71C-00BD008F005A}</author>
    <author>tc={00A10048-0072-4EFE-BA9A-007E001B0010}</author>
    <author>tc={00BB00DF-0042-44B0-A264-00CB003C00A7}</author>
    <author>tc={0086004F-0097-4002-8A56-009B005200E5}</author>
    <author>tc={00190034-0058-4E28-8C77-0042001C00F5}</author>
    <author>tc={00DE0051-009E-4559-966C-00F30079009F}</author>
    <author>tc={00FB0050-00E2-4063-B916-005800160064}</author>
    <author>tc={00A200D6-009B-4E58-A9CC-00E0000100B0}</author>
    <author>tc={00CA0096-003A-4168-8620-00F80091009E}</author>
    <author>tc={008A00E4-00D0-429B-98B4-00BA00BA0050}</author>
    <author>tc={4F89A6D6-3B7C-407E-BCD1-0E6598BD9E96}</author>
    <author>tc={00B200CD-0064-4A6D-B29B-004700E700A3}</author>
    <author>tc={000C00AB-009A-4CD3-87C9-00D80030002C}</author>
    <author>tc={00120038-00F9-478C-B863-0065004300D7}</author>
    <author>tc={00BB0011-006F-49B6-BF87-001B00760045}</author>
    <author>tc={002C00D7-006A-490B-B0C0-00BA0045008E}</author>
    <author>tc={00B1001D-0085-4F79-97A8-00F300BF00EF}</author>
    <author>tc={009000EC-00CE-4D6D-BA76-00C0007F0085}</author>
    <author>tc={00AF0054-0040-4F1D-8EE8-00BC000700B0}</author>
    <author>tc={006A0092-00B9-49C3-9103-005200C80050}</author>
    <author>tc={00C7005E-0030-41D3-B853-00E100BF00BA}</author>
    <author>tc={006C0027-0069-4C23-94FC-002B00B60069}</author>
    <author>tc={001900F9-0048-47AA-93EA-006D00A500D8}</author>
    <author>tc={009400F4-00E3-4AA4-817E-0076007D0058}</author>
    <author>tc={0096004D-0024-4228-8701-00B4006D0076}</author>
    <author>tc={005800CB-00BF-4500-926A-009C009E00C4}</author>
    <author>tc={001800D4-0095-4024-A64E-00C300820066}</author>
    <author>tc={006500B8-00AB-4831-B4F2-008800780053}</author>
    <author>tc={00F6006D-0027-43A6-9728-006C00E90005}</author>
    <author>tc={005600B2-00DE-428F-B227-00C1009700CB}</author>
    <author>tc={00820054-0061-4ED0-AF2B-006F00EA0054}</author>
    <author>tc={0067006F-00CD-490C-ADC9-008700C00038}</author>
    <author>tc={00E6003B-008B-4921-8637-009600DC006E}</author>
    <author>tc={00820087-00A2-4252-8200-0087006F00E9}</author>
    <author>tc={00ED00AF-00AD-4229-AB9E-00FE00AC0034}</author>
    <author>tc={001500C7-0074-4A58-B737-0020003B00D7}</author>
    <author>tc={002600B4-004F-42B8-A9E6-000200BF00A6}</author>
    <author>tc={00FE0028-00F1-422A-8457-0041007C0011}</author>
    <author>tc={00B200BB-00BD-43B6-9535-009500C50092}</author>
    <author>tc={002E007E-0065-4EFA-8227-009E000E006E}</author>
    <author>tc={00E80033-00D0-49AB-9385-005100200066}</author>
    <author>tc={0028001F-0065-4A77-AC98-001700AB00E8}</author>
    <author>tc={009F0076-0069-4BB5-BA0E-00D6002D0067}</author>
    <author>tc={00C800ED-001A-4DA3-97E4-006B000B00D4}</author>
    <author>tc={00DC0007-009D-4B3D-AB2C-00DE0020003B}</author>
    <author>tc={0087004E-00CB-46AF-AAE8-00BE00CE0025}</author>
    <author>tc={00C30005-00EE-42B3-AE4A-007F003900BE}</author>
    <author>tc={00DE00AF-0097-493A-93DD-005C002700C4}</author>
    <author>tc={009C00AF-007D-4ADE-A794-00E400490062}</author>
    <author>tc={002E0006-00A6-4401-ACAB-00A300D500E6}</author>
    <author>tc={00EB0098-0095-4462-9FF2-004D0094008C}</author>
    <author>tc={000F00F9-0044-4454-BD22-008100EE004C}</author>
    <author>tc={00930014-00DF-4E91-981B-00D800F600D4}</author>
    <author>tc={00D80010-0022-4995-A9DF-008300510071}</author>
    <author>tc={007C009C-0071-4F01-AAD1-00AF00280089}</author>
    <author>tc={000A0097-00B2-4FD7-B1D2-0068007A004D}</author>
    <author>tc={00580007-009A-4AE8-B913-0035003700F2}</author>
    <author>tc={000F00C2-00D9-4103-A846-00E000BB00FF}</author>
    <author>tc={008F004E-0059-42B7-B8DB-00A500680070}</author>
    <author>tc={000200A2-00C5-428C-B562-0072003C001A}</author>
    <author>tc={007500B6-006E-425B-87BB-004400A1000C}</author>
    <author>tc={005D0065-00B1-46B7-A7D7-00EC0047005E}</author>
    <author>tc={000400C5-0070-4C03-B037-009100EF0019}</author>
    <author>tc={00A200B6-00DF-4268-BEFC-0073004B006C}</author>
    <author>tc={00470054-0012-45B0-97CF-00A9003F0002}</author>
    <author>tc={004E00DF-0014-485D-88F0-00C5005F00F8}</author>
    <author>tc={00DF0024-003A-4DA1-9387-004E00BE001E}</author>
    <author>tc={0070000E-00EE-4AF7-A587-002E00FC00E2}</author>
    <author>tc={00A800DB-0005-4C79-A9D9-00F10089006E}</author>
    <author>tc={00D1002A-00BA-40D9-BFA2-00A800C3006E}</author>
    <author>tc={001200B9-0037-4790-913B-00EE00B30030}</author>
    <author>tc={00E7001B-00DC-49AB-B1FC-00BB002500C1}</author>
    <author>tc={D69CDA6E-BB54-4D61-B5AD-FCE81076A813}</author>
    <author>tc={00FE0011-0015-4ABD-BAE8-00E80069002F}</author>
    <author>tc={00BE0011-006E-4309-B5C0-000A0088008D}</author>
    <author>tc={00940013-00F0-4CD9-8B35-003C007500CA}</author>
    <author>tc={001F004E-00FE-48C7-ADF0-004E00E30041}</author>
    <author>tc={00F90080-00EF-4BFA-ABCA-009600D00099}</author>
    <author>tc={00B500B1-0091-4BD1-841E-00FB00BF00A2}</author>
    <author>tc={004E00FF-006C-48FE-8EF4-005700EC00F0}</author>
    <author>tc={001100A1-00AA-4ADC-9330-00D6001F0083}</author>
    <author>tc={0081005F-00D1-4C74-A7C1-00AD00380000}</author>
    <author>tc={00530015-0011-40BB-BA84-009E00F20058}</author>
    <author>tc={004500D4-0077-4FF0-ABAA-0079002C0062}</author>
    <author>tc={008700B0-00E4-4785-96B6-00B500EE003F}</author>
    <author>tc={00440062-00B6-439C-9BD2-00F7005B002B}</author>
    <author>tc={009700E2-0009-45D2-86B4-008C009A00A9}</author>
    <author>tc={008E0051-0067-4926-9D3E-005D007500C1}</author>
    <author>tc={008E00B3-0064-45BB-94E4-0076005E0050}</author>
    <author>tc={005800B0-0078-48D7-A8C6-008E00720027}</author>
    <author>tc={00DA00FD-0092-4298-9DE5-008B005700D2}</author>
    <author>tc={00DD0073-00C9-40DF-8564-004200740002}</author>
    <author>tc={005400FC-007F-4E46-BBDF-00BF00D60028}</author>
    <author>tc={0039000D-008F-450F-BA84-000E003F00CC}</author>
    <author>tc={00EC0078-001A-4042-A394-000300550032}</author>
    <author>tc={00180078-0067-40C8-ABFE-008E006000F7}</author>
    <author>tc={0073002E-0097-4FFD-B85F-00F000AD0042}</author>
    <author>tc={00350007-0040-43F5-8DE6-006900750026}</author>
    <author>tc={00D000D0-009B-4238-8AB6-00E100AA00F4}</author>
    <author>tc={005D0086-006A-4D14-AEBE-0046006A0075}</author>
    <author>tc={00A400BA-00E6-44A4-9D4E-0070007A00BC}</author>
    <author>tc={00F90006-00DD-460A-B6B3-004A0036007B}</author>
    <author>tc={005300A7-0050-4C99-A62D-00A600010040}</author>
    <author>tc={004000D7-0080-44A0-95BF-006000C6003F}</author>
    <author>tc={0062005D-006A-4E4B-8DE9-007D009500A9}</author>
    <author>tc={00460026-006A-449D-B2AE-00CA009900F4}</author>
    <author>tc={FAAEC6CE-1490-4C42-AAC1-C9D17CBF167F}</author>
    <author>tc={00380020-00D9-495F-BF7B-00310082003C}</author>
    <author>tc={005D00ED-0075-4BED-89FA-00B50006002C}</author>
    <author>tc={00270075-00D9-4525-8A4E-006F009E005D}</author>
    <author>tc={00E40069-0087-4234-A640-00B8002800F8}</author>
    <author>tc={0045006D-00BB-46C5-BC64-009F00C700D9}</author>
    <author>tc={00E500B7-003B-4C60-AB63-00D900E200D9}</author>
    <author>tc={00BA00BA-0040-4660-8BA2-00F800EE001A}</author>
    <author>tc={000100F0-0064-40E3-BE44-002E0057005E}</author>
    <author>tc={000F00BA-0018-4266-AA2E-00B400B50080}</author>
    <author>tc={00B70024-00AA-4D5A-B86F-00C3002500B9}</author>
    <author>tc={00F800ED-004E-4637-A169-00B200BA002B}</author>
    <author>tc={003100E6-0035-4D39-A3B3-007A00210071}</author>
    <author>tc={00C80065-00E5-4B40-A011-000500C600BD}</author>
    <author>tc={009D00CF-0018-4909-94C7-00F9007A00B0}</author>
    <author>tc={003400A5-0002-4401-A12A-0019000B007E}</author>
    <author>tc={00660013-0075-4061-87AE-000E00790079}</author>
    <author>tc={002B00CF-000C-4E46-9B7A-006D00E000A8}</author>
    <author>tc={00C6002B-008A-40ED-AB33-003600BB002F}</author>
    <author>tc={00A90072-0030-4892-AA36-008D006F002B}</author>
    <author>tc={00240050-005E-41DB-9348-002D00D700E6}</author>
    <author>tc={00BB0057-000A-485E-ABA2-00AE00180086}</author>
    <author>tc={0080003F-0053-4F58-BBCF-00BF00C200BE}</author>
    <author>tc={007B001C-00FE-4618-B1BB-001F00FD00ED}</author>
    <author>tc={00340008-0020-4D51-BB64-001700370079}</author>
    <author>tc={009300ED-00AC-4365-8D8A-009200870096}</author>
    <author>tc={00610066-0044-49BA-814F-00C1004100C6}</author>
    <author>tc={00850064-00B1-42B5-A8AA-009900820063}</author>
    <author>tc={006100D3-00FB-40FB-BD3D-0008001800DB}</author>
    <author>tc={0026009E-0066-4300-B54C-007C00F700CF}</author>
    <author>tc={002B0017-0033-48D5-9FDF-00A30047009B}</author>
    <author>tc={00EC00AA-0098-437B-A9A5-002A00BF00A0}</author>
    <author>tc={00110083-00FB-4716-BAC9-00D3006800C0}</author>
    <author>tc={003F00E4-0044-4C61-BC89-00F300F90030}</author>
    <author>tc={00B600EA-0009-4219-99C8-00E0009C0056}</author>
    <author>tc={005B00C4-0006-4AFC-98D8-008600FF00FD}</author>
    <author>tc={00B400C6-00E2-435F-81D4-006300DD0080}</author>
    <author>tc={00630090-008E-4519-A149-005A00250070}</author>
    <author>tc={006500C0-00E7-495C-93A7-002300560068}</author>
    <author>tc={00B000CF-0012-4898-9F4E-008D00030025}</author>
    <author>tc={00990029-007D-43FA-98C0-000B00C80049}</author>
    <author>tc={FEEBB1D9-04D1-46F9-ACF7-16D7813E4873}</author>
    <author>tc={008000D3-0043-44B2-8A6B-00F30020009F}</author>
    <author>tc={004E00DF-00F0-4AEF-AC0E-008D007D00C9}</author>
    <author>tc={00AC0071-0032-4433-8BC7-009400550076}</author>
    <author>tc={00D70050-0092-465D-8D7A-00AE006C0078}</author>
    <author>tc={0083005C-0003-4BC8-8E0E-000700590042}</author>
    <author>tc={00F20076-002A-4F0B-9149-00EF0027003C}</author>
    <author>tc={00B1009E-00DE-404A-9125-00C7002A0052}</author>
    <author>tc={000800E4-00F0-45CF-9540-00CE009A0066}</author>
    <author>tc={00BC00C6-006B-4993-B6BD-000B000F0016}</author>
    <author>tc={00660042-0004-4CC3-9112-00D500D90002}</author>
    <author>tc={003F008E-004B-44EC-BEE1-00C50002005F}</author>
    <author>tc={009C00E2-00ED-45EE-BBDA-001D00200071}</author>
    <author>tc={0024007C-00BA-4C7B-87E7-00A4009E00DF}</author>
    <author>tc={00490017-0020-4D02-A9EA-00A4006800DA}</author>
    <author>tc={00B10073-00C7-48BF-B433-00C400B90038}</author>
    <author>tc={00BF0067-0047-4590-9902-009200280041}</author>
    <author>tc={002800C6-00B3-41F0-A4AB-009D007100CA}</author>
    <author>tc={00840086-00EA-47AA-97B8-008300630036}</author>
    <author>tc={007900D0-000E-4638-9C3C-006A003B007A}</author>
    <author>tc={00F6008C-00F3-4FCF-9868-00AA00E700F3}</author>
    <author>tc={009E00B1-0050-4C3D-86C0-00CB00AD006C}</author>
    <author>tc={00610075-00F4-4860-9C39-00BC00E60006}</author>
    <author>tc={004600D3-0095-4A6E-B5C9-00D900E300B7}</author>
    <author>tc={007C00A4-00FC-48DA-888A-0057008A0039}</author>
    <author>tc={005E00FB-0015-492F-B7D7-002E001F00E0}</author>
    <author>tc={00E60022-0034-4097-9C84-008300460047}</author>
    <author>tc={00FE007F-00FC-40C8-A51D-002C00BA00CE}</author>
    <author>tc={00D4007B-009A-4168-A851-00010092002E}</author>
    <author>tc={005D00B5-0068-41C8-9EF4-0084004500A2}</author>
    <author>tc={004200A5-0050-4D28-B82E-00670005004F}</author>
    <author>tc={00A600DA-0063-4013-968C-00FB00BA007B}</author>
    <author>tc={0037004C-0091-4A53-A02C-0084009600C8}</author>
    <author>tc={00A100E3-0022-4027-BF42-006900F70012}</author>
    <author>tc={00180090-00FD-4880-801F-009F002E00D0}</author>
    <author>tc={001F00CF-0022-4F69-B57B-007900D000BF}</author>
    <author>tc={006C005A-00E7-4B6B-B6C9-008500E90020}</author>
    <author>tc={000700F6-0021-4B39-8B20-008C003A0089}</author>
    <author>tc={009E00E3-0083-4874-83F2-00A00052001A}</author>
    <author>tc={003400E8-0023-4D21-A094-005400FF0060}</author>
    <author>tc={00960098-00D6-4CB7-89F8-00DD00C60095}</author>
    <author>tc={00450018-00D0-4028-815A-004D00DE008D}</author>
    <author>tc={EC13B775-EC03-472E-B3CD-0EACA0B4AF06}</author>
    <author>tc={00020085-0090-4743-A3AA-0014009600DF}</author>
    <author>tc={006A0049-005D-4491-B163-00A5002600E7}</author>
    <author>tc={0091002D-0060-47E9-9178-0025003C002A}</author>
    <author>tc={00720091-0021-4310-938B-008F00CC00B5}</author>
    <author>tc={00CC00A9-0097-4659-B54E-00B400A500CA}</author>
    <author>tc={003500B6-00D0-41B8-8C1E-007D005E003D}</author>
    <author>tc={008A0008-0036-4CB4-8E70-003300350005}</author>
    <author>tc={00800045-0081-442E-9432-000200930022}</author>
    <author>tc={00E800D4-003B-4A5C-A5F0-00F300F200BB}</author>
    <author>tc={006E0007-0069-4494-BEEE-0047001D00EA}</author>
    <author>tc={0050007C-00AD-4756-BD00-009D00EE00E6}</author>
    <author>tc={008D009B-004E-4304-B72F-00CD003300EC}</author>
    <author>tc={00B9000D-00FC-4215-96CA-002F0007007A}</author>
    <author>tc={00AB007D-000E-468C-937E-0043000100C6}</author>
    <author>tc={00F400F8-00F0-490E-AE0B-00E30012002A}</author>
    <author>tc={008300BE-0041-48B3-8751-008D00A40039}</author>
    <author>tc={007700B9-0030-4E59-AD62-002800F000B6}</author>
    <author>tc={00E500DF-001B-434A-B4A4-002E00D40094}</author>
    <author>tc={00A3007F-00E5-4A06-ADE8-00E80015009A}</author>
    <author>tc={007D00A9-0099-4693-ACFB-0054001200FA}</author>
    <author>tc={005C000F-0067-423A-B788-00E100EA00A4}</author>
    <author>tc={00CC00CC-000D-47C7-9169-004E004A001D}</author>
    <author>tc={00DF00A1-0086-4F64-8AB0-00B300F30092}</author>
    <author>tc={006B00B4-00EC-4FA6-A4EC-001F00BD0008}</author>
    <author>tc={00AC006A-00AF-45CC-9322-00BA009D009F}</author>
    <author>tc={006F0033-0048-4BCA-A573-00A2007F0021}</author>
    <author>tc={005B009F-0058-4A75-A54E-00EA00B60077}</author>
    <author>tc={00410013-0052-4E3D-BB40-002F00D70053}</author>
    <author>tc={00540055-00A3-464C-BB9B-00C3004200E6}</author>
    <author>tc={00C9008F-0012-40FD-9984-00760039002C}</author>
    <author>tc={00BD0048-0024-4D11-B2E5-004D002800D5}</author>
    <author>tc={00CA0017-00C7-4854-B74B-003100D00086}</author>
    <author>tc={0071007B-003D-4302-A34E-001200DA001F}</author>
    <author>tc={002B0086-0050-4E3F-A3FA-001D00970004}</author>
    <author>tc={001400BF-007D-419B-B8A7-004200B400DA}</author>
    <author>tc={005C0022-0077-45C1-A157-00D800690051}</author>
    <author>tc={0089000D-00BD-4FFB-A180-003C00220036}</author>
    <author>tc={006F00B5-003B-4308-8A21-005800B0008F}</author>
    <author>tc={004D007E-009B-4FD6-B1AC-000C00D200EC}</author>
    <author>tc={005000BA-0068-4B45-98CF-00C400C300CF}</author>
    <author>tc={003300C2-00B6-4DD7-AAAF-006900FC001C}</author>
    <author>tc={00BE0038-0070-478E-B51D-00CC00770009}</author>
    <author>tc={002F005E-0013-4709-93BB-003600FD006F}</author>
    <author>tc={00B700B1-0059-466C-A213-00860007001B}</author>
    <author>tc={0014006E-00BF-4014-B9A2-0027007300BC}</author>
    <author>tc={00F40064-00A7-413A-BDE8-007300D70098}</author>
    <author>tc={00D7003D-00FE-4F20-A918-003C00350008}</author>
    <author>tc={0049000B-00EB-4634-A74B-00DC000E0006}</author>
    <author>tc={001F00E0-000A-4750-B592-00D400260000}</author>
    <author>tc={002B0098-00A1-4086-822F-000E001500BA}</author>
    <author>tc={00EE0034-0062-4EDE-83B7-009A009A00B7}</author>
    <author>tc={00E30050-00B9-46B8-9F3E-0033006A00CE}</author>
    <author>tc={004600C2-00EA-46EF-BB78-005500FE00CF}</author>
    <author>tc={00320036-0029-49AE-8D66-008E005F00A4}</author>
    <author>tc={007C0013-006B-47E6-937E-009400550026}</author>
    <author>tc={009900C8-0044-49E4-B733-00D800CD0057}</author>
    <author>tc={00720028-00A7-489F-88A0-000A00350088}</author>
    <author>tc={00B4001D-00E5-4AB8-BE25-000600690080}</author>
    <author>tc={007800E4-00F4-47A3-B860-00BE00E1005D}</author>
    <author>tc={001A0058-002B-45F1-A0A5-0013006A0039}</author>
    <author>tc={0074006C-0017-46FD-9913-003700660057}</author>
    <author>tc={006000FE-00F4-414F-A6AE-0062007F0040}</author>
    <author>tc={00490092-0044-4992-961B-0060009E0077}</author>
    <author>tc={0047000E-00EA-4663-8170-00F000C9000F}</author>
    <author>tc={00A40076-0061-4F73-85C4-00B4000600A1}</author>
    <author>tc={00730081-00D1-403C-82EE-00A200CB0061}</author>
    <author>tc={00BD0036-00C2-4EC9-8C85-008900320029}</author>
    <author>tc={005A0083-0016-4649-B65A-009700E3005B}</author>
    <author>tc={EDA14DBE-67E1-4DED-963C-06B52EAC1BAD}</author>
    <author>tc={00D70038-00DC-42A1-825C-003800C200D5}</author>
    <author>tc={008A0036-00BC-4321-A9D1-000F00260054}</author>
    <author>tc={00DA004C-00A6-4303-9552-0032009D0003}</author>
    <author>tc={009B0021-00FC-457D-B8BF-0091005B0060}</author>
    <author>tc={000B00D3-00DB-4A68-8676-00C9000A00C7}</author>
    <author>tc={00D6009E-0044-40C8-8BD1-001500CE00EB}</author>
    <author>tc={000E00FD-0093-480B-B8BB-00400029002F}</author>
    <author>tc={00920039-0097-487B-8C82-001900A100ED}</author>
    <author>tc={00290052-00D8-4A87-8E8B-00DA005C0017}</author>
    <author>tc={000500B5-00FC-4F60-B826-008700C6002D}</author>
    <author>tc={00C4000D-0010-437B-A961-00AC0056008C}</author>
    <author>tc={00B6009D-0065-48C8-B3BD-00F300B7000B}</author>
    <author>tc={00E0005E-00BD-4BDA-A051-0013002C000B}</author>
    <author>tc={0026002F-0071-40F9-8C3F-0038001D00B7}</author>
    <author>tc={00EC009D-0069-49B3-A532-00B400B70037}</author>
    <author>tc={009A005D-000D-49A3-9BDD-0051005D00DA}</author>
    <author>tc={002F0018-00F3-4500-8D49-005B009000EC}</author>
    <author>tc={00060018-0087-4218-A541-00B4003D00A5}</author>
    <author>tc={00A600EB-0037-44E4-A964-00B100B8002E}</author>
    <author>tc={00990010-003B-4E20-91B1-004F0047001A}</author>
    <author>tc={007800A4-00DF-46EB-A096-008C001300F4}</author>
    <author>tc={007500B2-0082-4DF4-880F-00FA002600DC}</author>
    <author>tc={00530021-004C-4DD2-8FCC-00DD00160045}</author>
    <author>tc={00F50081-00F1-4A0D-8BEB-00FF00BF0030}</author>
    <author>tc={000D0060-000D-4BBC-911E-00540024006E}</author>
    <author>tc={00B6007E-00D9-4B95-AA16-00CE001200A2}</author>
    <author>tc={00460012-005E-41C5-9CB1-00FD00B70049}</author>
    <author>tc={00F70063-0024-4489-A470-000400B400A2}</author>
    <author>tc={00560004-0018-40C7-AD0D-00AC004700C1}</author>
    <author>tc={005800FE-002A-4BE3-9B65-00DE003D0020}</author>
    <author>tc={00280074-009A-4B60-B8A2-008D00500035}</author>
    <author>tc={006F000B-0083-416C-88DC-000000440081}</author>
    <author>tc={697F07A8-5937-4407-B685-FB1F7BE4A026}</author>
    <author>tc={774D9C85-8573-434D-A1D7-BE3657323D5E}</author>
    <author>tc={F0FDBBE4-5CE1-4DB1-8CC3-8DFFBA8AA25A}</author>
    <author>tc={02DB07F5-B096-44F7-BA8A-BD6112BAEAE1}</author>
    <author>tc={E35ACDC9-63C5-47C8-84BB-A28F6B2F8C2C}</author>
    <author>tc={68C92E1B-B70A-4EDA-B99B-10B0A8E5DE38}</author>
    <author>tc={3C9519C2-6D84-414C-B374-A533B4B65B55}</author>
    <author>tc={48FB7083-45AC-48E9-9804-6056B9D52835}</author>
    <author>tc={DCB7E63E-E97A-46D2-83F3-6FF88AA63955}</author>
    <author>tc={0CAC2DEB-4F23-4309-A4CA-4FFF64B0B826}</author>
    <author>tc={F56D7930-3217-4CE9-BBCE-383276C83BCA}</author>
    <author>tc={1BF0CCF9-DF4F-44A0-9E18-32C3A883012B}</author>
    <author>tc={3FF25395-24D9-4B5D-BE77-0070A265E345}</author>
    <author>tc={4F96A62C-DA5A-48AE-8F45-32483CD2FE9C}</author>
    <author>tc={FC67FEC6-8D68-48F7-AE59-53E0F1323AC4}</author>
    <author>tc={0B635632-3FFC-4FB1-A337-5B9ECF9DF79B}</author>
    <author>tc={B2A385E3-B730-4CDA-9D13-0DA4EA5B1DE5}</author>
    <author>tc={268A64E0-623C-4828-AD1D-59F390596C0F}</author>
    <author>tc={5E2B8AB6-0B64-49AA-8FFA-C441B3D3CCCE}</author>
    <author>tc={0DF3BD7B-0CE8-45D9-9556-A3A626F7B1FE}</author>
    <author>tc={C1BD44FB-411F-418D-B5EB-92387B79AFA9}</author>
    <author>tc={66EA4305-6123-421A-94AF-737F4C584306}</author>
    <author>tc={A1F7EA71-519C-44E0-8D58-6426EE3E8BE5}</author>
    <author>tc={347F8546-886C-4E3F-BCA7-5C96CD74BC6C}</author>
    <author>tc={F62140D7-3E61-43E5-B36D-2FE3F39AA2AA}</author>
    <author>tc={ECA9E36B-23E5-417A-B640-A4145131982C}</author>
    <author>tc={E9FBC60A-B9EA-4FCB-ABF3-564D423BB9F3}</author>
    <author>tc={1ACDEA20-608B-422E-8E72-4156FC6E790B}</author>
    <author>tc={C08B0E41-7DD2-44A6-8387-1BC9858B5E9D}</author>
    <author>tc={10922DEE-F05E-4404-99D1-EBC3199AE68A}</author>
    <author>tc={97DA67F8-80D9-42CF-911C-39FC0053EF42}</author>
    <author>tc={2F02ABDB-9F11-4A11-A9E1-C850C39FB255}</author>
    <author>tc={CF8BA134-6883-428B-B827-53983BD9C123}</author>
    <author>tc={F847C57F-CB9B-4AAA-8123-09481F08D2EE}</author>
    <author>tc={886C561E-B473-4FF6-878D-D8EB6C7A0E6F}</author>
    <author>tc={412F034F-B6DD-4D01-9D3A-8F05E467D736}</author>
    <author>tc={32342B87-1ACA-478E-A021-4FBE3006B068}</author>
    <author>tc={5F2492D4-6222-448E-94ED-04B656FF8992}</author>
    <author>tc={FBEE9345-3729-4754-9F1F-BC0EB00B923E}</author>
    <author>tc={67C8AFD4-513D-4680-8354-98983EF171CA}</author>
    <author>tc={3241F5AA-6CB4-45B7-84DD-006A16688D96}</author>
    <author>tc={AF657B25-0738-46A8-ACC6-4620B203E7B5}</author>
    <author>tc={003F00BD-0092-4F03-9DC1-000E00B3009C}</author>
    <author>tc={00CD0017-00A3-44D1-A8CC-0074006F0065}</author>
    <author>tc={0044003E-0069-4104-840E-005B00710071}</author>
    <author>tc={008C00EC-0061-480D-90FE-0024001F00B3}</author>
    <author>tc={0074001F-006A-4D37-9013-002B00CE00D7}</author>
    <author>tc={00DD0073-0066-426B-B679-001B00DC007C}</author>
    <author>tc={005A00B9-0097-4497-8683-0004009900FE}</author>
    <author>tc={CF904FCE-916F-4DB4-A3C1-22E7CD395647}</author>
    <author>tc={006A00E6-006E-42AF-80CE-00F700870053}</author>
    <author>tc={00070073-00E3-4754-89F3-002000D900BA}</author>
    <author>tc={00E900CC-007E-49B2-AFA6-00DD00220045}</author>
    <author>tc={00040084-00E1-4252-B4FC-005600D40040}</author>
    <author>tc={00CC0033-002B-4E7C-BD1A-000600FA0098}</author>
    <author>tc={00BF00F7-0049-4D9F-8F97-0012000300F3}</author>
    <author>tc={00DD00E0-00E3-4C4C-9E52-00FE0080004E}</author>
    <author>tc={00EF006D-001C-4CEE-A415-00B900390060}</author>
    <author>tc={00DD0052-0056-4415-A1BC-00E8005D00CA}</author>
    <author>tc={00AA0030-0003-432D-B10B-008700260034}</author>
    <author>tc={002500B8-0047-4453-8691-004000180071}</author>
    <author>tc={00F0000E-0093-41DD-BA63-002600E20091}</author>
    <author>tc={00690007-003B-4BDE-93F3-000800B300BE}</author>
    <author>tc={00450093-00FE-4575-B8F6-007A0094003D}</author>
    <author>tc={008F0043-0092-43A2-854C-00BA00B900C3}</author>
    <author>tc={006300C3-0001-48A5-89C8-004100EF00B1}</author>
    <author>tc={002600FA-005A-4590-9FD6-00BC00D0009E}</author>
    <author>tc={008800DC-00D3-4803-B16C-00DA008600A6}</author>
    <author>tc={0077006D-00FB-4606-BCAE-00EB0048001F}</author>
    <author>tc={00CB0071-00F1-4787-8FE4-005800F1008E}</author>
    <author>tc={00180037-009C-42EB-B713-004000F200BE}</author>
    <author>tc={00830082-0027-4906-A9CE-00E400740051}</author>
    <author>tc={00A100C0-00B6-4970-A623-006400330059}</author>
    <author>tc={0003002F-000A-4939-BE37-00FF00580002}</author>
    <author>tc={00C100A9-00AD-47AA-B711-008F006200BB}</author>
    <author>tc={003D00AD-00C4-48A5-9DE4-002800340097}</author>
    <author>tc={00A300D7-00C5-471F-8E2B-0052005F00F9}</author>
    <author>tc={00BC00C7-00E9-416F-B63F-00B600F30035}</author>
    <author>tc={00BA00D8-00E9-4CC6-96B2-002600C500D0}</author>
    <author>tc={00060010-00BE-4E47-9F3C-00110083002D}</author>
    <author>tc={0088005B-00F9-4CF1-9A59-003100080030}</author>
    <author>tc={00CE0052-003D-4399-905E-007A001200D2}</author>
    <author>tc={00CB0028-0021-4D24-A0E8-00EE007000DA}</author>
    <author>tc={00FE0083-007A-41CC-9A76-00F600DA00B1}</author>
    <author>tc={00780007-00DD-4A82-824B-00E300FA002D}</author>
    <author>tc={002900B1-00EE-4A4F-8687-00B1003700A2}</author>
    <author>tc={00C60065-00AC-4E8C-B152-002B00AE00FC}</author>
    <author>tc={00640033-007C-4A2E-8648-003000AE00A6}</author>
    <author>tc={005000CD-0090-4422-B9D4-0058009C0041}</author>
    <author>tc={009500B5-00B6-4863-9737-004600850041}</author>
    <author>tc={00B2007C-00D6-4285-9CBF-006400600050}</author>
    <author>tc={007600E9-001F-47C5-AD90-00AC002C0093}</author>
    <author>tc={009300CA-009E-4C57-A7D5-008000100097}</author>
    <author>tc={00AE003E-0002-4485-8F8E-001F007C0017}</author>
    <author>tc={009700B1-0027-48CD-B82B-004A00B0006F}</author>
    <author>tc={00300003-0044-421F-A652-007B00D10035}</author>
    <author>tc={001100EF-000D-49EA-A481-005F000300A9}</author>
    <author>tc={00DA007D-001E-442B-8CAE-00B600DD000A}</author>
    <author>tc={00CB0014-0060-428B-B0B9-00CB00CE00FE}</author>
    <author>tc={00290036-0087-4D88-B4F9-00A7005B00E4}</author>
    <author>tc={007400EA-007C-4936-93F2-003E008E005B}</author>
    <author>tc={0086008B-00C6-4933-915F-00DF00A70077}</author>
    <author>tc={003E00EF-0021-45E0-A16F-002700740005}</author>
    <author>tc={0085002D-00F9-4DC4-B62D-00F3003A002B}</author>
    <author>tc={00250006-006E-4FCE-BB1D-004700310062}</author>
    <author>tc={00680025-0081-4632-BA73-005E00280032}</author>
    <author>tc={0032009C-008D-456C-BBEF-004B00620088}</author>
    <author>tc={00390074-0044-4E71-B8E9-00DE00040056}</author>
    <author>tc={009200AD-00B7-42D8-85B4-003E0095004A}</author>
    <author>tc={0090004C-0080-48FD-B243-003200D0002C}</author>
    <author>tc={00FA008D-0069-44AA-A70D-003F00B3008E}</author>
    <author>tc={0015001C-000D-4FEE-B5C1-003600D90027}</author>
    <author>tc={00710032-00A8-4B10-8F2C-00D800870079}</author>
    <author>tc={003D0072-0025-43EE-BB93-003B00CF0036}</author>
    <author>tc={00430023-000A-46B0-B5CF-002400EE0011}</author>
    <author>tc={00FA00C9-004E-4ED3-89AB-008500B50093}</author>
    <author>tc={0066009E-00C0-44F6-A6E5-00F300C7006C}</author>
    <author>tc={00CE004E-002D-4451-9C0D-005E0007004F}</author>
    <author>tc={008900D3-00BF-41D4-99CF-006000180034}</author>
    <author>tc={00A30008-0046-4078-9709-00AF005C00AD}</author>
    <author>tc={00DE00C9-001E-4258-AAAB-00660066007C}</author>
    <author>tc={00660097-0071-45FA-B1DC-00C4003000AC}</author>
    <author>tc={00EF005A-00B9-4564-B06C-00400049002C}</author>
    <author>tc={005A00CF-004A-44A5-A41C-001E003000B1}</author>
    <author>tc={005E0040-0000-4656-B12E-00B00039006D}</author>
    <author>tc={00BB009D-005A-4003-B1A4-00FA00080086}</author>
    <author>tc={001200B8-00F2-423A-83A4-0097003200B5}</author>
    <author>tc={757ECE1C-C1BB-48D6-B6E0-AEEEC20A87E4}</author>
    <author>tc={00CC0091-004E-4517-A017-00D300A6000D}</author>
    <author>tc={00950025-00B1-437A-A35D-002F00C70094}</author>
    <author>tc={00050048-00CE-4206-819E-008000AD0002}</author>
    <author>tc={00E7002C-0074-4436-883E-00BD0019008B}</author>
    <author>tc={00FF0016-006B-4FA7-A4EC-007000090045}</author>
    <author>tc={00AB005B-0008-4B57-827B-0006004000B1}</author>
    <author>tc={00C60060-0064-49D3-9968-001C00BE0095}</author>
    <author>tc={00BB0051-0094-4FE0-A163-0034007C00B8}</author>
    <author>tc={007800AA-002D-4F10-8010-003900CF0054}</author>
    <author>tc={00AB0001-0017-4BFE-BE9A-00890094005D}</author>
    <author>tc={00B50055-00AA-4827-9668-0096007700F3}</author>
    <author>tc={00660073-0014-43E0-8952-00AF00440050}</author>
    <author>tc={00FF00B7-001D-4AA1-B2F8-00C700F700DB}</author>
    <author>tc={005E0078-0064-4A06-AD52-0050007F0042}</author>
    <author>tc={0015009E-00A2-42B0-8C8E-00F500BE00F2}</author>
    <author>tc={00340060-0020-4F7A-B60F-00BD0094001E}</author>
    <author>tc={00820048-0015-4649-BE18-001400680068}</author>
    <author>tc={00950024-00F0-444D-B32A-0080007F00E4}</author>
    <author>tc={000500F4-0041-4351-8100-00CE003D00AD}</author>
    <author>tc={001800EF-0030-4E79-8424-007B00090023}</author>
    <author>tc={0044008A-00FC-4B1E-91B8-006600AF00D3}</author>
    <author>tc={009E00BC-003A-487E-A0A9-00ED003E004E}</author>
    <author>tc={00540014-00B0-460E-80E9-002F00DE0039}</author>
    <author>tc={007B00BB-0056-4EAA-9808-001E004F00DC}</author>
    <author>tc={00B600AC-0099-4EA4-9F8A-004C009100CE}</author>
    <author>tc={00D70040-0051-47AB-9229-003200B100D1}</author>
    <author>tc={00A40001-00E1-423B-A18A-0074002700B4}</author>
    <author>tc={009F0064-009C-4784-9DD9-001900590072}</author>
    <author>tc={00B9002A-00F7-4946-8785-009F00DE0045}</author>
    <author>tc={008600AF-00DA-431B-A030-000F00C10005}</author>
    <author>tc={00FB0095-0066-4B80-A8EA-00AE00DF0044}</author>
    <author>tc={00000081-0030-44DA-A2B1-00DD00580069}</author>
    <author>tc={003F0058-0068-47A5-AC02-005D00150025}</author>
    <author>tc={00E2007B-0036-4208-9065-003A00690013}</author>
    <author>tc={00F60053-0082-4F21-81F2-00EB00540097}</author>
    <author>tc={00390060-0093-460F-B907-0022004C00D5}</author>
    <author>tc={000A00D9-0078-4DB3-B643-005C003C0051}</author>
    <author>tc={00F2006D-0014-475B-AA20-00B400A00086}</author>
    <author>tc={00E8001D-005A-4843-84C7-00D700C80052}</author>
    <author>tc={005C000B-0004-4C12-AD7D-009E008900B1}</author>
    <author>tc={006E0082-002B-4D84-AD39-0001000A009A}</author>
    <author>tc={00D70070-00E2-42B2-8ABE-00F5005F003D}</author>
    <author>tc={005100FC-00CE-4AC5-99ED-00BA00E500D7}</author>
    <author>tc={009500F3-0071-4E3D-A598-009000F6005B}</author>
    <author>tc={00DC0089-00EB-4BA1-9FA9-00CE00B9002B}</author>
    <author>tc={00D200C3-000E-4C3A-ABDA-002100C50085}</author>
    <author>tc={00B20034-000A-49E3-9633-00C600700068}</author>
    <author>tc={007D003A-004A-4C3B-8AF3-00D7005C0075}</author>
    <author>tc={00680096-00CD-4B54-9DBA-00F400DC00D8}</author>
    <author>tc={00E100D4-00F4-4071-AF0A-00FB00330087}</author>
    <author>tc={004B007F-009C-47FA-A05B-006800F000EA}</author>
    <author>tc={00B50073-00E5-414A-93A2-002E008A0095}</author>
    <author>tc={00B70091-00D1-432F-A76C-003700D50012}</author>
    <author>tc={00A8002A-007A-4240-9298-00FE0009003F}</author>
    <author>tc={00A500CF-00D6-4D91-A122-000D00080014}</author>
    <author>tc={00560060-00FA-4BC1-94AB-0050009400D7}</author>
    <author>tc={00FE000D-00E1-4A2A-8A31-001F008D00A4}</author>
    <author>tc={0030001B-0077-4057-8C7B-0007004700CE}</author>
    <author>tc={002200FC-009F-4546-9223-00A0008A0031}</author>
    <author>tc={00030034-0009-45E5-BB31-001500530093}</author>
    <author>tc={00CA0085-0094-47E0-A9EF-00AF00B200CF}</author>
    <author>tc={002E006A-0097-4BDD-9999-007700F200E6}</author>
    <author>tc={00B700B1-00AA-491D-A293-0022004A0022}</author>
    <author>tc={007600C9-0089-4844-B1BB-002F009C0057}</author>
    <author>tc={005C0027-00CC-4825-BADC-006F00CA0095}</author>
    <author>tc={00750044-0073-4657-81EB-00F4003200D9}</author>
    <author>tc={69CAC3DE-1B50-42C2-BD5A-C0BC5F1B6C02}</author>
    <author>tc={00710070-000F-47DC-918B-0003005B001E}</author>
    <author>tc={00C6005A-00A8-44AB-81C6-008100DF00D9}</author>
    <author>tc={005B00C3-009D-4E50-A727-004E00B8003A}</author>
    <author>tc={00D600AD-00EF-458E-8EFC-005800E60067}</author>
    <author>tc={003700FE-00BC-4593-93A4-002F0089001B}</author>
    <author>tc={00F000C2-0092-41F9-BCBB-005A00CE0021}</author>
    <author>tc={00880045-001D-41A5-B2F4-00F000D200FB}</author>
    <author>tc={00000077-00F1-45E6-A535-008000390068}</author>
    <author>tc={0060007F-0025-4C0A-99A1-0036003A00DC}</author>
    <author>tc={009300D4-0048-433B-A39B-005700E00087}</author>
    <author>tc={00DD000C-0081-4774-9700-00DC00F90055}</author>
    <author>tc={00AC00EF-00D0-4AF6-832F-003C002000A4}</author>
    <author>tc={002100E7-0017-4B0C-80F1-00F600880046}</author>
    <author>tc={002900F0-00AE-4942-87DD-0060000A0053}</author>
    <author>tc={0011009B-003F-46B6-A4A7-0073006100C4}</author>
    <author>tc={00D00038-00C1-414D-AADF-00D900C400B8}</author>
    <author>tc={0024008C-0009-40BF-A94C-0062004F0037}</author>
    <author>tc={006800A5-007B-4F4E-9ADF-000A008500B6}</author>
    <author>tc={00F00094-00D6-4F5A-859A-0093009B0065}</author>
    <author>tc={004400FA-008F-4A24-A075-00D2009200B7}</author>
    <author>tc={00B900A7-0070-4A9C-B32B-00F200DC009C}</author>
    <author>tc={00CA009D-0067-4C29-BBC2-006F00ED001A}</author>
    <author>tc={00750071-00C8-4F79-B16B-00F100DF0096}</author>
    <author>tc={00280086-00CD-4610-8D06-004300290098}</author>
    <author>tc={0098000F-00C1-4AEA-9E2A-006600BE00E5}</author>
    <author>tc={00C90087-00CB-4E00-90F4-0071005A0089}</author>
    <author>tc={007C0043-00BF-4AB2-9FB2-00F400F5001C}</author>
    <author>tc={004700F8-003B-4B3B-AC7E-007C005200FC}</author>
    <author>tc={005B007D-00C0-4BAF-B52A-003F003500A1}</author>
    <author>tc={EB786845-6049-4758-BDEE-70A956E4A3FE}</author>
    <author>tc={00A2008E-0024-4DF5-B585-0050001500F1}</author>
    <author>tc={00DE0003-004D-49E2-B6FB-005400E000F4}</author>
    <author>tc={002D009E-00B6-45BC-8A8B-007B00190083}</author>
    <author>tc={00FE00BF-00E9-40FD-BA0D-007B006200D5}</author>
    <author>tc={00F700DD-00A4-43B9-BC9A-00A100160008}</author>
    <author>tc={008900B3-0060-485C-A8E5-000600D40000}</author>
    <author>tc={006200FD-00AB-42AA-A861-000C000E00AA}</author>
    <author>tc={00B60056-006F-4FC6-B362-004D00CF0002}</author>
    <author>tc={00EB00F6-0079-4CFB-89D0-002600900060}</author>
    <author>tc={00F100F6-001B-48CE-A206-00CB002B00C3}</author>
    <author>tc={004F0076-00CB-4B9C-BD99-001300B9008B}</author>
    <author>tc={003700F0-00E1-43AA-A01C-0026003E002A}</author>
    <author>tc={005800D7-009A-4383-8258-009C00D700CA}</author>
    <author>tc={00F000F4-00B2-4669-9F24-000D0088008A}</author>
    <author>tc={00550081-007A-4686-9C5D-003D0066000C}</author>
    <author>tc={00C300EC-00E3-4342-94E3-005300FC00CA}</author>
    <author>tc={00320044-0062-4EEC-8897-00DA003100CF}</author>
    <author>tc={008A003D-0020-48EB-8D84-00A600230001}</author>
    <author>tc={008B003A-00B8-4EFE-AE72-00D3009300CA}</author>
    <author>tc={00B80042-0025-4496-AB26-00F800E50099}</author>
    <author>tc={000E0008-00F7-4392-B511-00E3009E0033}</author>
    <author>tc={009B006E-009B-4F4F-B3B2-0064002900B7}</author>
    <author>tc={00D600D1-00D7-42C6-B49F-0044005C0075}</author>
    <author>tc={004900CF-00FE-4E4E-A57E-0017003700A1}</author>
    <author>tc={00C9009F-009C-4F89-98C6-00C900480046}</author>
    <author>tc={1D004CE9-CBDE-4F23-8F24-57531AC0A9B8}</author>
    <author>tc={00AB0015-00EF-429C-A284-00A300A800E3}</author>
    <author>tc={001E005E-00C2-448E-8FF1-002000D10018}</author>
    <author>tc={007F00F7-0007-439B-A62E-00A4003B0000}</author>
    <author>tc={00220087-00BB-4F53-9D1B-00F400AE009F}</author>
    <author>tc={00FF007A-00C7-4B3D-9B08-00B50065004C}</author>
    <author>tc={00A800E5-00D7-46BF-BADE-001900AA00C5}</author>
    <author>tc={00E800F3-007E-46FB-9537-001E00F1000B}</author>
    <author>tc={000200C6-009D-4195-AB06-00DB00010030}</author>
    <author>tc={007500D8-0041-4242-8040-009400A7006F}</author>
    <author>tc={00FF009F-0040-4218-8D62-0028009F006A}</author>
    <author>tc={006F0012-00D8-47BE-AF24-002E002700F3}</author>
    <author>tc={003700C7-00A5-40B1-9F37-003400D700C1}</author>
    <author>tc={003900C7-00EB-44D7-9B7E-00EF000800B1}</author>
    <author>tc={00D20070-00DA-4633-B806-00C500E900B0}</author>
    <author>tc={009C009B-0046-4A5B-BFDF-004800FF0031}</author>
    <author>tc={00F60045-00AF-4304-AAC5-00B900AB009E}</author>
    <author>tc={00B30036-0013-4B23-95A7-007B003B0006}</author>
    <author>tc={00EC0064-00AC-470B-8DA5-00A3007E0080}</author>
    <author>tc={00B100A9-0097-476D-A02F-008C00AD0041}</author>
    <author>tc={00D500FE-005C-4E94-B9FD-007F00280052}</author>
    <author>tc={00540021-00E4-4F3D-929E-009700E40072}</author>
    <author>tc={004A00AB-0000-4565-BB69-002400D20025}</author>
    <author>tc={00E200DD-006C-45CA-B216-00E300A300F1}</author>
    <author>tc={00B60028-0090-4853-B5E1-004C009200C6}</author>
    <author>tc={001A00BC-00B9-4D93-9741-0063005700E6}</author>
    <author>tc={00550011-006C-4075-95F5-000800D40018}</author>
    <author>tc={00B00056-00C3-4FF7-AE27-007600BD0069}</author>
    <author>tc={002000BD-0052-4B93-8936-00CE003F00C7}</author>
    <author>tc={0017000B-00C0-4651-8DA2-00AE00E50041}</author>
    <author>tc={005300F6-0059-4453-8C95-009700540096}</author>
    <author>tc={003500EC-009B-4D2E-916B-006E003C0081}</author>
    <author>tc={00E800C2-00FF-4B78-8F5E-004A009A0031}</author>
    <author>tc={00460042-0064-4D32-A181-00DF00110019}</author>
    <author>tc={00E100EE-004B-4963-969B-0073005900DF}</author>
    <author>tc={00450064-00A1-41B4-971E-004B00F100BC}</author>
    <author>tc={00F30053-006D-4E23-B730-00EF00AB00E0}</author>
    <author>tc={00540089-0027-4597-A290-00AC009800FF}</author>
    <author>tc={002E00C1-009D-4E3B-8228-005200900078}</author>
    <author>tc={00C00032-004A-4976-8929-006B008600F5}</author>
    <author>tc={008100CF-0005-47D3-B78C-002D00120012}</author>
    <author>tc={002B00B4-00DE-4A65-A7E9-00AB00E6007D}</author>
    <author>tc={00F400E5-00C2-451D-84E4-002500C30027}</author>
    <author>tc={00D400FD-00FF-495E-B52C-006900F00065}</author>
    <author>tc={009200F7-0056-46C5-9EBE-00700018007B}</author>
    <author>tc={00A5007C-00DD-4084-8754-001E007500EF}</author>
    <author>tc={003600D8-000A-43D9-AB01-00F4003E0090}</author>
    <author>tc={00F100CF-0058-4928-A63A-00FA00350070}</author>
    <author>tc={49F815D8-1B38-4D81-A6D7-C731387825E3}</author>
    <author>tc={F2A1B29C-4BA9-4E41-9000-09DCA7B2AFD2}</author>
    <author>tc={DA1EEF1C-1293-469A-A4FF-F713D4F27AB3}</author>
    <author>tc={8BE5D6A4-68A3-4768-A6D0-042C1E4D9022}</author>
    <author>tc={439AE708-BE2F-4500-8981-7EB8A8490FE5}</author>
    <author>tc={D221DFD4-B1D7-40F6-B0EE-32A097CBC4E6}</author>
    <author>tc={198F8C09-3942-442E-AFF3-2EF5AEC96406}</author>
    <author>tc={7549F92E-03CA-45FF-8644-06C048E2A621}</author>
    <author>tc={26259DDA-3C60-4657-840D-D4AEF506271B}</author>
    <author>tc={692A3B70-66AF-433E-932D-DD8F27927940}</author>
    <author>tc={84DAFE3B-E8DE-49CD-BD7F-7CAD6DFF8130}</author>
    <author>tc={AB996B1A-27FB-486F-875F-1BE581C24F27}</author>
    <author>tc={7C63246D-5EF9-446C-B3BD-B7BCC8D8EEEF}</author>
    <author>tc={ACE8F03A-CCEC-4BAF-BA26-9D382CDF1C89}</author>
    <author>tc={64E10D5F-2FB0-4414-B2BF-77502AFFBC66}</author>
    <author>tc={F1D6167B-1336-4D3D-B270-6E45A8923D29}</author>
    <author>tc={F03A0866-8D16-4974-B446-6C7339CDBF52}</author>
    <author>tc={E0F9179A-4ABA-45B1-92EB-C03A8A58EFF4}</author>
    <author>tc={0E12D3B0-D75B-4DCA-BB27-2A18B5F92FED}</author>
    <author>tc={DFD461A9-F06A-4AFB-9E0E-205E1BA17643}</author>
    <author>tc={B9C993B4-2844-424D-B941-FED5AB6AF9B4}</author>
    <author>tc={3BECB7D2-503B-45A7-B8B0-EE813A8D6385}</author>
    <author>tc={2AA5FDDA-69A1-41DC-919F-BDFF4918523E}</author>
    <author>tc={E30FECA4-4710-4D00-9039-DDDD3ED3F023}</author>
    <author>tc={24807C47-31E9-4067-9341-53EA54FF971A}</author>
    <author>tc={BB32A93D-6429-4AB9-8F44-2ED480FC492F}</author>
    <author>tc={59D575B2-83F3-40DD-8B9D-C4744EC20CC8}</author>
    <author>tc={0B56475E-666A-4C4C-BD84-6482F0AA7AB9}</author>
    <author>tc={5725E8A4-1C7F-4E53-8AA5-416B48484393}</author>
    <author>tc={C86883CB-D959-44B9-9500-A95D3716C0E7}</author>
    <author>tc={00707852-0DE9-4D92-A4A8-23B1994BCF23}</author>
    <author>tc={57C85303-FBB7-47D1-87DE-F2441C9275E1}</author>
    <author>tc={C1189171-AC3A-4F26-A5CD-DAE1F20C6F75}</author>
    <author>tc={1B127D47-1F26-4A7C-AB43-F375B1C3B490}</author>
    <author>tc={2FA254AE-6057-485B-B649-3B84FDFCAFD2}</author>
    <author>tc={CCEB6406-DEF5-444C-9F5B-DF5772BCBA5B}</author>
    <author>tc={F48D9DE3-53CA-443C-ADC2-6FD041337523}</author>
    <author>tc={CBE7F042-541B-41A4-A1C7-621572D1BC2E}</author>
    <author>tc={C7403545-A405-4162-A4C9-B2A9F4DD62EE}</author>
    <author>tc={78C974F2-6B7B-4732-B3BE-EE6C4EB67F0F}</author>
    <author>tc={90D2AF6E-F182-4AE8-9C1D-59F3FCE28B09}</author>
    <author>tc={5C09FEE4-E420-407B-8DAC-5675B03212E9}</author>
    <author>tc={027EEEC9-5EA6-463F-9F4E-1980741173B7}</author>
    <author>tc={37A72B77-1A2C-4388-A61B-FB1D9CC957AF}</author>
    <author>tc={CE70C071-5D83-4594-B480-0F109F3EB528}</author>
    <author>tc={9E9B6DAF-290A-4E10-95FE-185792A35898}</author>
    <author>tc={6D79AD75-F108-43E4-8470-3ECB8A50AC41}</author>
    <author>tc={8DB0FD76-C966-46FD-8377-FA761B3A44BE}</author>
    <author>tc={2D1358E4-3528-41C1-AE31-158B40D64AF0}</author>
    <author>tc={623BC0FF-DD82-43FB-9901-DAC25B65D1EA}</author>
    <author>tc={8642FE94-B5E3-4B74-8E9E-7C12F1F15826}</author>
    <author>tc={8DF444CA-730C-48A8-B010-6A17E9E97BBA}</author>
    <author>tc={0083CFF5-905D-4BC5-BDCE-DAC1FE633884}</author>
    <author>tc={3FFBB37B-B4CA-45C9-AB15-777FAE4E1BF6}</author>
    <author>tc={F2901B4A-CE62-4242-BF34-9944B70A5C21}</author>
    <author>tc={2787909A-2B85-4267-ABB1-517AFA29EFC2}</author>
    <author>tc={A29B791B-2F71-44D2-9C22-5293C05DD8E3}</author>
    <author>tc={8D5C7B57-9FFA-47FD-B726-68A7761E7A3F}</author>
    <author>tc={D4435822-74ED-4627-9862-A0CE9524B5F3}</author>
    <author>tc={77C8EB72-22B5-414C-BE84-2F476BE7CA9E}</author>
    <author>tc={E8479148-C8F4-4081-9215-17CAD0272754}</author>
    <author>tc={0004004D-003A-47E8-B3F6-009500D90063}</author>
    <author>tc={004B0032-007F-4CEC-9FA3-000E0073005D}</author>
    <author>tc={0063005D-005D-48C1-A55E-0015001A003B}</author>
    <author>tc={00F9007A-00FF-4F90-AE81-00D600000070}</author>
    <author>tc={00900091-00D3-40C9-9D5B-00D1003C0050}</author>
    <author>tc={00D200B2-00D0-4F8B-A46B-0080007F001C}</author>
    <author>tc={00BD0071-0079-4D18-94A4-005D00C2000C}</author>
    <author>tc={0BC68B1E-8B2A-4C92-813E-26077952F2D7}</author>
    <author>tc={00C4004B-008F-4C33-BE87-009800EA00EC}</author>
    <author>tc={00430061-009E-48A2-956B-00D500E600A4}</author>
    <author>tc={002200B9-003E-4D71-808D-00CE00A40045}</author>
    <author>tc={00C500EE-005D-489E-A9C8-0049003E0097}</author>
    <author>tc={00CE0050-000C-4CC8-A2E9-00DA000C0030}</author>
    <author>tc={008D007A-00BB-4A7F-9DF6-004100FA00A1}</author>
    <author>tc={000D001C-0056-4657-AB04-0010003C0047}</author>
    <author>tc={007D0044-00C1-45E5-BBA8-00600046005F}</author>
    <author>tc={006B007E-00E0-4E26-BF13-00AB00DD00F4}</author>
    <author>tc={00A7008F-0004-45EB-83EA-009F00430061}</author>
    <author>tc={00AA0016-009A-4E9D-B5CA-00E800CD00B9}</author>
    <author>tc={00A600AC-002B-4904-B340-00C6001E00A4}</author>
    <author>tc={00F60004-00CA-41E7-A86B-006B000F00CA}</author>
    <author>tc={00F300DB-009B-4CF7-903D-00550025007B}</author>
    <author>tc={008D00A5-000F-4A5D-9333-009500A20098}</author>
    <author>tc={001D0026-00C4-44B6-8159-008500A000EA}</author>
    <author>tc={0049006F-0059-42CF-822E-005900170048}</author>
    <author>tc={00C600E1-009D-47F2-B537-00BA009400EA}</author>
    <author>tc={003700C1-0074-4862-BE5D-003A00F700CA}</author>
    <author>tc={00C800BF-0076-42A7-9F25-008800AC007D}</author>
    <author>tc={00A000CB-00C9-46B1-A32B-00F100700014}</author>
    <author>tc={00BE00C9-00BC-4BFE-9445-00CA004E00B6}</author>
    <author>tc={00E30010-00B6-4163-BE79-00C3001F0002}</author>
    <author>tc={00910045-001B-4A44-B26B-00EB003B0006}</author>
    <author>tc={002300FA-00C5-4E4F-8BCB-00330008000C}</author>
    <author>tc={004D001E-00AA-4194-B387-003A000F00C5}</author>
    <author>tc={00BD0077-00EC-45AC-91E8-00BD0003000E}</author>
    <author>tc={00930045-0063-4DBC-8FA7-006F008C0095}</author>
    <author>tc={00B90004-00CE-4E6A-AC62-005D004F005F}</author>
    <author>tc={0028007A-0085-43B1-8631-003000E500BF}</author>
    <author>tc={000200F2-00B0-4C11-AC07-0009009A004D}</author>
    <author>tc={00030030-0009-483C-AC5E-0009004A009A}</author>
    <author>tc={004C0065-001D-40AC-9AAD-00E5003C0018}</author>
    <author>tc={00E50029-004E-493E-AF26-00FB00890077}</author>
    <author>tc={00020073-0010-48D5-867D-00E40095003E}</author>
    <author>tc={589A73D3-2658-438B-963B-77E61D00F4D9}</author>
    <author>tc={00690096-00A8-4CDC-9A39-0003000F00CB}</author>
    <author>tc={00440064-006B-411A-88EA-000300070060}</author>
    <author>tc={00FD0052-00AD-48BF-A59A-00F100EA0034}</author>
    <author>tc={00840057-0048-4A66-8AFF-00C100F6002A}</author>
    <author>tc={00070020-001C-44CC-98EF-003500A50001}</author>
    <author>tc={007900A5-00E7-4EE8-BB24-002D003F007D}</author>
    <author>tc={005D00CA-00C9-429F-A809-00D0009500A8}</author>
    <author>tc={00A200FC-00B0-48C7-9819-00BE007500CA}</author>
    <author>tc={00030015-000B-412C-B5E0-0013002D0049}</author>
    <author>tc={00B900A7-0077-47EC-A032-006A004400C6}</author>
    <author>tc={00A20000-00F2-44F3-A4CA-0021004C00A7}</author>
    <author>tc={002600D9-00B4-463E-B44F-0068007900CD}</author>
    <author>tc={00C00053-00B4-49F2-82BE-003500AB0033}</author>
    <author>tc={00A1000C-00A8-483F-93A1-004400D400AE}</author>
    <author>tc={009F004B-00C4-436D-BBFC-006D00250061}</author>
    <author>tc={00F70054-00CC-47C3-B3A7-00F3000F00F0}</author>
    <author>tc={00FC0067-0012-4D07-90CF-005A00D700DD}</author>
    <author>tc={00F10073-0098-4F65-A011-004700D100D7}</author>
    <author>tc={00190036-009A-4165-95F4-00C3008B008F}</author>
    <author>tc={8792364A-0DF7-4E50-8BDE-F96F269E0D8E}</author>
    <author>tc={2C5E39E4-E8CF-4800-A240-F4B73FE725A8}</author>
    <author>tc={FCB44201-91AC-4DDE-9AB2-D2D75DB3AFB7}</author>
    <author>tc={C7275C2B-93E4-4923-B8C2-03C85590FC9E}</author>
    <author>tc={132C81A0-8770-4D67-A48F-A18C0C3F6856}</author>
    <author>tc={F8C0B1E1-4ED8-4CD2-830B-60ED09D4A0B8}</author>
    <author>tc={1CABA8D6-2C65-4AD8-8AA4-2987DEBB408F}</author>
    <author>tc={00530053-008D-4344-8735-00B9008500F6}</author>
    <author>tc={0095009E-009C-4C10-83D6-00CE00880070}</author>
    <author>tc={0040001D-0003-4D01-AB2F-00CC00EA001E}</author>
    <author>tc={0049004E-0011-4A56-9E37-00F500EB0026}</author>
    <author>tc={002E0087-006F-4DFF-A372-008F001700F5}</author>
    <author>tc={F52CD7DA-82E9-49D2-A7AE-E6913B62EE5C}</author>
    <author>tc={0015004D-003D-4D27-8D75-00B500E00028}</author>
    <author>tc={007900EA-0001-4DC1-9E90-007F00FC006F}</author>
    <author>tc={00650092-0071-4279-BA57-00E000570010}</author>
    <author>tc={00A50095-00F0-414D-8841-00C800A60084}</author>
    <author>tc={009A00B4-00E3-496E-9BC0-00CE004800F3}</author>
    <author>tc={00720044-0037-4366-B7B4-00B8001800D4}</author>
    <author>tc={008B00B0-0065-421C-A10A-002D003A0067}</author>
    <author>tc={007A006F-00B8-486A-BF59-008E004A002F}</author>
    <author>tc={00140015-0026-4EAD-BAAB-00BF00EA0088}</author>
    <author>tc={003B00AD-00FB-46A6-BEBA-006D00AD006A}</author>
    <author>tc={00BE000B-00A7-4356-B597-00EA00E50091}</author>
    <author>tc={007900D4-0003-4271-9F58-00F7004900ED}</author>
    <author>tc={006D0037-0017-4892-98C5-006300AE002F}</author>
    <author>tc={00C200E0-00E7-42CF-B8DA-005F00C6001D}</author>
    <author>tc={0061006D-00E5-4180-BB55-00D900D80059}</author>
    <author>tc={009A00BE-003C-4E5A-9DA5-00D2004500DF}</author>
    <author>tc={002500EE-0073-4494-AECB-000E002700DB}</author>
    <author>tc={0074000D-00F4-428B-BF18-00EB00D800D1}</author>
    <author>tc={005700BD-0071-4623-9D8E-008000240082}</author>
    <author>tc={002200E1-00E9-402F-8C9E-00BF005F0033}</author>
    <author>tc={00AA0002-009B-470F-9CF2-003E001D0065}</author>
    <author>tc={001200F8-00FE-46B9-8A09-00100046003F}</author>
    <author>tc={00550037-0025-4E61-AF3F-008A001B0040}</author>
    <author>tc={00200092-0014-44D2-B86E-0060004F00F1}</author>
    <author>tc={002D0019-0074-4AEF-A5F4-004300590088}</author>
    <author>tc={00F000F9-00D1-4748-9FC1-00E200060067}</author>
    <author>tc={00C500D3-0041-4294-8C74-00C1008B00CE}</author>
    <author>tc={009A000D-0063-4587-BBAB-0088005B008D}</author>
    <author>tc={002C00CC-0037-46DF-9618-00EB006E00E9}</author>
    <author>tc={006D0066-00C2-4320-AB78-003A0023006F}</author>
    <author>tc={004A00D3-004F-4339-9963-003600A700B6}</author>
    <author>tc={00160038-00E2-4B33-B614-007D00F60033}</author>
    <author>tc={00690059-00D0-49C1-944E-003200FF00FB}</author>
    <author>tc={00A5001F-008E-4779-8CD7-00AB00A400E5}</author>
    <author>tc={001D00F0-00FF-4A1E-8770-002B00B100A8}</author>
    <author>tc={00A2007D-00FE-4F7B-9872-00F7000500D9}</author>
    <author>tc={00F5000D-00F0-435E-B140-00350069005D}</author>
    <author>tc={009C007D-0044-402D-B300-009A0070003D}</author>
    <author>tc={00C5004B-0089-4291-B136-0073001A0061}</author>
    <author>tc={00370063-0041-46C7-A71B-00C9006D0089}</author>
    <author>tc={05B0C239-AE11-48CA-9078-52834541C2C6}</author>
    <author>tc={00620065-003C-4BA2-B09B-0006003400FF}</author>
    <author>tc={0051001C-009E-4538-BF39-00F5005800CD}</author>
    <author>tc={0024009C-0070-4EF2-ABD3-006D00AE004D}</author>
    <author>tc={006000D4-006D-44E8-98BD-00C2006500A2}</author>
    <author>tc={00DF0056-00D0-41D5-8D47-00310038009E}</author>
    <author>tc={00A6009E-00A9-40FC-A9A3-00FE003600F6}</author>
    <author>tc={00890010-009A-4EC9-B51C-0070005100A4}</author>
    <author>tc={009E0028-0054-4D06-BD3E-001300C700FD}</author>
    <author>tc={00AB0030-0002-46DC-B4EE-003000250000}</author>
    <author>tc={00350037-00D9-4C01-90CC-003C00340023}</author>
    <author>tc={00A3000A-0083-4AF6-A81A-0029007700D1}</author>
    <author>tc={0091000D-00CF-4C2D-83CB-00E700F60055}</author>
    <author>tc={00C600D7-0077-46D8-AEA1-004500320071}</author>
    <author>tc={009A00EF-0042-43F8-90DF-009F00A4004C}</author>
    <author>tc={007A00A3-0053-4028-9DD6-001C004F006C}</author>
    <author>tc={00640012-0038-4041-8D00-002800A600BF}</author>
    <author>tc={00820027-008B-4B9F-9746-005C006F00C2}</author>
    <author>tc={004300AB-0082-4EEE-B660-00C2004F0051}</author>
    <author>tc={004A0065-006C-43C8-B972-007300F7002C}</author>
    <author>tc={008400BB-0046-4740-A9C0-0032005B008E}</author>
    <author>tc={006300C0-009F-4CF6-8C0A-001700780034}</author>
    <author>tc={0072002B-007E-46D6-A716-00AB00DA00CF}</author>
    <author>tc={00C4005A-00EA-498E-9C46-0005000D00D1}</author>
    <author>tc={005F0060-00BB-4687-9C7B-003B00EA001B}</author>
    <author>tc={00F80058-00E4-4C3C-BE6A-005800A70060}</author>
    <author>tc={0028009B-00EF-424D-A95B-004E003700C1}</author>
    <author>tc={005100E3-00D5-44E8-9FCE-0005007F0025}</author>
    <author>tc={00120026-0006-4975-90E2-008800D70001}</author>
    <author>tc={004E0041-0000-4FFC-8F97-000400E700B4}</author>
    <author>tc={008F0023-0001-49E3-96E4-0003007F00E2}</author>
    <author>tc={00ED002A-0078-407F-9372-004400D50064}</author>
    <author>tc={00F000E8-0037-4BC7-91A7-003600B6006C}</author>
    <author>tc={001700DF-004F-4686-A4C2-0057001E005B}</author>
    <author>tc={00F400F2-0043-461A-A4F2-00A300DC006F}</author>
    <author>tc={004E008B-007E-41F5-A399-00C600AD0013}</author>
    <author>tc={00EA00A9-000B-4BF3-AEB4-005E0048006E}</author>
    <author>tc={004F005E-00AB-4346-9A8D-0010005700E9}</author>
    <author>tc={0000000A-00FC-40CF-8A72-000D008400C5}</author>
    <author>tc={000A00CC-002F-4928-8AA9-00B300E60090}</author>
    <author>tc={00520045-004C-4AE4-9F5B-002D007F00A6}</author>
    <author>tc={00640001-0011-4017-AE76-002F00EE00DA}</author>
    <author>tc={00F000A3-00F1-4DAB-937D-00BE00E100F7}</author>
    <author>tc={004F0009-001A-4240-B3B1-005D00150093}</author>
    <author>tc={00990097-0003-4C42-B5EC-0007008200B6}</author>
    <author>tc={007300AC-00AB-40C7-AA19-001400C400D0}</author>
    <author>tc={00E000BD-004E-4A2A-8906-002C0018004C}</author>
    <author>tc={00980062-0071-417E-9C21-0001007F00EB}</author>
    <author>tc={004E00D3-0071-47C0-80A9-008D00BD00B7}</author>
    <author>tc={00FE00E2-0029-4428-BC5F-004A00E90044}</author>
    <author>tc={004B0034-00F4-45D5-8CFF-006500890008}</author>
    <author>tc={006800A8-00DC-437B-B378-000D00630001}</author>
    <author>tc={00340022-0012-463C-BE8A-0036002300D5}</author>
    <author>tc={00DF003B-00E7-4706-A036-00910062009A}</author>
    <author>tc={00D400BA-00EB-4E2B-9E0E-00D100C100B8}</author>
    <author>tc={007A00C6-00FC-4E11-B2A7-00B200490063}</author>
    <author>tc={00B20033-00CA-48FA-9030-0034004C00AC}</author>
    <author>tc={005600E2-00A2-45CD-A0A2-00ED00950071}</author>
    <author>tc={00BA00C3-00E7-44C0-962D-0094000D00DC}</author>
    <author>tc={00CA005B-0092-4615-9FDB-00B5001E00FD}</author>
    <author>tc={0021006B-00EE-4B66-945B-00BB000F000B}</author>
    <author>tc={00CB00AD-007C-48F4-A593-003C001400E2}</author>
    <author>tc={00E80096-00AE-449E-8830-00B500A90057}</author>
    <author>tc={00DC00D1-00A7-407C-9195-00F900F300CE}</author>
    <author>tc={00A300DF-003F-49FA-AD7F-00B6007A00B8}</author>
    <author>tc={00C500B3-0081-40E0-A42F-002B006F00BD}</author>
    <author>tc={004D0052-007D-4E10-916D-00B8007000D4}</author>
    <author>tc={006300FB-00C0-497D-80BD-006000A300F7}</author>
    <author>tc={00A0003A-007B-4341-89CB-00CF003E00F8}</author>
    <author>tc={002900D0-0089-4A90-BA18-004C009200D9}</author>
    <author>tc={00F400DC-0019-4558-A474-0044009600A8}</author>
    <author>tc={00C90095-0059-4529-A7A2-00E6002E0015}</author>
    <author>tc={00470088-0080-4CDF-84FD-00E4000A004A}</author>
    <author>tc={00B500CF-00F7-493C-A29C-00E60080009E}</author>
    <author>tc={006800CA-0003-4072-A238-00DE0095009E}</author>
    <author>tc={00D7003B-00A5-47DF-B2A0-00540044003D}</author>
    <author>tc={009E008E-0003-4126-936D-006B00A900C5}</author>
    <author>tc={00C50088-00BB-41B3-9F37-006300FC00CD}</author>
    <author>tc={004900D5-00C2-41EA-910E-000E00280067}</author>
    <author>tc={0028005F-00DA-4ADC-B39E-00C700DE009B}</author>
    <author>tc={00F00084-00D7-40CF-989F-00C600D100D4}</author>
    <author>tc={406F0F6A-1636-45F9-8C9C-53B28CFCADE1}</author>
    <author>tc={0063006C-00C7-4D3D-AF83-00A000170038}</author>
    <author>tc={00A7009C-00D7-4738-AC99-00D700A00007}</author>
    <author>tc={00B300C3-002F-4A32-B225-000C000A003C}</author>
    <author>tc={00A70048-00AD-436B-9C8F-0037000C004C}</author>
    <author>tc={00D400B8-002F-45B6-8E0E-00C200D100D7}</author>
    <author>tc={005800CA-00FA-48D0-A6C0-005500CB0010}</author>
    <author>tc={00BA009C-00D5-4484-B78D-0011005400B7}</author>
    <author>tc={00600037-0003-491D-B2E1-00CF00070081}</author>
    <author>tc={00F30013-00FE-48D1-8FCC-000800D9005F}</author>
    <author>tc={4E90AD58-4595-4974-B1D3-5B83E2239E72}</author>
    <author>tc={009500F5-00F7-4C1E-9600-0025009C0043}</author>
    <author>tc={000D001C-00AD-4481-A825-000C002D0008}</author>
    <author>tc={00590023-0028-472E-9586-009400DC0089}</author>
    <author>tc={00C50094-0088-4466-B3EE-0027004D005C}</author>
    <author>tc={00440020-0072-4A82-80DF-003700050018}</author>
    <author>tc={00D800B4-00C2-4B95-8143-008B00920036}</author>
    <author>tc={007100B0-0087-4262-95D7-00F300140010}</author>
    <author>tc={00310066-00EB-4622-9D63-0058002A0077}</author>
    <author>tc={00DB00EE-0032-4774-A269-00EB0021009C}</author>
    <author>tc={00FB0066-006F-4338-A766-00F70017000F}</author>
    <author>tc={0013004D-00DA-4C93-8D1D-0001002C0072}</author>
    <author>tc={0030002A-007E-499D-BC1A-00FB00D900A9}</author>
    <author>tc={006A0094-007B-44B4-A71B-005C008E0075}</author>
    <author>tc={00030093-00F8-4DEC-B4F4-005800F500D8}</author>
    <author>tc={00FE005C-00FD-4A4A-8448-00CE0040001F}</author>
    <author>tc={0086000F-0094-4F51-AE10-005600E70026}</author>
    <author>tc={00540000-00BF-437D-BFEE-00630026006C}</author>
    <author>tc={007C001F-00E4-4706-A8B5-00460064005A}</author>
    <author>tc={00C500D2-0082-46ED-A4E2-006500400043}</author>
    <author>tc={005F0034-0016-4B56-988E-00E40059002B}</author>
    <author>tc={00320088-00FD-4DC5-BE03-00EB008D00E3}</author>
    <author>tc={00EB00BE-007D-427D-857F-006E00E0008E}</author>
    <author>tc={00D90093-0051-4EC1-B075-0076009D000E}</author>
    <author>tc={0062009F-00BD-4CFA-B63B-00CA007B00BC}</author>
    <author>tc={009E0034-00D5-4282-B139-000A00A600A6}</author>
    <author>tc={00AB002E-005B-47FA-983E-00CA00670098}</author>
    <author>tc={00B70089-00E3-4655-85F3-009C00370052}</author>
    <author>tc={00D8001C-0015-4448-B8D2-001500EE00AF}</author>
    <author>tc={00C8004B-00E2-4A3A-B49D-005B007600D2}</author>
    <author>tc={00BC003D-00B0-4E0D-B1EA-00AF00F000EF}</author>
    <author>tc={00BE0032-00FD-454A-AA21-00C600DA0018}</author>
    <author>tc={003000DB-0023-4655-B0E3-000A00160016}</author>
    <author>tc={00FF0051-0068-4EB5-9081-003A00240022}</author>
    <author>tc={009F00D2-0053-4B22-BF04-0015005700D1}</author>
    <author>tc={0053000E-0006-43AF-8112-00CC00640056}</author>
    <author>tc={00D7000E-0079-49EE-A172-00CC0071004F}</author>
    <author>tc={003600CD-0017-4EA3-ADF0-0053008B0036}</author>
    <author>tc={00AF0068-004E-42C3-B1D9-00F000440089}</author>
    <author>tc={00A4003D-000E-4D8F-A361-00B2000B00B2}</author>
    <author>tc={0000009F-00F7-48BA-A8C7-00D8002B008B}</author>
    <author>tc={007300C3-005C-4757-988F-002B007900E3}</author>
    <author>tc={009F0017-0084-44D7-9271-00F8000A00A8}</author>
    <author>tc={001600A1-0054-43FE-A42F-00FB000B0074}</author>
    <author>tc={00270037-0070-47F3-966C-00FE00F400DB}</author>
    <author>tc={00680019-003E-4E5C-8C87-0077001F0045}</author>
    <author>tc={0054001F-008F-43C0-9967-008A00370018}</author>
    <author>tc={00AA0083-00C4-42D6-943C-00F5007E0069}</author>
    <author>tc={00B9003D-00B3-44C6-928E-008D0051005A}</author>
    <author>tc={004B006D-00B5-454B-B63E-001600DF007D}</author>
    <author>tc={00D300D9-0075-4E42-B565-00AA004800B1}</author>
    <author>tc={0054000B-00E1-4CD8-A128-0084003600E9}</author>
    <author>tc={00800056-00E9-4E88-A633-00E700CD0054}</author>
    <author>tc={00530058-00F2-40D9-A588-00D400040034}</author>
    <author>tc={00A10071-00FE-40BB-AACA-00DB009C000C}</author>
    <author>tc={00090025-00CE-4006-AA2D-002B00AC0011}</author>
    <author>tc={000E00C7-003D-4EC5-A3BE-000000B60094}</author>
    <author>tc={005C0004-0088-4CAA-8A93-00DF0025007A}</author>
    <author>tc={00E80054-00F0-46D0-8025-00BE0055002B}</author>
    <author>tc={0084001E-00D4-41A0-BB1F-0093003500E6}</author>
    <author>tc={006700BB-0064-4CB8-9C76-004000820075}</author>
    <author>tc={000C0065-00B9-494D-9A73-000300B800D4}</author>
    <author>tc={00DB0023-001E-4C8A-AFD7-00D500CE0049}</author>
    <author>tc={00CD00A9-0085-43BC-959A-000700A600E3}</author>
    <author>tc={007D0041-0054-4E61-A7CB-00D3009F001C}</author>
    <author>tc={E4F8B23F-076C-46E0-95EA-8CA6B8B5CAAF}</author>
    <author>tc={009A005C-0083-40F1-8640-0062002D0011}</author>
    <author>tc={00050036-006E-4561-9C94-006000920078}</author>
    <author>tc={000D00F7-00B3-461D-8776-009000F40039}</author>
    <author>tc={008A0058-0086-4F66-B62E-007E009600D2}</author>
    <author>tc={00D4006E-00F0-46CE-A375-0009005600F0}</author>
    <author>tc={004E007D-0016-4277-B5FC-00640078009D}</author>
    <author>tc={00C30027-00FE-4E9D-B8B6-001B009B00F0}</author>
    <author>tc={00830073-00A4-4257-8FB6-008C00760064}</author>
    <author>tc={005D0032-00BB-43C3-AB21-00920075000E}</author>
    <author>tc={00350002-0088-4C46-8594-000300F2002B}</author>
    <author>tc={00560049-00BB-4B83-9332-0091003B0015}</author>
    <author>tc={0019002A-0048-4F1B-A307-00DE009200A8}</author>
    <author>tc={00C20075-005F-4B39-A9B0-00F9004E0022}</author>
    <author>tc={00BB00D2-0065-4DDA-A294-002600CE0011}</author>
    <author>tc={00A30064-0060-4867-B0D6-0020007500E5}</author>
    <author>tc={008300B2-0032-4AC2-9D4F-006D003D00B5}</author>
    <author>tc={009E0090-00CE-417D-AF13-00FF006300A7}</author>
    <author>tc={00780021-00C4-45D3-84DE-00AF00FA00D7}</author>
    <author>tc={006000B2-00FF-4980-B3FB-002000170024}</author>
    <author>tc={009C0008-00D0-44EA-B0B6-006B008A00FE}</author>
    <author>tc={0033006A-0089-414E-9BAA-007000E400A4}</author>
    <author>tc={006300E7-00A4-4DD6-8FDE-004E00440056}</author>
    <author>tc={00B400B9-00E2-4F15-9C0A-00FB00BA00ED}</author>
    <author>tc={007700C2-00DF-459A-99D9-005500BA005D}</author>
    <author>tc={00D700DF-0069-43B6-9E9D-000F005400B2}</author>
    <author>tc={001300C3-0087-4D6D-A4A8-000B0097008B}</author>
    <author>tc={0032007C-0053-4E2F-959B-00EC007300F4}</author>
    <author>tc={00190049-00DD-4A70-8E5E-00ED008F0068}</author>
    <author>tc={00030046-0072-487C-B299-0008007900EE}</author>
    <author>tc={00E200F3-0070-4FAA-8E48-002D00BA003F}</author>
    <author>tc={00A4008C-005C-42CA-BE77-00D1004C0021}</author>
    <author>tc={00EE0073-0080-4530-B707-0012004A00D9}</author>
    <author>tc={00690055-003B-47AA-9B34-00E0005500F3}</author>
    <author>tc={00E90018-00F0-47D4-9B77-009A00530093}</author>
    <author>tc={00B700D9-0029-4328-AF31-00B300FD00DC}</author>
    <author>tc={002A007C-0015-4A97-9943-00AF00C200EF}</author>
    <author>tc={00030018-006A-41C2-8A7F-00CF00CB00D1}</author>
    <author>tc={00E10063-0029-4260-9715-0017004D0043}</author>
    <author>tc={00C60090-0064-4D6E-9C5A-00F900770021}</author>
    <author>tc={007B00DC-0052-43D2-A265-00D500F400B2}</author>
    <author>tc={00590066-00F0-456C-857F-00EA007D00EF}</author>
    <author>tc={00920030-0020-4CC7-8962-00A900D60049}</author>
    <author>tc={00E00020-00D5-48E1-BFB4-00B500770074}</author>
    <author>tc={00700074-0051-4827-A0C5-003400230032}</author>
    <author>tc={002800FA-0069-49E0-BA84-009A002F00F6}</author>
    <author>tc={006500E4-0089-4627-BDBB-00D300E00027}</author>
    <author>tc={00230095-00D8-47DB-9CD8-00DF004B0025}</author>
    <author>tc={005B005A-0062-48D2-91C4-00EF0052003C}</author>
    <author>tc={005200E0-00AA-48C4-90BD-008F00A20079}</author>
    <author>tc={002C0040-00F2-4C53-9682-005C007A0041}</author>
    <author>tc={00B6009B-00F6-4091-9AD3-003B006D0057}</author>
    <author>tc={00F0009F-000A-4AA8-AF96-00A400210085}</author>
    <author>tc={0070005A-007F-42C8-B385-001500150069}</author>
    <author>tc={00470039-00FF-41EC-B9F5-00420093009E}</author>
    <author>tc={001E00E4-006B-4E9C-B082-001D00220063}</author>
    <author>tc={00D60080-00F7-439D-AA33-00060050002D}</author>
    <author>tc={007C0053-00CE-4047-B099-0067003C00F4}</author>
    <author>tc={004000CD-0029-4E28-9AD5-009D00B20047}</author>
    <author>tc={00200042-0038-469E-A78B-00F500C000C2}</author>
    <author>tc={EBCD633D-F83D-4091-9460-7DB50493BE97}</author>
    <author>tc={28A18724-2F0D-4465-BAD4-BB09DE89B3FD}</author>
    <author>tc={C9B6D5B5-390E-4D81-B8C2-D92BB326097C}</author>
    <author>tc={C13C21E0-E1DF-4BED-B94E-916F1AF6510F}</author>
    <author>tc={61E6278E-1A5A-4AC7-A157-C31EC3E98FBE}</author>
    <author>tc={2EC442C5-7835-4ED0-AEE8-5B1C107D8604}</author>
    <author>tc={F285BFCF-1409-410B-AB6F-D8CE1322E623}</author>
    <author>tc={AA8D42E3-4102-4748-8AC5-1B5769D55B52}</author>
    <author>tc={04282974-BC53-4EC0-8DFE-B66DF90171E7}</author>
    <author>tc={D503C445-71BA-4A94-8484-8197EF177BB6}</author>
    <author>tc={273863C4-9449-4F14-AAAF-41896B6C8842}</author>
    <author>tc={5433C8B8-D6A9-4990-AB82-821367FACC16}</author>
    <author>tc={3CCB0228-ADD5-43CA-BB4D-F323D89D69CC}</author>
    <author>tc={17CA18E1-C3B5-43B3-A73B-8A52ED8961AE}</author>
    <author>tc={46996D68-30F9-48F2-816E-72B21CB35BFA}</author>
    <author>tc={B6F81B8B-8AF8-48A6-9ECA-BE9A2F9F2B22}</author>
    <author>tc={67E0DF63-D86A-4F6A-B8AC-660151302EFF}</author>
    <author>tc={1CC4149E-11F0-4CBD-ADA9-AAA344EF6089}</author>
    <author>tc={36C207B9-B747-4219-BF45-B167A77D1B0F}</author>
    <author>tc={2BC1D119-EF37-4120-B78F-A68B9E067C2F}</author>
    <author>tc={78EFFBE7-C888-49FB-B713-300829018DE0}</author>
    <author>tc={9C8721B9-00E4-4237-9667-525C2FF964C3}</author>
    <author>tc={CABD4475-80A3-408A-983E-F69D5CB7B7C2}</author>
    <author>tc={B2F9934B-B8CB-4FD0-8ACA-7575D1A6CB39}</author>
    <author>tc={E7A6F917-1ED0-48D0-9FE9-F2664645E13F}</author>
    <author>tc={F9ABB792-91DB-4142-A782-AEC9D91593CE}</author>
    <author>Kugler Kholofelo</author>
    <author>tc={F6A4F3EB-6C69-4CE5-B705-8DCB0E307A6A}</author>
    <author>tc={5BC33628-416A-4B4C-A274-C9359BD3A397}</author>
    <author>tc={A0A36001-D1D3-4A56-819D-A1A9578D46F5}</author>
    <author>tc={5E9897B4-D01B-4E3A-B8B6-F54D5D950E6E}</author>
    <author>tc={5B9A79EE-261B-4A01-BB50-3EB3538CECFA}</author>
    <author>tc={E5492505-9F8B-4DEE-B6DF-9E5583ADA946}</author>
    <author>tc={686EAF2F-572A-4B38-87C3-55131C8F1E83}</author>
    <author>tc={1040E654-0265-4CCD-87BC-CAD1384ADE37}</author>
    <author>tc={66F59142-0182-42EA-81E1-F5FB29C83DAB}</author>
    <author>tc={51F627AD-15E4-43D3-BA88-78D566BCE5F0}</author>
    <author>tc={CE260C13-D7EE-4517-9F46-615B50EC66C5}</author>
    <author>tc={8EE5B99E-7FC2-47DD-B5F7-A38F851A94DC}</author>
    <author>tc={BC855019-C118-492E-803D-385677C87805}</author>
    <author>tc={F3D16686-C310-4A8E-A066-01B090C4AAA6}</author>
    <author>tc={F71F692C-15F7-47D2-900F-0ADEE8E74119}</author>
    <author>tc={D4ACA9DE-8741-43B5-8A1C-6E4D4F5BEEC1}</author>
    <author>tc={14E88E14-4F51-4E6B-A461-232E6D67A684}</author>
    <author>tc={F7E4C2F9-2B86-4C7E-9232-00D8FC8DBBEE}</author>
    <author>tc={A31D89B2-B98F-4968-9453-083DFAE17F13}</author>
    <author>tc={A352D3D1-6FB2-42FA-BA68-E70B311651E1}</author>
    <author>tc={CD79D14D-5DA3-408E-B313-25040B1C5CF4}</author>
    <author>tc={BA103B8E-A087-4A57-8626-A0A519690CF9}</author>
    <author>tc={286F510B-C59D-4D70-B3E3-B67D94EABC75}</author>
    <author>tc={2E2F00A6-BB12-4769-AEFB-FEF2179578EF}</author>
    <author>tc={FE81BB35-A42A-4885-96F4-40E0978F96FF}</author>
    <author>tc={5A668465-B713-4971-A3E5-712619C817ED}</author>
    <author>tc={658D84FC-FB3A-4F3D-B622-069B75A962F3}</author>
    <author>tc={C5733038-0D7A-4A84-8A3B-12636F49F1F8}</author>
    <author>tc={254EC579-5080-47B7-8860-5DDA39956335}</author>
    <author>tc={6B71582C-AE5D-4344-B39D-0F0F74CC242C}</author>
    <author>tc={FDCD27E6-9EBA-4A02-9C10-FBA55AA8B9E9}</author>
    <author>tc={431F6B3B-A65C-4368-9487-505ABDB6537B}</author>
    <author>tc={5B30A470-A4C9-4FE6-907C-DC3CAA0FC060}</author>
    <author>tc={C8BEBF7E-BABE-417C-BA96-25B0F517B89C}</author>
    <author>tc={0412D507-3594-4D22-85E5-49340A3ADDE0}</author>
    <author>tc={2785B0F4-2F64-4FC2-B194-F040CBABFC3C}</author>
    <author>tc={8C654395-F015-4501-85B8-AD0C44545626}</author>
    <author>tc={8BBC0B20-02E0-48D1-A29B-1D73A8630065}</author>
    <author>tc={3AF83FF3-F256-4CA7-BC8E-855BDE00E907}</author>
    <author>tc={0A1FDE87-3C09-4D51-B5C4-C92ADC440927}</author>
    <author>tc={63403841-F26F-4D21-B98D-B8952AF0B9B1}</author>
    <author>tc={15A94836-C1A8-4275-9F26-BB821A50C075}</author>
    <author>tc={0202D0A1-E7C4-45EC-8037-EC8DA955C02D}</author>
    <author>tc={07DD674B-E077-40B8-B382-D817050209A5}</author>
    <author>tc={609120CF-3DDE-49F1-B3A2-BD2F876B2E76}</author>
    <author>tc={D689C595-9EEC-463C-8182-9E6EA002ACE7}</author>
    <author>tc={B5F0F213-4897-4A6A-9205-ED33B87B546C}</author>
    <author>tc={0D0A8C61-D85A-401C-87B2-D265FA323D20}</author>
    <author>tc={2B19378C-BAD9-4EC1-ABF3-DA3FD88CEE34}</author>
    <author>tc={1AF66439-96A9-42C0-8D77-F1B3173A7A19}</author>
    <author>tc={CA009EA0-7AFE-4195-B614-BD5F2D8C4B8C}</author>
    <author>tc={AE768FE4-B978-47B9-965C-B8A0D4583FC0}</author>
    <author>tc={6D021AFA-CD52-4607-A476-CAA2C58733FC}</author>
    <author>tc={F4D07BF4-6F0A-4D50-BED6-975EA1CBD96C}</author>
    <author>tc={8289CD6E-6555-4258-A6EB-7B02E5D0DE7A}</author>
    <author>tc={6C3B7C77-71E1-4A35-B604-9461200E53ED}</author>
    <author>tc={1F9F7361-7AB6-4309-91D1-CE0D549194E2}</author>
    <author>tc={13CABA35-7321-4FBF-A5FF-F248840AE70D}</author>
    <author>tc={F175A256-902C-4403-88D2-999F9D20C25C}</author>
    <author>tc={17095EBE-8437-40B3-BBC2-B229AB454886}</author>
    <author>tc={FCB306FE-F15A-46EA-B907-BD35FC5472A2}</author>
    <author>tc={B0A6B8D2-3415-4107-B2F1-1D2C09A7B532}</author>
    <author>tc={6B41CDFF-B6C1-4AE3-AAE6-B4F53EBA691D}</author>
  </authors>
  <commentList>
    <comment ref="EQ2" authorId="0" shapeId="0" xr:uid="{D14DE892-27F4-4F88-9781-C20F10FA710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7-05</t>
        </r>
      </text>
    </comment>
    <comment ref="EQ5" authorId="1" shapeId="0" xr:uid="{FD9421CA-9645-4D4A-A92A-BE9B3B88389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10</t>
        </r>
      </text>
    </comment>
    <comment ref="EB6" authorId="2" shapeId="0" xr:uid="{DB152453-94FF-4E4C-A083-5F838E40B79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 (general exceptions for IP)</t>
        </r>
      </text>
    </comment>
    <comment ref="EP6" authorId="3" shapeId="0" xr:uid="{D899D6C8-8CE1-43E0-9AC9-998A7590F7E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5 Article 2</t>
        </r>
      </text>
    </comment>
    <comment ref="EQ6" authorId="4" shapeId="0" xr:uid="{F12001C6-A3DA-419B-A60E-F824513AA11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5 Article 2.1</t>
        </r>
      </text>
    </comment>
    <comment ref="AC17" authorId="5" shapeId="0" xr:uid="{00C700E6-00AD-4FB5-8A58-005C0017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AD17" authorId="6" shapeId="0" xr:uid="{00EC0052-0043-4DFC-BB90-00240040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
U.S.-JORDAN JOINT STATEMENT ON ELECTRONIC COMMERCE,  7 June 2000, 
Art. I
</t>
        </r>
      </text>
    </comment>
    <comment ref="AE17" authorId="7" shapeId="0" xr:uid="{00C800F1-00BE-4634-95AE-009100A1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
</t>
        </r>
      </text>
    </comment>
    <comment ref="AP17" authorId="8" shapeId="0" xr:uid="{001800B2-00B1-4898-9867-009F0036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7.1(c) - services
</t>
        </r>
      </text>
    </comment>
    <comment ref="AR17" authorId="9" shapeId="0" xr:uid="{001C00C9-00EB-4291-B62D-000A0085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AT17" authorId="10" shapeId="0" xr:uid="{003B005C-00F9-4D7A-98F0-00D20034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7.1(a)
</t>
        </r>
      </text>
    </comment>
    <comment ref="AW17" authorId="11" shapeId="0" xr:uid="{AA9EF916-3E85-46C2-8FF3-6A568D6086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7.1(b)
U.S.-JORDAN JOINT STATEMENT ON ELECTRONIC COMMERCE,  7 June 2000, 
Art. I
</t>
        </r>
      </text>
    </comment>
    <comment ref="AX17" authorId="12" shapeId="0" xr:uid="{002500BF-0075-424D-91F3-006F0070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BB17" authorId="13" shapeId="0" xr:uid="{005C00F8-0068-4A27-94D5-00FB003A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BH17" authorId="14" shapeId="0" xr:uid="{005B00D3-001C-4078-B641-00A600F2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BK17" authorId="15" shapeId="0" xr:uid="{007D0095-00D5-43D7-8AC4-000F00DB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Free flow of information in Internet
</t>
        </r>
      </text>
    </comment>
    <comment ref="BU17" authorId="16" shapeId="0" xr:uid="{009800B4-00B1-452C-B95D-00B5005D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BY17" authorId="17" shapeId="0" xr:uid="{0039002B-00B7-4E83-A785-00A30011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t>
        </r>
      </text>
    </comment>
    <comment ref="BZ17" authorId="18" shapeId="0" xr:uid="{002B008F-0030-4ABB-8427-00C0002F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
</t>
        </r>
      </text>
    </comment>
    <comment ref="CC17" authorId="19" shapeId="0" xr:uid="{00E500C8-0029-4B10-8726-00790021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
</t>
        </r>
      </text>
    </comment>
    <comment ref="CR17" authorId="20" shapeId="0" xr:uid="{00DB00A3-00B8-4FFD-BE8D-006500BA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CT17" authorId="21" shapeId="0" xr:uid="{007300DA-00C7-4F65-8DE5-00AA002A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Reference to principles of consumers concern, industry development of such principles and flexibility
</t>
        </r>
      </text>
    </comment>
    <comment ref="CU17" authorId="22" shapeId="0" xr:uid="{0044000E-00CD-4575-AB7D-002900EC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Reference to OECD Privacy Guidelines
</t>
        </r>
      </text>
    </comment>
    <comment ref="CV17" authorId="23" shapeId="0" xr:uid="{00BC0025-0003-41DC-8BB8-00B300F7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DM17" authorId="24" shapeId="0" xr:uid="{00F000EF-007D-48FA-9E91-00C200B3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EE17" authorId="25" shapeId="0" xr:uid="{008C0083-0004-42F0-B530-008500F1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EO17" authorId="26" shapeId="0" xr:uid="{008E0066-00A7-4E67-8B73-007A00D1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4:1(c) for Copyright Treaty (Art. 1-14) and Art. 4:1(d) for Performances and Phonograms Treaty (Art. 1-23)
</t>
        </r>
      </text>
    </comment>
    <comment ref="EP17" authorId="27" shapeId="0" xr:uid="{008F001F-001B-40DD-9C1F-004800C1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 and 2
</t>
        </r>
      </text>
    </comment>
    <comment ref="ET17" authorId="28" shapeId="0" xr:uid="{00D700E7-005B-45F4-A374-000600B9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4:16
</t>
        </r>
      </text>
    </comment>
    <comment ref="EW17" authorId="29" shapeId="0" xr:uid="{00840077-0079-460C-AA1B-00BD0064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4:12 and 13
</t>
        </r>
      </text>
    </comment>
    <comment ref="FA17" authorId="30" shapeId="0" xr:uid="{008A00DD-00E5-4A37-890D-00740055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4:15
</t>
        </r>
      </text>
    </comment>
    <comment ref="AK18" authorId="31" shapeId="0" xr:uid="{005E0050-009E-4C97-A06D-006000A0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 Market Access
Art. 18 National Treatment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
        </r>
      </text>
    </comment>
    <comment ref="AL18" authorId="32" shapeId="0" xr:uid="{001C00BE-001E-4A7D-84CC-00AA00C8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 Market Access
Art. 18 National Treatment
ANNEX 2.1
Schedule of Commitments: New Zealand
Telecommunications Services
No market access limitations in the cross border, consumption abroad or commercial presence modes of supply. No national treatment limitations in the cross border or consumption abroad modes of supply. National treatment in the commercial presence mode of supply is subject, in the case of the Telecom Corporation of New Zealand Limited, to the Articles of Association of that corporation which limit the shareholding by any single overseas entity to 49.9 per cent and require that at least half of the Board of Directors be New Zealand citizens.
</t>
        </r>
      </text>
    </comment>
    <comment ref="AM18" authorId="33" shapeId="0" xr:uid="{00F20024-004E-443A-9641-008A00CE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 Market Access
Art. 18 National Treatment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
        </r>
      </text>
    </comment>
    <comment ref="BD18" authorId="34" shapeId="0" xr:uid="{007300A3-00BF-4696-9BBC-00C100DB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
Paperless Trading
With a view to implementing the APEC Blueprint for Action on Electronic Commerce, in particular the Paperless Trading Initiative, the Customs administrations of both Parties shall have in place by the date of entry into force of this Agreement an electronic environment that supports electronic business applications between each Customs administration and its trading community.
</t>
        </r>
      </text>
    </comment>
    <comment ref="DC18" authorId="35" shapeId="0" xr:uid="{00A000A2-001B-4C7A-8AFA-009A0047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k) provision and transfer of financial information and financial data processing as referred to in paragraph (k) above, and advisory and other auxiliary services, excluding intermediation, relating to banking and other financial services as referred to in paragraph (l) above.
</t>
        </r>
      </text>
    </comment>
    <comment ref="DI18" authorId="36" shapeId="0" xr:uid="{00EF00D4-0038-4FEA-9425-00EA0046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
        </r>
      </text>
    </comment>
    <comment ref="DJ18" authorId="37" shapeId="0" xr:uid="{006B00B5-0098-436E-BB8E-00A3004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2.1
Schedule of Commitments: New Zealand
Audio-visual Services
Motion Picture Projection Services
No market access or national treatment limitations in the cross border, consumption abroad or commercial presence modes of supply.
</t>
        </r>
      </text>
    </comment>
    <comment ref="DK18" authorId="38" shapeId="0" xr:uid="{00880024-00A0-4F59-9F79-007500DB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
        </r>
      </text>
    </comment>
    <comment ref="EQ18" authorId="39" shapeId="0" xr:uid="{00C3009A-0063-4719-946E-000F00B8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
</t>
        </r>
      </text>
    </comment>
    <comment ref="AC27" authorId="40" shapeId="0" xr:uid="{00230002-006F-45B9-8B58-00AD0083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AD27" authorId="41" shapeId="0" xr:uid="{0033002E-00E9-4E0D-960E-00B8001E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AF27" authorId="42" shapeId="0" xr:uid="{004E005D-00A2-42D3-BB21-00610049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B27" authorId="43" shapeId="0" xr:uid="{006C0059-00DD-4050-B7D5-00D00014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F27" authorId="44" shapeId="0" xr:uid="{006E0027-0053-405F-9BBF-001000FB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Electronic exchange of information between custom administrations (art. IX.2.8-9; IX.3; Art. IX.4.1.vi))
</t>
        </r>
      </text>
    </comment>
    <comment ref="BH27" authorId="45" shapeId="0" xr:uid="{0094001E-00AC-4116-9624-00ED0068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U27" authorId="46" shapeId="0" xr:uid="{00DB0013-00CD-440A-984E-0052001B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W27" authorId="47" shapeId="0" xr:uid="{00600014-00E5-47CC-A688-009100BC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Z27" authorId="48" shapeId="0" xr:uid="{00070068-0019-4F19-98B9-0068001C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CC27" authorId="49" shapeId="0" xr:uid="{00C90021-0087-4536-A64C-002A00B4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CD27" authorId="50" shapeId="0" xr:uid="{00680081-00CF-49D9-8390-00060007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CR27" authorId="51" shapeId="0" xr:uid="{003B0026-0085-42C0-A3D7-0006001F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DM27" authorId="52" shapeId="0" xr:uid="{001E001F-00BC-4110-8658-00F300BD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DW27" authorId="53" shapeId="0" xr:uid="{00FF0043-0098-47AB-872C-008400D1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IX.7
Government Procurement
Cooperation on information technology for procurement
</t>
        </r>
      </text>
    </comment>
    <comment ref="AF44" authorId="54" shapeId="0" xr:uid="{00A7002A-00D7-4F56-BC6A-00E80090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Twenty-five: Electronic Commerce
Member States shall take all necessary actions to facilitate banking and trade exchange
through electronic means of communication, and unify their electronic commerce legislation.
</t>
        </r>
      </text>
    </comment>
    <comment ref="BY44" authorId="55" shapeId="0" xr:uid="{008C0017-0062-4B07-B889-00190096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9 - establishment of an information technology database
</t>
        </r>
      </text>
    </comment>
    <comment ref="AK45" authorId="56" shapeId="0" xr:uid="{009E0074-00B5-4755-9E3E-002800F5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59 Market Access
Computer and Related Services (Annex IV B), 
</t>
        </r>
      </text>
    </comment>
    <comment ref="AL45" authorId="57" shapeId="0" xr:uid="{00FB00A4-00E0-49A0-BDED-00FF0070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59 Market Access
Telecommunications (Annex IV B), 
</t>
        </r>
      </text>
    </comment>
    <comment ref="AM45" authorId="58" shapeId="0" xr:uid="{003C00EA-00EB-4BB9-A50C-00C90032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59 Market Access
Financial Services (Annex IV A)
</t>
        </r>
      </text>
    </comment>
    <comment ref="AR45" authorId="59" shapeId="0" xr:uid="{008A00AB-001C-4A1E-9AB9-009F0011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118.2 ensure adequate protection of IP rights
</t>
        </r>
      </text>
    </comment>
    <comment ref="BD45" authorId="60" shapeId="0" xr:uid="{00F50022-0066-47CB-9543-00660071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1(a)(iii), promotion of paperless trading as an objective, Chapt. 5 (art. 40- 44)
</t>
        </r>
      </text>
    </comment>
    <comment ref="BY45" authorId="61" shapeId="0" xr:uid="{0098000B-00C6-4B1B-B0A2-00BC0079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(arts. 112-114) Informations and Communications Technology (ICT)
</t>
        </r>
      </text>
    </comment>
    <comment ref="CA45" authorId="62" shapeId="0" xr:uid="{004C00D2-00F1-4964-8F8F-000000A6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Joint Committee on ICT
</t>
        </r>
      </text>
    </comment>
    <comment ref="CR45" authorId="63" shapeId="0" xr:uid="{00640023-0021-4685-ACCF-00B5009D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to services, investment and movement of persons chapter (Arts. 69.1(c)(ii); 83.1(c)(ii); 95.1(c)(ii)
</t>
        </r>
      </text>
    </comment>
    <comment ref="DC45" authorId="64" shapeId="0" xr:uid="{00B4006E-001D-44CF-9C7D-003F00A3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
        </r>
      </text>
    </comment>
    <comment ref="DH45" authorId="65" shapeId="0" xr:uid="{00EF0060-002D-440F-ACD7-005500E8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58, Annex IV B, 
2. For the purposes of this Annex:
(b) the term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Section II 2C (sector specific commitments) (p. 503)
</t>
        </r>
      </text>
    </comment>
    <comment ref="DI45" authorId="66" shapeId="0" xr:uid="{00270063-0079-4B4D-BD24-00AF0097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Computer and Related Services (Annex IV B), 
</t>
        </r>
      </text>
    </comment>
    <comment ref="DJ45" authorId="67" shapeId="0" xr:uid="{00390090-0056-4EBF-B4AD-007F0024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IV D
</t>
        </r>
      </text>
    </comment>
    <comment ref="DK45" authorId="68" shapeId="0" xr:uid="{002E0092-006A-472D-A64A-00E10078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58, 106-111, 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
        </r>
      </text>
    </comment>
    <comment ref="EA45" authorId="69" shapeId="0" xr:uid="{00AC00C2-0061-4719-BE4F-0053006E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
        </r>
      </text>
    </comment>
    <comment ref="EC45" authorId="70" shapeId="0" xr:uid="{008700E2-0064-42AB-BBC0-00BF0035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
Security and General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(v) taken in time of war or other emergency
within that Party or in international
relations; or
(c) to prevent a Party from taking any action in
pursuance of its obligations under the United
Nations Charter for the maintenance of
international peace and security.
3. Nothing in this Agreement shall be construed to
prevent a Party from taking any action necessary to protect communications infrastructure of critical importance from unlawful acts against such infrastructure.
</t>
        </r>
      </text>
    </comment>
    <comment ref="ED45" authorId="71" shapeId="0" xr:uid="{006AAF0C-94B6-4BDF-AA0D-DFC5EACBC5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
        </r>
      </text>
    </comment>
    <comment ref="EY45" authorId="72" shapeId="0" xr:uid="{004B002F-00EE-4EBD-8582-002300F3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96:2(a), Cooperation regarding trade secrets
</t>
        </r>
      </text>
    </comment>
    <comment ref="EQ47" authorId="73" shapeId="0" xr:uid="{009000B9-00A7-4626-B55C-0083003E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17.01
</t>
        </r>
      </text>
    </comment>
    <comment ref="EP48" authorId="74" shapeId="0" xr:uid="{00400043-00B2-476A-AA58-009E0035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 with Annex IV
</t>
        </r>
      </text>
    </comment>
    <comment ref="EY48" authorId="75" shapeId="0" xr:uid="{00B10024-00E8-42DE-A5E8-001700C0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29:2
</t>
        </r>
      </text>
    </comment>
    <comment ref="EQ49" authorId="76" shapeId="0" xr:uid="{00370010-00B3-4D14-8B61-004B00FB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27:1
</t>
        </r>
      </text>
    </comment>
    <comment ref="EP50" authorId="77" shapeId="0" xr:uid="{000D00D1-001E-45CD-A944-008100DD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30:4
</t>
        </r>
      </text>
    </comment>
    <comment ref="EY50" authorId="78" shapeId="0" xr:uid="{00510086-009B-4AB3-9CAA-002B0089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30:2
</t>
        </r>
      </text>
    </comment>
    <comment ref="BF51" authorId="79" shapeId="0" xr:uid="{00CA00D6-00F5-4A7C-BA90-00EC005F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
        </r>
      </text>
    </comment>
    <comment ref="BY51" authorId="80" shapeId="0" xr:uid="{002D00DB-0051-47EE-86E8-0098000C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60 (dialogue on information society issues)
</t>
        </r>
      </text>
    </comment>
    <comment ref="CR51" authorId="81" shapeId="0" xr:uid="{000A00EF-00E9-4394-8972-00530097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
        </r>
      </text>
    </comment>
    <comment ref="CT51" authorId="82" shapeId="0" xr:uid="{0005006D-00ED-4413-9187-00CD00F8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
        </r>
      </text>
    </comment>
    <comment ref="DC51" authorId="83" shapeId="0" xr:uid="{008A00AF-00A5-4EFB-9D3E-002E00BF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34.2(d), provisions of transport information, including computerised information systems and electronic data interchange
</t>
        </r>
      </text>
    </comment>
    <comment ref="DI51" authorId="84" shapeId="0" xr:uid="{002B0097-00CC-4812-B82C-00B100E3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34.2(d), provisions of transport information, including computerised information systems and electronic data interchange
</t>
        </r>
      </text>
    </comment>
    <comment ref="EC51" authorId="85" shapeId="0" xr:uid="{006700C2-00F2-4CC5-B2AD-002B00DA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
        </r>
      </text>
    </comment>
    <comment ref="ED51" authorId="86" shapeId="0" xr:uid="{E13F57F4-5054-4D07-8E40-F8F69EB321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
        </r>
      </text>
    </comment>
    <comment ref="EO51" authorId="87" shapeId="0" xr:uid="{00460047-006A-46D2-890E-00290007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6:1
</t>
        </r>
      </text>
    </comment>
    <comment ref="EP51" authorId="88" shapeId="0" xr:uid="{004B000D-003C-4A60-A769-00790009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6:1 , 2 and 3
</t>
        </r>
      </text>
    </comment>
    <comment ref="EQ51" authorId="89" shapeId="0" xr:uid="{00A2000A-0053-4BDF-9097-0091007E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6:1
</t>
        </r>
      </text>
    </comment>
    <comment ref="DK52" authorId="90" shapeId="0" xr:uid="{00D7007B-0004-49EE-8648-00F900E0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is missing
</t>
        </r>
      </text>
    </comment>
    <comment ref="EO52" authorId="91" shapeId="0" xr:uid="{000B00AC-0001-4ED1-94D2-00A1005F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 and Annex 2
</t>
        </r>
      </text>
    </comment>
    <comment ref="EP52" authorId="92" shapeId="0" xr:uid="{00DA000E-003D-4E5D-9259-00AB00A3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 and Annex 2
</t>
        </r>
      </text>
    </comment>
    <comment ref="EQ52" authorId="93" shapeId="0" xr:uid="{00F6003E-006C-47C7-958A-008F008B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 and Annex 2
</t>
        </r>
      </text>
    </comment>
    <comment ref="EO53" authorId="94" shapeId="0" xr:uid="{000300F1-00C7-4715-B9E3-008600B0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with Annex VI Art. 3(b) and (c)
</t>
        </r>
      </text>
    </comment>
    <comment ref="EP53" authorId="95" shapeId="0" xr:uid="{00F200F7-00FF-40CA-8A78-00AD0040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with Annex VI Art. 2:1-3
</t>
        </r>
      </text>
    </comment>
    <comment ref="EQ53" authorId="96" shapeId="0" xr:uid="{0095003D-0014-48DA-BCD4-009000C2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with Annex VI Art. 2:2
</t>
        </r>
      </text>
    </comment>
    <comment ref="EY53" authorId="97" shapeId="0" xr:uid="{007F0023-0062-4588-B26E-00F600D0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with Annex VI Art. 1 and Art. 24 with Annex VI Art. 5; Art. 5 and Annex XII Art. 4
</t>
        </r>
      </text>
    </comment>
    <comment ref="EQ55" authorId="98" shapeId="0" xr:uid="{00590045-00E1-4EAB-8B6F-00B40029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
</t>
        </r>
      </text>
    </comment>
    <comment ref="EP60" authorId="99" shapeId="0" xr:uid="{0051002D-0095-4DA0-BE43-00120040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30:1 with Annex IV
</t>
        </r>
      </text>
    </comment>
    <comment ref="EQ60" authorId="100" shapeId="0" xr:uid="{004C0044-0091-4CAF-8E06-00BF0050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30:1 with Annex IV:1
</t>
        </r>
      </text>
    </comment>
    <comment ref="EY60" authorId="101" shapeId="0" xr:uid="{00970005-0027-4B30-8BA5-00D700A2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30:2
</t>
        </r>
      </text>
    </comment>
    <comment ref="EP61" authorId="102" shapeId="0" xr:uid="{007A0070-002A-4C20-ADA4-00A900B8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
</t>
        </r>
      </text>
    </comment>
    <comment ref="EQ61" authorId="103" shapeId="0" xr:uid="{009B006D-00B2-40CB-84BF-00B100B3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t>
        </r>
      </text>
    </comment>
    <comment ref="EY61" authorId="104" shapeId="0" xr:uid="{00C000E3-0061-40E4-A3AD-004100C8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Q63" authorId="105" shapeId="0" xr:uid="{002100B6-001C-46ED-9BD9-00FE00DA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
</t>
        </r>
      </text>
    </comment>
    <comment ref="J64" authorId="106" shapeId="0" xr:uid="{63D3E69E-D074-4D30-8F7C-89776328BCE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No information found</t>
        </r>
      </text>
    </comment>
    <comment ref="BY65" authorId="107" shapeId="0" xr:uid="{00A5002E-0076-459E-8605-00FE009200A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7.1(b), cooperation
Reply:
    Also 7.3.c.</t>
        </r>
      </text>
    </comment>
    <comment ref="EP65" authorId="108" shapeId="0" xr:uid="{00F50004-00ED-4F80-99DB-001300B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3:8(h), future negotiation
</t>
        </r>
      </text>
    </comment>
    <comment ref="EQ65" authorId="109" shapeId="0" xr:uid="{00A600C3-00DB-404D-9290-00B70099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3:8(h), future negotiation
</t>
        </r>
      </text>
    </comment>
    <comment ref="AK66" authorId="110" shapeId="0" xr:uid="{006C0041-00A8-43FB-863C-00370009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97 (market access) and 98 (national treatment) Computer and related services, (Annex VII), 
</t>
        </r>
      </text>
    </comment>
    <comment ref="AL66" authorId="111" shapeId="0" xr:uid="{00980009-008D-444B-ACE7-00D10013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97 (market access) and 98 (national treatment) 
Telecommunications (Annex VII), 
</t>
        </r>
      </text>
    </comment>
    <comment ref="AM66" authorId="112" shapeId="0" xr:uid="{000D001A-002E-477F-85C1-0044006E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(Arts. 118, 119, Annex VIII, Understanding on Commitments in Financial Services)
</t>
        </r>
      </text>
    </comment>
    <comment ref="BY66" authorId="113" shapeId="0" xr:uid="{002E00E2-000A-4A02-85CA-00FC000000B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37 (cooperation)
Article 37
Information society, information technology and
telecommunications
1. Information technology and communications are key
sectors in a modern society and are of vital importance for
economic and social development and the smooth transition to
the information society.
2. Cooperation in this area shall aim in particular to
promote:
(a) dialogue on the various issues of the information society,
including promotion and monitoring of the emergence of
the information society;
(b) cooperation on regulatory and policy aspects of
telecommunications;
(c) exchange of information on standards, conformity
assessment and type approval;
(d) dissemination of new information and communication
technologies;
(e) joint research projects on information and communication
technologies and pilot projects in the field of information
society applications;
(f) promotion of exchange and training of specialists, in
particular for young professionals; and
(g) exchange and dissemination of experiences from
government initiatives which apply information
technologies in their relationship with society.
Article 156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With a view to improving access to government
procurement markets, each Party shall endeavour to implement
an electronic information system, which is compulsory for
their respective entities.
3. The Parties shall encourage the use of electronic means
for the transmission of offers.
Reply:
    Also Art. 104</t>
        </r>
      </text>
    </comment>
    <comment ref="CR66" authorId="114" shapeId="0" xr:uid="{00510091-0083-418B-8BC7-00A50087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 30, cooperation on data protection;
Hard
Art. 41.3(b) protection of data shared by the public administration
</t>
        </r>
      </text>
    </comment>
    <comment ref="CU66" authorId="115" shapeId="0" xr:uid="{00550091-0017-4B8F-87FF-00B70062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202
Data Protection
The Parties agree to accord a high level of protection to the processing of personal and other data, compatible with the
highest international standards.
</t>
        </r>
      </text>
    </comment>
    <comment ref="CV66" authorId="116" shapeId="0" xr:uid="{00A300FC-00CB-46FC-A5B3-000400BC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
        </r>
      </text>
    </comment>
    <comment ref="DC66" authorId="117" shapeId="0" xr:uid="{00ED00F2-00EF-42CA-A4C4-00F30088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t>
        </r>
      </text>
    </comment>
    <comment ref="DH66" authorId="118" shapeId="0" xr:uid="{00E300FC-0042-45A2-9DBF-00C600D9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109(a)
(a) telecommunications services means the transport of electro-magnetic signals  sound, data image and any combinations thereof, excluding broadcasting (1).
Therefore, commitments in this sector do not cover the economic activity consisting of content provision which require telecommunications services for its transport. The provision of that content, transported via a telecommunications service, is subject to the specific
commitments undertaken by the Parties in other relevant sectors.
</t>
        </r>
      </text>
    </comment>
    <comment ref="DK66" authorId="119" shapeId="0" xr:uid="{009E0029-0099-44C5-9CB6-000B000F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Understanding on Commitments in Financial Services
</t>
        </r>
      </text>
    </comment>
    <comment ref="DW66" authorId="120" shapeId="0" xr:uid="{004D0076-0086-4A09-A639-008E00B3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142
Transparency
1. Each Party shall promptly publish any law, regulation,
judicial decision and administrative ruling of general
application and procedure, including standard contract clauses,
regarding procurement covered by this Title in the appropriate
publications referred to in Annex XIII, Appendix 2, including
officially designated electronic media.
Art. 148.2
2. Where contracting entities do not offer free direct access
to the entire tender documents and any supporting documents
by electronic means, entities shall make promptly available the
tender documentation at the request of any supplier of the
Parties.
</t>
        </r>
      </text>
    </comment>
    <comment ref="EA66" authorId="121" shapeId="0" xr:uid="{00C00016-00DB-4F90-8888-00980015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
        </r>
      </text>
    </comment>
    <comment ref="EC66" authorId="122" shapeId="0" xr:uid="{00DD0082-0008-4BFA-A6CE-002E00F2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135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30.12.2002 43
this Title shall be construed to prevent the adoption or
enforcement by either Party of measures:
(a) necessary to protect public morals or to maintain public
order and public security
</t>
        </r>
      </text>
    </comment>
    <comment ref="ED66" authorId="123" shapeId="0" xr:uid="{0C2284C2-E15C-497F-A430-5AACABAA8F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
        </r>
      </text>
    </comment>
    <comment ref="EO66" authorId="124" shapeId="0" xr:uid="{0070005E-007F-4348-8880-002F00AA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170(b) (ii) and (iii); Art. 55(g), Art. 168 protection of ip rights in accordance with the highest international standards
</t>
        </r>
      </text>
    </comment>
    <comment ref="EP66" authorId="125" shapeId="0" xr:uid="{00F80082-00C4-4A82-B3E9-00BF005B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
</t>
        </r>
      </text>
    </comment>
    <comment ref="EQ66" authorId="126" shapeId="0" xr:uid="{003E000E-00BA-4062-92C2-008A0060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170(a)(i): adherence to TRIPS
</t>
        </r>
      </text>
    </comment>
    <comment ref="EY66" authorId="127" shapeId="0" xr:uid="{001500A8-00C7-4C2B-B04F-00BF00F4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32:2(a), cooperation on the protection of undisclosed information and Art. 169
</t>
        </r>
      </text>
    </comment>
    <comment ref="EY68" authorId="128" shapeId="0" xr:uid="{000B001F-0064-4237-A995-00DE009B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26:2
</t>
        </r>
      </text>
    </comment>
    <comment ref="EY69" authorId="129" shapeId="0" xr:uid="{000D007C-00C9-497D-A2B0-00030094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"unpublished konw-how information"
</t>
        </r>
      </text>
    </comment>
    <comment ref="EP70" authorId="130" shapeId="0" xr:uid="{000B009D-0025-4EA2-B7B9-00FD0098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
</t>
        </r>
      </text>
    </comment>
    <comment ref="EQ70" authorId="131" shapeId="0" xr:uid="{00260084-0032-47AB-9F4E-00650077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II:1
</t>
        </r>
      </text>
    </comment>
    <comment ref="EY70" authorId="132" shapeId="0" xr:uid="{00F700C4-00B5-4733-AE94-00D30029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P72" authorId="133" shapeId="0" xr:uid="{00AD00CA-00F3-41DC-845E-001F0046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and Annex II
</t>
        </r>
      </text>
    </comment>
    <comment ref="EQ72" authorId="134" shapeId="0" xr:uid="{0015001D-00CB-4C51-8489-0023005D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and Annex II
</t>
        </r>
      </text>
    </comment>
    <comment ref="EY72" authorId="135" shapeId="0" xr:uid="{004D0079-000B-488E-9977-002400F2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25:2
</t>
        </r>
      </text>
    </comment>
    <comment ref="EO73" authorId="136" shapeId="0" xr:uid="{00D000CA-00B6-453A-A6E6-007200A5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Art. 16.3
</t>
        </r>
      </text>
    </comment>
    <comment ref="EQ73" authorId="137" shapeId="0" xr:uid="{009300E5-00CC-4BFF-8CF9-00930000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t>
        </r>
      </text>
    </comment>
    <comment ref="AC74" authorId="138" shapeId="0" xr:uid="{00F200B8-0052-43F4-B9AE-00A6005A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preamble
</t>
        </r>
      </text>
    </comment>
    <comment ref="AD74" authorId="139" shapeId="0" xr:uid="{0014005D-00FA-4A05-B4BC-0035005B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2
</t>
        </r>
      </text>
    </comment>
    <comment ref="AK74" authorId="140" shapeId="0" xr:uid="{000A00E8-00B6-44EE-BDFB-00E20063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
        </r>
      </text>
    </comment>
    <comment ref="AL74" authorId="141" shapeId="0" xr:uid="{00DD001E-00E9-4B54-85D8-000200C9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
        </r>
      </text>
    </comment>
    <comment ref="AM74" authorId="142" shapeId="0" xr:uid="{00ED00E1-0030-499E-A219-00E900A0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
        </r>
      </text>
    </comment>
    <comment ref="AP74" authorId="143" shapeId="0" xr:uid="{00FB0083-000C-4195-A9B9-00480029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9
Chapter is subject to general (Art. 18) and specific exceptions (Art. 19) of Chap. 7 (Trade in Services)
</t>
        </r>
      </text>
    </comment>
    <comment ref="AT74" authorId="144" shapeId="0" xr:uid="{001B0014-0035-4484-B8D0-003800BC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3
</t>
        </r>
      </text>
    </comment>
    <comment ref="AW74" authorId="145" shapeId="0" xr:uid="{7581B8E0-51B5-45EA-B963-4B0E4C43A7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Soft
Preamble 
Hard
Art. 4.2(a)
</t>
        </r>
      </text>
    </comment>
    <comment ref="AX74" authorId="146" shapeId="0" xr:uid="{00820059-001B-4161-964E-003F0085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4.1
</t>
        </r>
      </text>
    </comment>
    <comment ref="BD74" authorId="147" shapeId="0" xr:uid="{00020050-001D-4DD0-9BD9-009E00EB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8
</t>
        </r>
      </text>
    </comment>
    <comment ref="BF74" authorId="148" shapeId="0" xr:uid="{00B800B5-00B4-460A-BAAF-008F0007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6.2.
The parties, when appropiate shall endeavour to develop further the use and product coverage of electronic means of data transfer, including health certificates
</t>
        </r>
      </text>
    </comment>
    <comment ref="BH74" authorId="149" shapeId="0" xr:uid="{0042007E-009E-4DE2-9047-007A0007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6
</t>
        </r>
      </text>
    </comment>
    <comment ref="BY74" authorId="150" shapeId="0" xr:uid="{008C00FD-00F1-4659-8945-00290063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Art. 8.3, regarding paperless trading
</t>
        </r>
      </text>
    </comment>
    <comment ref="CG74" authorId="151" shapeId="0" xr:uid="{00B5005D-0090-4E59-964D-004F0059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4.1
</t>
        </r>
      </text>
    </comment>
    <comment ref="CS74" authorId="152" shapeId="0" xr:uid="{009500AE-0024-4169-92EA-00ED007A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7.1
</t>
        </r>
      </text>
    </comment>
    <comment ref="CU74" authorId="153" shapeId="0" xr:uid="{00E2005D-0082-4F69-8D78-00B00057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7.2
</t>
        </r>
      </text>
    </comment>
    <comment ref="DC74" authorId="154" shapeId="0" xr:uid="{00860097-007D-4043-9D20-00B40080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(financial services)
Art. 4
Neither party shall prevent transfers of information, inclusing data by electronic means, except restrictions to protect personal data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
        </r>
      </text>
    </comment>
    <comment ref="DH74" authorId="155" shapeId="0" xr:uid="{00B90043-00EF-4AFB-A618-00DB00DB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10, Art. 3.3
</t>
        </r>
      </text>
    </comment>
    <comment ref="DK74" authorId="156" shapeId="0" xr:uid="{0050009B-0039-46E0-8463-004800FB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(financial services)
Art. 4
Neither party shall prevent transfers of information, inclusing data by electronic means, except restrictions to protect personal data
Appendix 1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
        </r>
      </text>
    </comment>
    <comment ref="DW74" authorId="157" shapeId="0" xr:uid="{00F70054-0079-4E51-9E57-00670030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6 Art. 11 (Electronic Procurement)
ARTICLE 11
Electronic Procurement
1. The Parties shall, within the context of their commitment to promote
electronic commerce, seek to provide opportunities for government procurement to be undertaken through electronic means, hereafter referred to as “e-procurement”.
2. Each Party shall work toward a single entry point for the purpose of enabling
suppliers to access information on procurement opportunities in its territory.
3. To facilitate access of suppliers of one Party to e-procurement opportunities of the other Party, the Parties shall, to the extent possible, cooperate to ensure policies and procedures are adopted that:
(a) promote equitable access for all potential suppliers of the other Party;
(b) promote the use of systems that are the most cost-effective for
potential suppliers, where the Parties utilise authentication systems;
(c) provide for the least cost to potential suppliers, where the Parties elect
to procure goods or services through online or reverse auctions;
(d) protect documentation from unauthorised and undetected alteration;
and
(e) provide appropriate levels of security for data on, and passing through,
the procuring entity’s network.
4. Each Party shall, to the extent possible, make procurement opportunities that
are available to the public accessible to suppliers via the Internet or any publicly
available electronic medium. To the extent possible, each Party shall make available
relevant documentation by the same means. 
</t>
        </r>
      </text>
    </comment>
    <comment ref="EL74" authorId="158" shapeId="0" xr:uid="{0038002B-00B4-42CA-A2C2-004F00AC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2.6
</t>
        </r>
      </text>
    </comment>
    <comment ref="EM74" authorId="159" shapeId="0" xr:uid="{008C00F8-007D-49A9-AF21-00EE00A6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2.6
</t>
        </r>
      </text>
    </comment>
    <comment ref="EO74" authorId="160" shapeId="0" xr:uid="{00A700F1-00E5-4FB1-B1F5-0033007F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2:2 and 3
</t>
        </r>
      </text>
    </comment>
    <comment ref="EQ74" authorId="161" shapeId="0" xr:uid="{001800EC-0070-41DA-AC64-00CE0003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2:1
</t>
        </r>
      </text>
    </comment>
    <comment ref="FB74" authorId="162" shapeId="0" xr:uid="{007200E5-00F2-4CB4-97AB-007B0066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7, regarding dispute settlement
</t>
        </r>
      </text>
    </comment>
    <comment ref="FI74" authorId="163" shapeId="0" xr:uid="{0046006B-0022-427B-A14E-00EC006F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3
</t>
        </r>
      </text>
    </comment>
    <comment ref="EO75" authorId="164" shapeId="0" xr:uid="{00940057-004C-470B-9529-004E0053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with Annex II: 6 and 7
</t>
        </r>
      </text>
    </comment>
    <comment ref="EP75" authorId="165" shapeId="0" xr:uid="{00E70044-00DB-471C-9EA0-00F50045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with Annex II
</t>
        </r>
      </text>
    </comment>
    <comment ref="EQ75" authorId="166" shapeId="0" xr:uid="{002600BA-008E-46B6-AA3A-00CE00B4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with Annex II: 2
</t>
        </r>
      </text>
    </comment>
    <comment ref="EY75" authorId="167" shapeId="0" xr:uid="{00860077-00D4-4571-A425-00D70009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P77" authorId="168" shapeId="0" xr:uid="{004C002D-00D2-4FD9-9395-007600DC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27:1 with Annex IV
</t>
        </r>
      </text>
    </comment>
    <comment ref="EQ77" authorId="169" shapeId="0" xr:uid="{008F00FD-0068-4278-B9AA-0048006E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27:1 with Annex IV
</t>
        </r>
      </text>
    </comment>
    <comment ref="EY77" authorId="170" shapeId="0" xr:uid="{00710087-0085-43D3-9354-008C000E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t>
        </r>
      </text>
    </comment>
    <comment ref="EO80" authorId="171" shapeId="0" xr:uid="{00AA00A1-00D7-44F2-8C9F-009D0076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thogether with Annex 4
</t>
        </r>
      </text>
    </comment>
    <comment ref="EX80" authorId="172" shapeId="0" xr:uid="{0023005C-00C1-4D62-8304-003400DD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AC81" authorId="173" shapeId="0" xr:uid="{00D900DD-00CC-460E-8A60-00100073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AH81" authorId="174" shapeId="0" xr:uid="{0094005D-001D-4FD9-A3BC-0087005F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I81" authorId="175" shapeId="0" xr:uid="{008200D4-008B-4443-823B-005800FB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K81" authorId="176" shapeId="0" xr:uid="{00F400E0-0032-463C-8C3F-0019004F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8.5, Annex 10 B (telecommunications); 
Art. 10.4, Annexes 10 B and C (financial institutions)
National treatment:
Art. 8.3, Annex 10 B (telecommunications); 
Art. 10.2 and Annex 10 B (financial institutions) 
</t>
        </r>
      </text>
    </comment>
    <comment ref="AL81" authorId="177" shapeId="0" xr:uid="{007B0009-007C-4F22-AD4B-00FD003D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8.5, Annex 10 B (telecommunications); 
National treatment:
Art. 8.3, Annex 10 B (telecommunications); 
</t>
        </r>
      </text>
    </comment>
    <comment ref="AM81" authorId="178" shapeId="0" xr:uid="{00D800DE-002B-49A4-B1F0-00E100FE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10.4, Annexes 10 B and C (financial institutions)
National treatment:
Art. 10.2 and Annex 10 B (financial institutions) 
</t>
        </r>
      </text>
    </comment>
    <comment ref="AP81" authorId="179" shapeId="0" xr:uid="{009B008C-0084-486B-823E-00DF0091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t>
        </r>
      </text>
    </comment>
    <comment ref="AT81" authorId="180" shapeId="0" xr:uid="{00D00058-0068-4B8A-B6FF-00200066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W81" authorId="181" shapeId="0" xr:uid="{DD58840C-1FBD-4379-9048-F3381D6085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CA81" authorId="182" shapeId="0" xr:uid="{00230048-0071-4B75-91BA-00D600D0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20.1.2(b)
</t>
        </r>
      </text>
    </comment>
    <comment ref="CF81" authorId="183" shapeId="0" xr:uid="{0041005B-00C5-4791-B45A-00BD0099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20
</t>
        </r>
      </text>
    </comment>
    <comment ref="CR81" authorId="184" shapeId="0" xr:uid="{007700BC-009B-414B-8E6F-00250092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10-D (only for financial services)
1. On request by either Party, the Financial Services Committee shall consider any matter relating to:
(b) the protection of the privacy of individuals in relation to the processing and dissemination of personal data and the protection of confidentiality of individual records and accounts.
</t>
        </r>
      </text>
    </comment>
    <comment ref="CV81" authorId="185" shapeId="0" xr:uid="{0000007C-0030-4D61-A0A2-001D0094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
        </r>
      </text>
    </comment>
    <comment ref="DH81" authorId="186" shapeId="0" xr:uid="{00EF00F8-00C5-4248-8399-006400E2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Art. 9.3
Each Party shall ensure that enterprises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Art. 9.16.18
public telecommunications service means any telecommunications service (which a Party may define to include certain facilities used to deliver these telecommunications services)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
        </r>
      </text>
    </comment>
    <comment ref="DK81" authorId="187" shapeId="0" xr:uid="{004C0050-00E5-4088-9A77-00E000BE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10.10 : EXCEPTIONS
1. Notwithstanding any other provision of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 Party shall not be prevented from adopting
or maintaining measures for prudential reasons,10-5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applies to nondiscriminatory measures of general application taken by any public entity in pursuit of monetary and related credit policies or exchange rate policies. This paragraph shall not affect a Party’s
obligations under Article 8.10 (Transfers and Payments), Article15.7 (Transfers), or Article 15.8 (Performance Requirements).
Art.10.20
Financial services include:
(o) Provision and transfer of financial information, and financial data processing and related software by suppliers of other financial services;
Annex 10-A
Banking and other financial services (excluding insurance)
3. For the United States, Article 10.5 applies with respect to the provision and transfer of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Banking and other financial services (excluding insurance)
3. For Singapore, Article 10.5 applies with respect to
(a) financial leasing, provided that access to customer information of banks in Singapore is limited to financial institutions licensed in Singapore;
(b) provision and transfer of financial information;
(c) provision of financial data processing and related software;
Annex 10-D
1. On request by either Party, the Financial Services Committee shall consider any matter
relating to:
(a) the transfer of information in electronic or other form, into and out of a Party's territory, by a financial institution for data processing where such processing is required in the ordinary course of business;
(b) the protection of the privacy of individuals in relation to the processing and dissemination of personal data and the protection of confidentiality of individual records and accounts.
; Singapore-US FTA, Art. 10.7.
</t>
        </r>
      </text>
    </comment>
    <comment ref="DW81" authorId="188" shapeId="0" xr:uid="{00DA00D2-005E-431A-AB18-00CC0022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13.2.6, includes procurement of digital products
</t>
        </r>
      </text>
    </comment>
    <comment ref="EA81" authorId="189" shapeId="0" xr:uid="{00340076-00B9-4F8A-BD19-003D00F9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with reference to GATS Art. XIV
</t>
        </r>
      </text>
    </comment>
    <comment ref="EC81" authorId="190" shapeId="0" xr:uid="{000A0024-00B4-41D8-888B-00C100B9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81" authorId="191" shapeId="0" xr:uid="{4E419976-4BCE-408C-848C-D39B53AC3A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with reference to GATS Art. XIV
</t>
        </r>
      </text>
    </comment>
    <comment ref="EE81" authorId="192" shapeId="0" xr:uid="{008F006D-0019-4B46-B2EC-00A900D2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fn 14-1
</t>
        </r>
      </text>
    </comment>
    <comment ref="EL81" authorId="193" shapeId="0" xr:uid="{00AB0035-00FA-4C36-B767-0080003A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referring to other chapters, Art. 14.3:5, regarding non-discriminatory treatment of digital products, Art. 14.3:6, regarding non-discriminatory treatment of digital products: no application to measures affecting electronic transmission of a series the consumer has no choice over scheduling 
</t>
        </r>
      </text>
    </comment>
    <comment ref="EO81" authorId="194" shapeId="0" xr:uid="{000500AD-00E0-40E1-AE29-00EA0041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16.1:2(iii) and (iv)
</t>
        </r>
      </text>
    </comment>
    <comment ref="EP81" authorId="195" shapeId="0" xr:uid="{007900FD-00A3-47D2-8EE8-00FD0044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t>
        </r>
      </text>
    </comment>
    <comment ref="ES81" authorId="196" shapeId="0" xr:uid="{00A20044-00CF-437D-A634-005700E6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16.4:4
</t>
        </r>
      </text>
    </comment>
    <comment ref="ET81" authorId="197" shapeId="0" xr:uid="{001F0046-0008-48EC-9F78-0072002B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16.4:2(a) and Art. 16.4:10
</t>
        </r>
      </text>
    </comment>
    <comment ref="EW81" authorId="198" shapeId="0" xr:uid="{004D002A-00D0-4061-AB1F-00C90071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16.4:7
</t>
        </r>
      </text>
    </comment>
    <comment ref="EX81" authorId="199" shapeId="0" xr:uid="{00FE005F-00DB-4B4A-8F2A-0056001F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16.4:8
</t>
        </r>
      </text>
    </comment>
    <comment ref="EZ81" authorId="200" shapeId="0" xr:uid="{00450084-000A-4DC5-8BA4-005E0020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FA81" authorId="201" shapeId="0" xr:uid="{0057005B-0055-4D0B-866A-00F00026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16.4:9
</t>
        </r>
      </text>
    </comment>
    <comment ref="FB81" authorId="202" shapeId="0" xr:uid="{00A300BB-0053-4ADA-83DC-009D0025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FC81" authorId="203" shapeId="0" xr:uid="{0003001C-008D-4DAB-88BD-00160096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16.9:22, limitations on liability for service providers, under Enforcement of IP Rights
</t>
        </r>
      </text>
    </comment>
    <comment ref="FD81" authorId="204" shapeId="0" xr:uid="{000C002D-0093-464D-B527-00A400D0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16.9:22, limitations on liability for service providers, under Enforcement of IP Rights
</t>
        </r>
      </text>
    </comment>
    <comment ref="FG81" authorId="205" shapeId="0" xr:uid="{001C003E-00F7-42A0-9B3C-00CD0007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16.4:1
</t>
        </r>
      </text>
    </comment>
    <comment ref="FH81" authorId="206" shapeId="0" xr:uid="{002C0005-00A5-4999-A27E-00410010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16.4:2(a)
</t>
        </r>
      </text>
    </comment>
    <comment ref="FI81" authorId="207" shapeId="0" xr:uid="{001D000D-00A4-4AFD-A16B-00640036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16.4:1
</t>
        </r>
      </text>
    </comment>
    <comment ref="AE82" authorId="208" shapeId="0" xr:uid="{00670029-00E0-49D1-98C8-00D9006E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15.5(d), cooperation
</t>
        </r>
      </text>
    </comment>
    <comment ref="AF82" authorId="209" shapeId="0" xr:uid="{0014007A-0095-4B69-BE7F-00AF00C7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15.5(c), cooperation
</t>
        </r>
      </text>
    </comment>
    <comment ref="AH82" authorId="210" shapeId="0" xr:uid="{0087009C-0046-4801-9E81-00580022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AI82" authorId="211" shapeId="0" xr:uid="{00200015-0037-4675-BE85-002000F1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15.4.2
</t>
        </r>
      </text>
    </comment>
    <comment ref="AK82" authorId="212" shapeId="0" xr:uid="{00F000F9-0094-4E47-AF57-005F00CA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Computer and Related Services
Art. 11.2 (National Treatment), Art. 11.4 (Market Access) and Annex II-CH-15
</t>
        </r>
      </text>
    </comment>
    <comment ref="AL82" authorId="213" shapeId="0" xr:uid="{00EE0035-007D-4046-BE3A-009500B6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Art. 11.2 (national treatment), Art. 11.4 (market access) and Annex I-CH-3
</t>
        </r>
      </text>
    </comment>
    <comment ref="AM82" authorId="214" shapeId="0" xr:uid="{006E0095-00E9-4A8D-92E3-006F00F7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Art. 12.2 (national treatment), Art. 12.4 (market access) and Annex 12.5 and 12.9
</t>
        </r>
      </text>
    </comment>
    <comment ref="AP82" authorId="215" shapeId="0" xr:uid="{00FF001D-0088-4A94-B121-00B5004F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AT82" authorId="216" shapeId="0" xr:uid="{0020002C-0083-49DD-A42F-00DA0013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t>
        </r>
      </text>
    </comment>
    <comment ref="AW82" authorId="217" shapeId="0" xr:uid="{C3DF4392-62D1-4731-B9C8-4632D9CBB5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BB82" authorId="218" shapeId="0" xr:uid="{009E0077-000C-4BEF-9B6B-00F00051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15.5(b), cooperation
</t>
        </r>
      </text>
    </comment>
    <comment ref="BF82" authorId="219" shapeId="0" xr:uid="{0088006C-005C-447F-8BC0-00780070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3.12.3
Each Party shall make available through the Internet or a comparable computerbased
telecommunications network a current list of the fees and charges it imposes in
connection with importation or exportation.
Art. 5.1.1.
Each Party shall publish its customs laws, regulations, and administrative procedures
on the Internet or a comparable computer-based telecommunications network.
</t>
        </r>
      </text>
    </comment>
    <comment ref="BH82" authorId="220" shapeId="0" xr:uid="{00E2008E-0005-44B0-9751-00860034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15.5(b), cooperation
</t>
        </r>
      </text>
    </comment>
    <comment ref="BU82" authorId="221" shapeId="0" xr:uid="{0075002F-000F-4A81-87F8-000400EC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15.5(b), cooperation
</t>
        </r>
      </text>
    </comment>
    <comment ref="BW82" authorId="222" shapeId="0" xr:uid="{00BF00E6-00A2-45FB-B6DA-00F000EF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15.5(a), cooperation
</t>
        </r>
      </text>
    </comment>
    <comment ref="BY82" authorId="223" shapeId="0" xr:uid="{005300BD-007F-4A4A-9F3D-00F000A7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Annex 18.5.3
(f) promote the collection and publication of comparable data on labor standards, labor market indicators, and enforcement activity;
Annex 18.5.4
The Labor Cooperation Mechanism may undertake cooperative activities on any labor matter it considers appropriate, such as on:
(f) technical issues and information exchange: programs, methodologies, and experiences regarding productivity improvement; labor statistics, including
comparable data; current ILO issues and activities; consideration and
encouragement of best labor practices; and the effective use of technologies,
including those that are Internet-based; and
</t>
        </r>
      </text>
    </comment>
    <comment ref="BZ82" authorId="224" shapeId="0" xr:uid="{006B0014-00F4-4A69-AA33-007F0020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15.5(e), cooperation
</t>
        </r>
      </text>
    </comment>
    <comment ref="CF82" authorId="225" shapeId="0" xr:uid="{00A3005A-0072-474C-A913-007D0021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22
</t>
        </r>
      </text>
    </comment>
    <comment ref="CR82" authorId="226" shapeId="0" xr:uid="{004D0093-0058-4E76-9669-005700B7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 15.5(b), cooperation
</t>
        </r>
      </text>
    </comment>
    <comment ref="CS82" authorId="227" shapeId="0" xr:uid="{00A0007F-00FF-421F-A9CD-00990078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t>
        </r>
      </text>
    </comment>
    <comment ref="CV82" authorId="228" shapeId="0" xr:uid="{00930047-001A-4C02-B9A5-003D005E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
        </r>
      </text>
    </comment>
    <comment ref="DC82" authorId="229" shapeId="0" xr:uid="{00AE00F4-0045-411F-B849-00770050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t>
        </r>
      </text>
    </comment>
    <comment ref="DH82" authorId="230" shapeId="0" xr:uid="{009B000F-00EB-4C23-8855-00F10094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Art.13.2.3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Art. 13.17
public telecommunications service means any telecommunications service which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the offering of information services;
</t>
        </r>
      </text>
    </comment>
    <comment ref="DK82" authorId="231" shapeId="0" xr:uid="{001300FB-00CE-45BC-B8D7-007F00B8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Chile-US, Art. 12.7.
</t>
        </r>
      </text>
    </comment>
    <comment ref="DW82" authorId="232" shapeId="0" xr:uid="{00B900C0-0001-4F2B-84D7-00F200BE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9.17
</t>
        </r>
      </text>
    </comment>
    <comment ref="EA82" authorId="233" shapeId="0" xr:uid="{00AF005B-0057-40E4-B86A-00BE00B4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with reference to GATS Art. XIV
</t>
        </r>
      </text>
    </comment>
    <comment ref="EC82" authorId="234" shapeId="0" xr:uid="{007B0028-0023-4565-9618-00E9009B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the
protection of its own essential security interests.
</t>
        </r>
      </text>
    </comment>
    <comment ref="ED82" authorId="235" shapeId="0" xr:uid="{A792849B-AD54-4D20-8BFE-CAB9ADF05F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with reference to GATS Art. XIV
</t>
        </r>
      </text>
    </comment>
    <comment ref="EF82" authorId="236" shapeId="0" xr:uid="{000400E8-0045-402C-8FF9-00E7009A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fn 14-3
</t>
        </r>
      </text>
    </comment>
    <comment ref="EL82" authorId="237" shapeId="0" xr:uid="{00DF0020-0009-458F-A4FF-005F0022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15.1:3, Art. 15.2 both referring to other chapters, Art. 15.4:3 regarding non-discrimination for digital products (referring to Annex 15.4)
</t>
        </r>
      </text>
    </comment>
    <comment ref="EO82" authorId="238" shapeId="0" xr:uid="{00B40075-0049-418E-AC06-008200F1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17.1:5
</t>
        </r>
      </text>
    </comment>
    <comment ref="EP82" authorId="239" shapeId="0" xr:uid="{00E8003A-00CA-4F2E-A950-007F0096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17:2-4
</t>
        </r>
      </text>
    </comment>
    <comment ref="EQ82" authorId="240" shapeId="0" xr:uid="{006700F7-0047-46CE-B449-00B40074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Preamble and 17.1.5
</t>
        </r>
      </text>
    </comment>
    <comment ref="ES82" authorId="241" shapeId="0" xr:uid="{00880093-005A-4539-A41F-000E0009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17.5:4, Art. 17.6:7
</t>
        </r>
      </text>
    </comment>
    <comment ref="ET82" authorId="242" shapeId="0" xr:uid="{006C0053-00FE-4E4B-8AAC-001B005E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17.7:3, Art. 17.7:5(d) and (e) for technological protection measures
</t>
        </r>
      </text>
    </comment>
    <comment ref="EW82" authorId="243" shapeId="0" xr:uid="{00CB00CB-0044-4706-83EC-000A0090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17.7:5
</t>
        </r>
      </text>
    </comment>
    <comment ref="EX82" authorId="244" shapeId="0" xr:uid="{006A007E-0075-4DB6-BF2E-00BC0021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17.7:6
</t>
        </r>
      </text>
    </comment>
    <comment ref="EZ82" authorId="245" shapeId="0" xr:uid="{001F002C-00E5-48EC-96D5-00A600E2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17.8
</t>
        </r>
      </text>
    </comment>
    <comment ref="FA82" authorId="246" shapeId="0" xr:uid="{00F0004B-0030-4B97-B5AC-003D00C7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17.7:4
</t>
        </r>
      </text>
    </comment>
    <comment ref="FB82" authorId="247" shapeId="0" xr:uid="{0041003A-0076-4E30-A52E-00990039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
</t>
        </r>
      </text>
    </comment>
    <comment ref="FC82" authorId="248" shapeId="0" xr:uid="{003800DC-00F7-4434-A31A-00A300D0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17.11:23, limitations on liability for internet service providers
</t>
        </r>
      </text>
    </comment>
    <comment ref="FD82" authorId="249" shapeId="0" xr:uid="{00EF00BB-00D1-4E50-8824-00C600A0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17.11:23, limitations on liability for internet service providers
</t>
        </r>
      </text>
    </comment>
    <comment ref="FG82" authorId="250" shapeId="0" xr:uid="{00AC00D4-007D-4D93-AA6F-009B0089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17.5:1
</t>
        </r>
      </text>
    </comment>
    <comment ref="FH82" authorId="251" shapeId="0" xr:uid="{00AA0044-008D-4395-89F1-007300D0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17.5:2 and 17.6:4(c) for related rights
</t>
        </r>
      </text>
    </comment>
    <comment ref="FI82" authorId="252" shapeId="0" xr:uid="{00790088-00A5-4B1D-8A25-004E0019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17.5:1
</t>
        </r>
      </text>
    </comment>
    <comment ref="AF84" authorId="253" shapeId="0" xr:uid="{0084001E-0013-41B3-827C-007600D3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
        </r>
      </text>
    </comment>
    <comment ref="AL84" authorId="254" shapeId="0" xr:uid="{00AF00E6-009C-49EC-94AD-00390072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
Telecomunnications
Art. 11 (market access) and Table 1, Art. 2.C
</t>
        </r>
      </text>
    </comment>
    <comment ref="AM84" authorId="255" shapeId="0" xr:uid="{00DF005E-0092-4FAF-8BBE-000000F3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
Financial Services
Art. 11 (market access) and Table 1, Art. 2.D
</t>
        </r>
      </text>
    </comment>
    <comment ref="BF84" authorId="256" shapeId="0" xr:uid="{00E20091-00F8-4803-9AA4-001B00FD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Art. 7
The two sides will manage the origin declarations of Hong Kong goods which are entitled to zero tariff under CEPA through interconnection, and will transmit the following information by means of electronic data interchange through a dedicated line
to the Customs General Administration:
(1) From 1 January 2004, the Hong Kong Trade and Industry Department will, within ten
days after the end of each quarter, transmit to the Customs General Administration
production data and information on certificates of origin issued for Hong Kong goods
benefiting from zero tariff in the previous quarter;
(2) After the issue of a certificate of origin by the Hong Kong issuing authorities, the
Hong Kong Trade and Industry Department will immediately transmit basic information
on the certificate of origin, including the certificate number, name of exporter, factory
registration number, port of discharge, Mainland Harmonised System code of the
product, product name, quantity unit and quantity, amount and currency, and the name
of the Hong Kong issuing authority, etc., to the Customs General Administration through
a designated line;
(3) The customs administration at the port of clearance will verify the certificate o f
origin submitted by the importer against the electronic data transmitted by the Hong
Kong Trade and Industry Department. If the information is verified to be in order, an
acknowledgement will be sent to the Hong Kong Trade and Industry Department within
seven days to complete the verification and endorsement process;
(4) Other information which is considered necessary by the two sides.
</t>
        </r>
      </text>
    </comment>
    <comment ref="BY84" authorId="257" shapeId="0" xr:uid="{00900056-00EA-40BD-909B-006400FA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17.1.D
</t>
        </r>
      </text>
    </comment>
    <comment ref="CA84" authorId="258" shapeId="0" xr:uid="{005100AC-0003-40F1-941A-00950000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 Art. 6.1
</t>
        </r>
      </text>
    </comment>
    <comment ref="EF84" authorId="259" shapeId="0" xr:uid="{006B008B-0064-49CA-971E-00C10079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fn 3
</t>
        </r>
      </text>
    </comment>
    <comment ref="EP85" authorId="260" shapeId="0" xr:uid="{004900F1-0093-46D3-AEA5-00D5000F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 with Annex IV
</t>
        </r>
      </text>
    </comment>
    <comment ref="EY85" authorId="261" shapeId="0" xr:uid="{00E90022-00C8-40FC-A12A-00020091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28:2
</t>
        </r>
      </text>
    </comment>
    <comment ref="J86" authorId="262" shapeId="0" xr:uid="{006B00BA-00FD-4DA5-BC69-00D300B1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exact date of entry into force is not clear, only the year https://aric.adb.org/fta/economic-cooperation-organization-trade-agreement
</t>
        </r>
      </text>
    </comment>
    <comment ref="EY86" authorId="263" shapeId="0" xr:uid="{00BE00D4-00A7-4DDB-8F33-007F0088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
</t>
        </r>
      </text>
    </comment>
    <comment ref="EO87" authorId="264" shapeId="0" xr:uid="{002A0045-0079-4D70-B04B-00BF00C4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16.01(f) and (g)
</t>
        </r>
      </text>
    </comment>
    <comment ref="EP87" authorId="265" shapeId="0" xr:uid="{00AC002C-0044-460B-8F52-002F0022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16.01
</t>
        </r>
      </text>
    </comment>
    <comment ref="EQ87" authorId="266" shapeId="0" xr:uid="{000A0020-00EB-4279-B84A-00B400DF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16.01
</t>
        </r>
      </text>
    </comment>
    <comment ref="BY90" authorId="267" shapeId="0" xr:uid="{00970029-00F3-47AA-BA06-000C0077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6:1(b)(iv)
</t>
        </r>
      </text>
    </comment>
    <comment ref="EY92" authorId="268" shapeId="0" xr:uid="{00CD0000-005A-45A0-9D3D-00B600A5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26:2
</t>
        </r>
      </text>
    </comment>
    <comment ref="AF93" authorId="269" shapeId="0" xr:uid="{00D400AB-0056-49C8-B3B7-008B00F5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
        </r>
      </text>
    </comment>
    <comment ref="AL93" authorId="270" shapeId="0" xr:uid="{000200EC-00D9-4FBF-BFB6-002F00F6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
Telecomunnications
Art. 11 (market access) and Table 1, Art. 2.C
</t>
        </r>
      </text>
    </comment>
    <comment ref="AM93" authorId="271" shapeId="0" xr:uid="{00B40037-0045-451C-8C94-00160075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
Financial Services
Art. 11 (market access) and Table 1, Art. 2.D
</t>
        </r>
      </text>
    </comment>
    <comment ref="BF93" authorId="272" shapeId="0" xr:uid="{00E60075-0078-4F44-AE8C-00670022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7. The two sides will verify and administer the origin declarations of Macao
goods which are entitled to zero tariff under the “CEPA” through interconnection, and
will transmit the following information by means of electronic data interchange
through a dedicated line to the Customs General Administration:
(1) From 1 January 2004, the Macao Economic Services will, within ten
days after the end of each quarter, transmit to the Customs General
Administration production data and information on certificates of
origin issued for Macao goods benefiting from zero tariff in the
previous quarter for record purposes;
(2) After the issue of a certificate of origin, the Macao Economic Services
will immediately transmit basic information on the certificate of origin,
including the certificate number, name of exporter, industrial licence
number, port of customs declaration, Mainland Harmonized System
code of the product, product name, quantity unit and quantity, amount
and currency, etc., to the Customs General Administration through a
dedicated line;
(3) The customs administration at the port of clearance will verify the
certificate of origin submitted by the importer against the electronic
data transmitted by the Macao Economic Services. If the information
is verified to be in order, the verification and endorsement process
should be completed within 7 days and the Macao Economic Services
should be informed of the completion;
(4) Other information, which is considered necessary by the two sides.
</t>
        </r>
      </text>
    </comment>
    <comment ref="BY93" authorId="273" shapeId="0" xr:uid="{0055002F-00A6-4114-9853-00BE00CA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17.1.4
</t>
        </r>
      </text>
    </comment>
    <comment ref="CA93" authorId="274" shapeId="0" xr:uid="{00AA009C-00CA-4745-833A-007900F1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 Art. 6.1
</t>
        </r>
      </text>
    </comment>
    <comment ref="EP94" authorId="275" shapeId="0" xr:uid="{00F60050-0053-4B65-A010-000900F6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30:1 and Annex V
</t>
        </r>
      </text>
    </comment>
    <comment ref="EQ94" authorId="276" shapeId="0" xr:uid="{00F900ED-004F-44A0-8ED6-00770035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30:1 with Annex V
</t>
        </r>
      </text>
    </comment>
    <comment ref="EY94" authorId="277" shapeId="0" xr:uid="{00AD00F3-00E3-4E4A-B774-001F003B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30:2
</t>
        </r>
      </text>
    </comment>
    <comment ref="EP95" authorId="278" shapeId="0" xr:uid="{00C200BC-0058-45D8-9B41-001F00E9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and Annex V
</t>
        </r>
      </text>
    </comment>
    <comment ref="EQ95" authorId="279" shapeId="0" xr:uid="{004600B5-0028-43D2-A103-00E4003E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t>
        </r>
      </text>
    </comment>
    <comment ref="EY95" authorId="280" shapeId="0" xr:uid="{005900C9-00D2-4324-B628-00030015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25:2
</t>
        </r>
      </text>
    </comment>
    <comment ref="EP96" authorId="281" shapeId="0" xr:uid="{00CE000D-004D-435F-B3F8-00C70021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24:3
</t>
        </r>
      </text>
    </comment>
    <comment ref="EY96" authorId="282" shapeId="0" xr:uid="{006C004C-00FA-4EAC-8E76-006F0031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Q97" authorId="283" shapeId="0" xr:uid="{0083008B-007B-4854-AC83-007D0085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
</t>
        </r>
      </text>
    </comment>
    <comment ref="EY97" authorId="284" shapeId="0" xr:uid="{00270058-0001-4DD1-9D3E-00510059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 "commercial secrets", otherwise trade secrets (such as know how)
</t>
        </r>
      </text>
    </comment>
    <comment ref="EP98" authorId="285" shapeId="0" xr:uid="{006E0069-0008-4AF5-B288-00420013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with Annex 4
</t>
        </r>
      </text>
    </comment>
    <comment ref="EY98" authorId="286" shapeId="0" xr:uid="{006000C1-003B-4560-9BE5-00EE0035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t>
        </r>
      </text>
    </comment>
    <comment ref="EO99" authorId="287" shapeId="0" xr:uid="{00DC007F-0081-4969-A630-00F3001B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15-03:3
</t>
        </r>
      </text>
    </comment>
    <comment ref="EP99" authorId="288" shapeId="0" xr:uid="{001B00B5-0022-43E8-B8F7-004000D5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
</t>
        </r>
      </text>
    </comment>
    <comment ref="EQ99" authorId="289" shapeId="0" xr:uid="{00250012-0021-4179-AE05-005D00C4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15-116 and 15-26 (only some provisions)
</t>
        </r>
      </text>
    </comment>
    <comment ref="ES99" authorId="290" shapeId="0" xr:uid="{00C30049-005E-4B6F-B028-008600DB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15-13
</t>
        </r>
      </text>
    </comment>
    <comment ref="ET99" authorId="291" shapeId="0" xr:uid="{006A00AA-006D-4202-B278-009300A100C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15-12:2
</t>
        </r>
      </text>
    </comment>
    <comment ref="EZ99" authorId="292" shapeId="0" xr:uid="{001300BC-008E-4EE5-A02F-001800D3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 protection of satellite signals carrying programs
</t>
        </r>
      </text>
    </comment>
    <comment ref="EP100" authorId="293" shapeId="0" xr:uid="{00B2000B-00B0-4E31-AF24-00B2008D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II
</t>
        </r>
      </text>
    </comment>
    <comment ref="EQ100" authorId="294" shapeId="0" xr:uid="{007400A9-0014-4918-9CD2-007900DF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II
</t>
        </r>
      </text>
    </comment>
    <comment ref="EY100" authorId="295" shapeId="0" xr:uid="{00C2001B-005A-4046-B014-00F6007C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P103" authorId="296" shapeId="0" xr:uid="{00A800BB-008B-4E74-888F-002E0095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 Annex II, and Art. 28:3
</t>
        </r>
      </text>
    </comment>
    <comment ref="EY103" authorId="297" shapeId="0" xr:uid="{002A0076-0011-461F-B3CB-00450025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28:2
</t>
        </r>
      </text>
    </comment>
    <comment ref="EP105" authorId="298" shapeId="0" xr:uid="{00FD005D-00DF-468B-9CDC-00B30020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
</t>
        </r>
      </text>
    </comment>
    <comment ref="EQ105" authorId="299" shapeId="0" xr:uid="{00490077-00FB-4720-88D1-00B9001C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II:1
</t>
        </r>
      </text>
    </comment>
    <comment ref="EY105" authorId="300" shapeId="0" xr:uid="{007300DD-0006-42A2-8225-006A005C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J106" authorId="301" shapeId="0" xr:uid="{22FDC037-41E9-433A-8363-5DC8FC99D9B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Only year available</t>
        </r>
      </text>
    </comment>
    <comment ref="AD110" authorId="302" shapeId="0" xr:uid="{00E000E6-00E1-4CCA-B3AF-00F30022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5.2
</t>
        </r>
      </text>
    </comment>
    <comment ref="AT110" authorId="303" shapeId="0" xr:uid="{00750064-0081-420F-B35B-009C001D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
</t>
        </r>
      </text>
    </comment>
    <comment ref="AW110" authorId="304" shapeId="0" xr:uid="{5F9FFB9F-E7AD-4B81-BC4F-F5AC564153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(b) and ©
Article 5.1
Electronic Transmissions
Recognizing the economic growth and opportunities provided by electronic commerce and
the importance of avoiding barriers to its use and development, each Party shall seek to
refrain from:
b. imposing unnecessary barriers on electronic transmissions, including
digitized products; and
c. impeding the supply through electronic means of services subject to a
commitment under Chapter 4, except as otherwise set forth in the Party’s
Schedule of specific commitments.
</t>
        </r>
      </text>
    </comment>
    <comment ref="CF110" authorId="305" shapeId="0" xr:uid="{006900DA-0062-4757-B39D-00B50084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t>
        </r>
      </text>
    </comment>
    <comment ref="EQ110" authorId="306" shapeId="0" xr:uid="{004E00D1-0012-45DC-9F2D-009700D8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
</t>
        </r>
      </text>
    </comment>
    <comment ref="AC111" authorId="307" shapeId="0" xr:uid="{00A6005E-008D-4F0D-AE5D-00C20045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t>
        </r>
      </text>
    </comment>
    <comment ref="AH111" authorId="308" shapeId="0" xr:uid="{00C6005E-00D8-4574-80B4-007A00F5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16.4:1
</t>
        </r>
      </text>
    </comment>
    <comment ref="AI111" authorId="309" shapeId="0" xr:uid="{00F10020-00D7-4119-9852-0071006F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16.4:2
</t>
        </r>
      </text>
    </comment>
    <comment ref="AL111" authorId="310" shapeId="0" xr:uid="{0041006C-00AD-461F-82AB-00D100EE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10.2)
Market Access (Art. 10.4 and Annex I - Australia)
</t>
        </r>
      </text>
    </comment>
    <comment ref="AM111" authorId="311" shapeId="0" xr:uid="{00EB00AD-00C2-4878-8489-00C8007E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13.2, Annex 13-A and 13-C)
Market Access (Art. 13.4) 
</t>
        </r>
      </text>
    </comment>
    <comment ref="AP111" authorId="312" shapeId="0" xr:uid="{008D0066-00AA-4A55-8C82-003E00A8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 (services, investment, financial services)
</t>
        </r>
      </text>
    </comment>
    <comment ref="AR111" authorId="313" shapeId="0" xr:uid="{0079004F-0029-4CC5-9F76-005C00AD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16.3(b)
</t>
        </r>
      </text>
    </comment>
    <comment ref="AT111" authorId="314" shapeId="0" xr:uid="{00E00030-0062-48DF-8BD3-00FB00E9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AU111" authorId="315" shapeId="0" xr:uid="{00420000-001C-470B-95A3-00920062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AW111" authorId="316" shapeId="0" xr:uid="{AC097C33-C834-400E-9976-58BA1B945C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t>
        </r>
      </text>
    </comment>
    <comment ref="BB111" authorId="317" shapeId="0" xr:uid="{00E700F8-00A0-4A01-8BF2-008500DF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t>
        </r>
      </text>
    </comment>
    <comment ref="BD111" authorId="318" shapeId="0" xr:uid="{00F10054-00C7-422B-B590-00DE0013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BH111" authorId="319" shapeId="0" xr:uid="{00540067-0029-448F-B912-0011009C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BY111" authorId="320" shapeId="0" xr:uid="{00610088-00F9-4061-B8F4-00650009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I-Australia-9
ICT could be subject of performance requirements, requiring specified levels of exports under Government ICT Outsourcing contracts
</t>
        </r>
      </text>
    </comment>
    <comment ref="CF111" authorId="321" shapeId="0" xr:uid="{00780086-00C6-4F84-9297-00EC00A3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21
</t>
        </r>
      </text>
    </comment>
    <comment ref="CV111" authorId="322" shapeId="0" xr:uid="{00360065-00F2-41FD-89B0-00D9007C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12.2.4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t>
        </r>
      </text>
    </comment>
    <comment ref="DC111" authorId="323" shapeId="0" xr:uid="{00850012-0073-49C0-A8FB-001F00D0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12.2.3 (finanxcial services)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Art. 13.19.5 and Annex 13-A, include as part of financial services:
o) Provision and transfer of financial information, and financial data processing and related software by suppliers of other financial services;
</t>
        </r>
      </text>
    </comment>
    <comment ref="DH111" authorId="324" shapeId="0" xr:uid="{0048005C-00FE-4531-A925-007700A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12.2.3-4
3.Each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Art. 12.25.13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
        </r>
      </text>
    </comment>
    <comment ref="DK111" authorId="325" shapeId="0" xr:uid="{00510014-00A3-46DA-B466-00D4009E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13.19.5 and Annex 13-A, include as part of financial services:
o) Provision and transfer of financial information, and financial data processing and related software by suppliers of other financial services;
</t>
        </r>
      </text>
    </comment>
    <comment ref="DW111" authorId="326" shapeId="0" xr:uid="{0021002C-000E-4E3A-A793-001100A7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Electronic Publication of Procurement Information
ARTICLE 15.3 : PUBLICATION OF PROCUREMENT INFORMATION
1. Each Party shall promptly publish the following information relating to covered
procurements, and any changes or additions to this information, in electronic or paper media that
are widely disseminated and remain readily accessible to the public:
(a) laws, regulations, procedures, and policy guidelines; and
(b) judicial decisions and administrative rulings of general application.
</t>
        </r>
      </text>
    </comment>
    <comment ref="EA111" authorId="327" shapeId="0" xr:uid="{00660071-00AC-44FB-ABCE-004E0039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
        </r>
      </text>
    </comment>
    <comment ref="EB111" authorId="328" shapeId="0" xr:uid="{00EE0019-0081-40A4-983B-000B0027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16.4.3 (Intellectual property, subsidies, and services provided in the exercise of governmental authority)
Art. 16.4.4. (audiovisual and broadcasting sectors)
</t>
        </r>
      </text>
    </comment>
    <comment ref="ED111" authorId="329" shapeId="0" xr:uid="{4EA996A2-AA89-4A84-9F62-FCCF2939CC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
        </r>
      </text>
    </comment>
    <comment ref="EE111" authorId="330" shapeId="0" xr:uid="{002300A2-00BC-4322-A861-00C30043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fn 16-1
</t>
        </r>
      </text>
    </comment>
    <comment ref="EL111" authorId="331" shapeId="0" xr:uid="{00A200B8-00E3-4D48-9748-00D00043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 (services, investment, financial services)
Art. 16.4.3 (a) NCMs, (b) Intellectual property, (c) subsidies, and (d) services provided in the exercise of governmental authority
Art. 16.4.4. (audiovisual and broadcasting sectors)
</t>
        </r>
      </text>
    </comment>
    <comment ref="EM111" authorId="332" shapeId="0" xr:uid="{007000D9-00E1-4C98-A871-008C00DA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16.4.4
For greater clarity, paragraphs 1 and 2 do not prevent a Party from adopting or
maintaining measures, including measures in the audio-visual and broadcasting sectors, in
accordance with its reservations to Chapters Ten and Eleven.
</t>
        </r>
      </text>
    </comment>
    <comment ref="EO111" authorId="333" shapeId="0" xr:uid="{005000C8-00FC-4BF1-B188-007F00D2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17.1:4
</t>
        </r>
      </text>
    </comment>
    <comment ref="EP111" authorId="334" shapeId="0" xr:uid="{0009007B-0070-4E7B-8904-00E9009E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17.1:2-5
</t>
        </r>
      </text>
    </comment>
    <comment ref="EQ111" authorId="335" shapeId="0" xr:uid="{00570076-00F0-4491-97AE-00A300D4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17.1:3
</t>
        </r>
      </text>
    </comment>
    <comment ref="ES111" authorId="336" shapeId="0" xr:uid="{008A00A1-0016-4D50-9CDA-00C0000E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17.4:4
</t>
        </r>
      </text>
    </comment>
    <comment ref="ET111" authorId="337" shapeId="0" xr:uid="{009A0032-007A-448E-81E9-008D002F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17.4:7(e) for technological protection measures, Art. 17.4:10(a), Art. 17.6:3(b) and (c) for performances for traditional free over the air broadcasting
</t>
        </r>
      </text>
    </comment>
    <comment ref="EW111" authorId="338" shapeId="0" xr:uid="{004200ED-00C6-4CB8-800A-006B0031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17.4:7
</t>
        </r>
      </text>
    </comment>
    <comment ref="EX111" authorId="339" shapeId="0" xr:uid="{00C400ED-005F-470F-885A-00B20040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17.4:8
</t>
        </r>
      </text>
    </comment>
    <comment ref="EZ111" authorId="340" shapeId="0" xr:uid="{00CD0066-00D9-4F0D-8C06-0032008B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t>
        </r>
      </text>
    </comment>
    <comment ref="FA111" authorId="341" shapeId="0" xr:uid="{004B005B-0087-48DC-B8C6-00E30008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17.4:9
</t>
        </r>
      </text>
    </comment>
    <comment ref="FB111" authorId="342" shapeId="0" xr:uid="{003A00AD-00CE-4604-9810-00D80060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
</t>
        </r>
      </text>
    </comment>
    <comment ref="FC111" authorId="343" shapeId="0" xr:uid="{00F3005D-007F-4DEB-8609-00E90002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17.11:29, limitations on liability for service providers
</t>
        </r>
      </text>
    </comment>
    <comment ref="FD111" authorId="344" shapeId="0" xr:uid="{003C00C1-0050-4329-B814-00FF00E6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17.11:29, limitations on liability for service providers
</t>
        </r>
      </text>
    </comment>
    <comment ref="FH111" authorId="345" shapeId="0" xr:uid="{003300F9-005D-489F-AB3D-00A700CF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 for autors Art. 17.6:3(a) for performers
</t>
        </r>
      </text>
    </comment>
    <comment ref="EO112" authorId="346" shapeId="0" xr:uid="{00120004-00E2-4C6F-9BA6-00920045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IV
</t>
        </r>
      </text>
    </comment>
    <comment ref="EQ112" authorId="347" shapeId="0" xr:uid="{001400DA-0061-4AC9-A625-00050008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IV
</t>
        </r>
      </text>
    </comment>
    <comment ref="EX112" authorId="348" shapeId="0" xr:uid="{000B0053-0059-406D-BEE3-00A20068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AC113" authorId="349" shapeId="0" xr:uid="{0040002E-00EF-4D51-81BA-008C0014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AH113" authorId="350" shapeId="0" xr:uid="{009C00A5-002F-4EED-9D1E-00F800E3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I113" authorId="351" shapeId="0" xr:uid="{002200BE-0033-4C0B-B49F-004F00B1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L113" authorId="352" shapeId="0" xr:uid="{004900B7-0004-4342-97A7-00AA0094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 (Art. 11.4)
</t>
        </r>
      </text>
    </comment>
    <comment ref="AM113" authorId="353" shapeId="0" xr:uid="{007E001F-00BF-4A0D-BD52-00E600AF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and Annex III (for both Morocco and the US)
</t>
        </r>
      </text>
    </comment>
    <comment ref="AP113" authorId="354" shapeId="0" xr:uid="{00F60070-0074-4AFB-B3FA-00E600F6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refering to investment, services and financial services
</t>
        </r>
      </text>
    </comment>
    <comment ref="AT113" authorId="355" shapeId="0" xr:uid="{002A0057-000F-4DFE-B178-00C600E2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U113" authorId="356" shapeId="0" xr:uid="{00E10063-003C-4E14-8F00-00F400E0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W113" authorId="357" shapeId="0" xr:uid="{D6E99CF0-ACF5-428F-A09B-8E03197661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BF113" authorId="358" shapeId="0" xr:uid="{002D00F1-00B5-49E1-ABFB-003B002A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6.3: AUTOMATION
Each Party’s customs authority shall:
(a) endeavor to use information technology that expedites procedures for the importation of goods; and
(b) in deciding on the information technology to be used for this purpose, take into account international standards.
</t>
        </r>
      </text>
    </comment>
    <comment ref="CF113" authorId="359" shapeId="0" xr:uid="{007E0039-00A1-42D5-91D4-00A800B2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R113" authorId="360" shapeId="0" xr:uid="{00690048-0034-4189-A83D-00C800A9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Only for telecommunications
Art. 13.2.4.b
A Party may take measures necessary to protect the privacy of non-public personal data of subscribers to public telecommunications services,
</t>
        </r>
      </text>
    </comment>
    <comment ref="CS113" authorId="361" shapeId="0" xr:uid="{00BF0065-00CD-4315-A632-0024009D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
        </r>
      </text>
    </comment>
    <comment ref="DC113" authorId="362" shapeId="0" xr:uid="{00A100AF-00EE-477B-9DA1-004B00C3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
        </r>
      </text>
    </comment>
    <comment ref="DH113" authorId="363" shapeId="0" xr:uid="{004B0051-0043-433F-9543-00F00092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Public telecommunications services in the territory of the United States do not include value-added services
</t>
        </r>
      </text>
    </comment>
    <comment ref="DK113" authorId="364" shapeId="0" xr:uid="{000800F2-00E6-49F8-B995-001200C0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Morocco-US, Art. 12.7.
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
        </r>
      </text>
    </comment>
    <comment ref="DW113" authorId="365" shapeId="0" xr:uid="{00250076-00A5-456B-9F63-00EF004E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PUBLICATION OF PROCUREMENT MEASURES
Each Party shall promptly publish laws, regulations, judicial decisions, administrative
rulings, procedures, and other measures of general application specifically governing
procurement, and any changes to such measures, in officially designated electronic or
paper media that are widely disseminated and readily accessible to the public.
ARTICLE 9.4: PUBLICATION OF NOTICE OF INTENDED PROCUREMENT AND NOTICE OF
PLANNED PROCUREMENT
Notice of Intended Procurement
1. For each covered procurement, a procuring entity shall publish in advance a notice
inviting interested suppliers to submit tenders (“notice of intended procurement”) in an
electronic or paper medium that is widely available and remains readily accessible to the
public for the entire period established for tendering for that procurement.
</t>
        </r>
      </text>
    </comment>
    <comment ref="EA113" authorId="366" shapeId="0" xr:uid="{001D006B-0046-42B7-B461-00AE0014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 Electronic Commerce), Article XIV of GATS (including its footnotes) is incorporated into and made part of this Agreement.
</t>
        </r>
      </text>
    </comment>
    <comment ref="EC113" authorId="367" shapeId="0" xr:uid="{003A0081-0068-457E-8D7B-009F00CA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For greater certainty, measures that a Party considers necessary for the protection of its own essential security interests may include, inter alia, measures relating to the production of or traffic in arms, ammunition, and implements of war and to such traffic and transactions in other goods, materials, services, and technology undertaken directly or
indirectly for the purpose of supplying a military or other security establishment.
</t>
        </r>
      </text>
    </comment>
    <comment ref="ED113" authorId="368" shapeId="0" xr:uid="{5337072F-FF16-4601-9FD5-ECB80D9F2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 Electronic Commerce), Article XIV of GATS (including its footnotes) is incorporated into and made part of this Agreement.
</t>
        </r>
      </text>
    </comment>
    <comment ref="EL113" authorId="369" shapeId="0" xr:uid="{00600081-0057-4AEF-B807-009C00C4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14.3:5 regarding non-discriminatory treatment of digital products
</t>
        </r>
      </text>
    </comment>
    <comment ref="EO113" authorId="370" shapeId="0" xr:uid="{0084006C-00B8-4046-BBFE-00A70079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15.1:2(f) and (g)
</t>
        </r>
      </text>
    </comment>
    <comment ref="EP113" authorId="371" shapeId="0" xr:uid="{00140077-0038-4E18-97A1-00D8003D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and 3
</t>
        </r>
      </text>
    </comment>
    <comment ref="EQ113" authorId="372" shapeId="0" xr:uid="{0040006C-00DF-4684-BBE1-003E003E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15.1.5 (fn 1), Art. 15.5.6, only some provisions
</t>
        </r>
      </text>
    </comment>
    <comment ref="ES113" authorId="373" shapeId="0" xr:uid="{00C100A1-0046-4545-AB1E-00A500C2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15.5:5
</t>
        </r>
      </text>
    </comment>
    <comment ref="ET113" authorId="374" shapeId="0" xr:uid="{0037005A-00AD-4869-A5D1-00B000BC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15.5:8(a) and (d)
</t>
        </r>
      </text>
    </comment>
    <comment ref="EW113" authorId="375" shapeId="0" xr:uid="{005300A9-00B1-4DCE-BA54-00ED0035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15.5:8(a)-(e) (ii) and (iii)
</t>
        </r>
      </text>
    </comment>
    <comment ref="EX113" authorId="376" shapeId="0" xr:uid="{00C000F1-003A-404E-BDE0-004C0069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15.5:9
</t>
        </r>
      </text>
    </comment>
    <comment ref="EZ113" authorId="377" shapeId="0" xr:uid="{00B8001A-00DE-469F-8AFF-00CE00C4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FA113" authorId="378" shapeId="0" xr:uid="{008E00A5-005D-456E-A42D-005F0076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15.5:10
</t>
        </r>
      </text>
    </comment>
    <comment ref="FB113" authorId="379" shapeId="0" xr:uid="{003900FE-00F8-47F0-9C2F-00D500F8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FC113" authorId="380" shapeId="0" xr:uid="{00B60021-00F5-4E0B-8DCA-00820044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15.11:28, limitations on liability for service providers
</t>
        </r>
      </text>
    </comment>
    <comment ref="FD113" authorId="381" shapeId="0" xr:uid="{004200F4-00CB-4F60-B6A4-00A400A7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15.11:28, limitations on liability for service providers
</t>
        </r>
      </text>
    </comment>
    <comment ref="FH113" authorId="382" shapeId="0" xr:uid="{005700A6-008E-4E83-856A-004D0083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and Art. 15.7:3 for related rights
</t>
        </r>
      </text>
    </comment>
    <comment ref="FI113" authorId="383" shapeId="0" xr:uid="{003C00F1-004D-4F17-87FC-005C0062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EO115" authorId="384" shapeId="0" xr:uid="{006300A9-0014-4CA0-B510-008200B0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V Art. 2:3
</t>
        </r>
      </text>
    </comment>
    <comment ref="EP115" authorId="385" shapeId="0" xr:uid="{007B003D-0089-4F63-9CFD-00F9006F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V Art. 2
</t>
        </r>
      </text>
    </comment>
    <comment ref="EQ115" authorId="386" shapeId="0" xr:uid="{00830032-0096-48B9-8FA8-0059007D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V Art. 2.2
</t>
        </r>
      </text>
    </comment>
    <comment ref="EY115" authorId="387" shapeId="0" xr:uid="{009000CC-00FA-4459-A470-001F00F6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V Art. 1; Art. 24 and Annex V Art. 4
</t>
        </r>
      </text>
    </comment>
    <comment ref="AC116" authorId="388" shapeId="0" xr:uid="{008A00E1-00D5-4F4E-9A83-003A0023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1101.1
</t>
        </r>
      </text>
    </comment>
    <comment ref="AK116" authorId="389" shapeId="0" xr:uid="{004F00C9-00B6-47D6-BCDB-009200DC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809) and National Treatment (Art. 810)
Computer and Related Services - no limitations
(Annex 8 for Australia and Thailand)
</t>
        </r>
      </text>
    </comment>
    <comment ref="AL116" authorId="390" shapeId="0" xr:uid="{00CF00B8-0095-4EEE-A5A0-00B30005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809) and National Treatment (Art. 810)
Telecommunication Services - with some limitations
(Annex 8 for Australia and Thailand)
</t>
        </r>
      </text>
    </comment>
    <comment ref="AM116" authorId="391" shapeId="0" xr:uid="{004B00B8-0042-45A4-964E-00D50079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809) and National Treatment (Art. 810)
Financial Services - with some limitations
(Annex 8 for Australia and Thailand)
</t>
        </r>
      </text>
    </comment>
    <comment ref="AT116" authorId="392" shapeId="0" xr:uid="{000A002D-0047-4386-9B66-00B60038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1102
</t>
        </r>
      </text>
    </comment>
    <comment ref="AW116" authorId="393" shapeId="0" xr:uid="{713031B4-35AF-4F05-B2DB-81C7C17178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1103.2.a
Art. 1101.1
</t>
        </r>
      </text>
    </comment>
    <comment ref="AX116" authorId="394" shapeId="0" xr:uid="{007B0093-0010-4800-8E96-00700077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1103.1
</t>
        </r>
      </text>
    </comment>
    <comment ref="BB116" authorId="395" shapeId="0" xr:uid="{00DC0004-00CE-4913-A8A4-0061004C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1104.1
Each party shall maintain domestic legislation for electronic authentication
Art. 1104.2
Parties shall work towards the mutual recognition of digital certificates
Soft
Art. 1104.3
Parties shall encourage interoperability of digital certificates
</t>
        </r>
      </text>
    </comment>
    <comment ref="BD116" authorId="396" shapeId="0" xr:uid="{001D0014-00DA-4555-9426-005600E2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1107.1, Art. 309 (in chapter 3: customs procedures)
Each party shall accept electronic format of trade administration documents
Art. 1107.2
Parties shall cooperate to enhance acceptance of electronic versions of trade administration documents
</t>
        </r>
      </text>
    </comment>
    <comment ref="BH116" authorId="397" shapeId="0" xr:uid="{000800F2-00D0-437D-B0FD-008C004F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1105
</t>
        </r>
      </text>
    </comment>
    <comment ref="BY116" authorId="398" shapeId="0" xr:uid="{007700D6-0015-4F7E-BC52-00AC0092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1101:2, cooperation on e-commerce alliances, Art. 1107:2, regarding paperless trading, Art. 1108 cooperation in e-commerce in general
</t>
        </r>
      </text>
    </comment>
    <comment ref="BZ116" authorId="399" shapeId="0" xr:uid="{00010050-00AF-489E-93DF-005400D1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1106.2
</t>
        </r>
      </text>
    </comment>
    <comment ref="CG116" authorId="400" shapeId="0" xr:uid="{006A0083-00DF-41F1-9A99-0005008E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1103.1
</t>
        </r>
      </text>
    </comment>
    <comment ref="CS116" authorId="401" shapeId="0" xr:uid="{00840011-0062-4C28-8EF1-003F0007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1106.1
ARTICLE 1106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t>
        </r>
      </text>
    </comment>
    <comment ref="CU116" authorId="402" shapeId="0" xr:uid="{008C00B3-00B9-4886-B8A1-005C00F6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1106.2
2. In the development of data protection standards, each Party shall, to the extent possible, take into account international standards and the criteria of relevant international organisations.
</t>
        </r>
      </text>
    </comment>
    <comment ref="EC116" authorId="403" shapeId="0" xr:uid="{006B00A7-00AA-407F-856A-00D200E3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1602
Security Exceptions
1. For the purposes of Chapters 2 – 7, Article XXI of GATT 1994 is incorporated
into and made part of this Agreement, mutatis mutandis.
2. For the purposes of Chapters 8 - 10, Article XIV bis of GATS is incorporated into
and made part of this Agreement, mutatis mutandis.
</t>
        </r>
      </text>
    </comment>
    <comment ref="ED116" authorId="404" shapeId="0" xr:uid="{A2AAAE34-0451-4EEA-AD4E-7C8339D0EC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1601
General Exceptions
1. For the purposes of Chapters 2 – 7, Article XX of GATT 1994 is incorporated
into and made part of this Agreement, mutatis mutandis.
2. For purposes of Chapters 8 – 10, Article XIV of GATS is incorporated into and
made part of this Agreement, mutatis mutandis.
3. Article XX (e) – (g) of GATT 1994 is incorporated into and made part of
Chapter 9, mutatis mutandis.
</t>
        </r>
      </text>
    </comment>
    <comment ref="EF116" authorId="405" shapeId="0" xr:uid="{00DC009B-00C4-4787-B68F-00F0000F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fn 16-3
</t>
        </r>
      </text>
    </comment>
    <comment ref="EQ116" authorId="406" shapeId="0" xr:uid="{00110066-002D-4606-A17B-006200C1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1302
</t>
        </r>
      </text>
    </comment>
    <comment ref="EY116" authorId="407" shapeId="0" xr:uid="{00D8004C-008A-4B10-A349-000E00E0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1301
</t>
        </r>
      </text>
    </comment>
    <comment ref="EQ117" authorId="408" shapeId="0" xr:uid="{00C60037-007A-40A9-885D-00870083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t>
        </r>
      </text>
    </comment>
    <comment ref="BY118" authorId="409" shapeId="0" xr:uid="{002C00E1-005C-46E7-8584-0031000F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
The Parties agree to exchange experiences in their national programs of applications of information and communication technologies (ICT) for development and national connectivity agendas, as well as to prioritize joint training in the field of Information and Communication Technologies (ICTs) for which they will establish the respective mechanisms and conditions.
</t>
        </r>
      </text>
    </comment>
    <comment ref="AC119" authorId="410" shapeId="0" xr:uid="{008C00CF-0042-4089-B2DB-000B0002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D119" authorId="411" shapeId="0" xr:uid="{00B500D0-0014-4AB5-A151-0082007C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E119" authorId="412" shapeId="0" xr:uid="{001500B6-0079-4288-8838-008D0018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14.5.(d),cooperation
</t>
        </r>
      </text>
    </comment>
    <comment ref="AF119" authorId="413" shapeId="0" xr:uid="{00500092-0039-43DF-AABB-009C0073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14.5.(c),cooperation
</t>
        </r>
      </text>
    </comment>
    <comment ref="AH119" authorId="414" shapeId="0" xr:uid="{000200C3-006B-4F5B-A9B5-004C0019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I119" authorId="415" shapeId="0" xr:uid="{00B900B8-00D2-455E-A8C6-002D0001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L119" authorId="416" shapeId="0" xr:uid="{00A30052-00A9-478F-B91C-001800FF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 (Art. 11.4)
and Annex 13
</t>
        </r>
      </text>
    </comment>
    <comment ref="AM119" authorId="417" shapeId="0" xr:uid="{00A70026-00B8-472D-AAED-00E500CB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and Annex 12.5.1,  Annex 12.9.2, Annex 12.9.3
</t>
        </r>
      </text>
    </comment>
    <comment ref="AP119" authorId="418" shapeId="0" xr:uid="{00C50058-0065-466B-87CE-00AD0036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refering to investment, services and financial services
</t>
        </r>
      </text>
    </comment>
    <comment ref="AR119" authorId="419" shapeId="0" xr:uid="{00470006-0058-4ABC-8C8D-000800E0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AT119" authorId="420" shapeId="0" xr:uid="{00A50076-00B2-4ADE-9107-009D00A7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14.3.1, 14.3.2
</t>
        </r>
      </text>
    </comment>
    <comment ref="AU119" authorId="421" shapeId="0" xr:uid="{002D0064-007E-487D-AAD6-0015003F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W119" authorId="422" shapeId="0" xr:uid="{C3021A6B-768A-4467-82FA-B4B1BB8743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BB119" authorId="423" shapeId="0" xr:uid="{00DD004A-0098-44DE-B657-0083003A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BF119" authorId="424" shapeId="0" xr:uid="{0068005B-00F0-4E3A-AD46-00E10020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5.3
Automation
Each Party’s customs authority shall endeavor to use information technology that expedites procedures for the release of goods.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
        </r>
      </text>
    </comment>
    <comment ref="BH119" authorId="425" shapeId="0" xr:uid="{000E00B6-0090-47E3-9687-002A0004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BU119" authorId="426" shapeId="0" xr:uid="{00750082-0088-4253-9454-007D002B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BW119" authorId="427" shapeId="0" xr:uid="{004B004A-00C0-44FC-A4EC-005A0023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14.5.(a),cooperation
</t>
        </r>
      </text>
    </comment>
    <comment ref="BY119" authorId="428" shapeId="0" xr:uid="{00D30070-0091-43E8-855B-00B100B5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BZ119" authorId="429" shapeId="0" xr:uid="{00350025-00D3-4A36-9243-001B00E4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14.5.(e),cooperation
</t>
        </r>
      </text>
    </comment>
    <comment ref="CF119" authorId="430" shapeId="0" xr:uid="{00DC006A-0003-467C-8964-000C0075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R119" authorId="431" shapeId="0" xr:uid="{002A004F-0004-4C67-8075-00A9007F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DH119" authorId="432" shapeId="0" xr:uid="{00560094-006F-4C8C-B60F-004300B8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CAFTA-DR, Art. 13.2.3.4; Art. 13.17
</t>
        </r>
      </text>
    </comment>
    <comment ref="DK119" authorId="433" shapeId="0" xr:uid="{00C800D0-0050-458D-95BF-00D90074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CAFTA-DR, Art. 12.20
CAFTA-DR, Art. 12.7.
</t>
        </r>
      </text>
    </comment>
    <comment ref="DM119" authorId="434" shapeId="0" xr:uid="{00750001-0099-41B9-B3B0-000A0089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DW119" authorId="435" shapeId="0" xr:uid="{00010032-006B-494F-8535-002A00CC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Art.9.6.2.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
        </r>
      </text>
    </comment>
    <comment ref="EA119" authorId="436" shapeId="0" xr:uid="{003A004F-00DC-4C74-8167-001900D7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 Electronic Commerce), Article XIV of GATS (including its footnotes) is incorporated into and made part of this Agreement.
</t>
        </r>
      </text>
    </comment>
    <comment ref="EC119" authorId="437" shapeId="0" xr:uid="{00070066-00DE-42CC-8D93-00D40049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19" authorId="438" shapeId="0" xr:uid="{57800FB9-EFB8-4C30-95E6-1ECC882F15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 Electronic Commerce), Article XIV of GATS (including its footnotes) is incorporated into and made part of this Agreement.
</t>
        </r>
      </text>
    </comment>
    <comment ref="EE119" authorId="439" shapeId="0" xr:uid="{003200E3-00E5-49A9-A772-00640052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2  (parties can impose taxes on digital products in a manner that is consistent with the treaty)
</t>
        </r>
      </text>
    </comment>
    <comment ref="EF119" authorId="440" shapeId="0" xr:uid="{00E20061-00BB-4779-9C05-00EB0028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fn 3
</t>
        </r>
      </text>
    </comment>
    <comment ref="EL119" authorId="441" shapeId="0" xr:uid="{009A00D3-004F-459F-89B1-00BF0049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referring to investment, services and financial services chapters
</t>
        </r>
      </text>
    </comment>
    <comment ref="EO119" authorId="442" shapeId="0" xr:uid="{00D600C4-00AA-4D7F-A14C-000B00EA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15.1:2(a) and (b)
</t>
        </r>
      </text>
    </comment>
    <comment ref="EP119" authorId="443" shapeId="0" xr:uid="{00060015-00E9-4DBE-BF60-00A00060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15.1:2-6
</t>
        </r>
      </text>
    </comment>
    <comment ref="EQ119" authorId="444" shapeId="0" xr:uid="{002800A5-0005-4B92-9FB6-00F700D8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15.1:7
</t>
        </r>
      </text>
    </comment>
    <comment ref="ES119" authorId="445" shapeId="0" xr:uid="{00DD0011-00CD-47F9-81A5-00720033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15.5:4
</t>
        </r>
      </text>
    </comment>
    <comment ref="ET119" authorId="446" shapeId="0" xr:uid="{004E0050-00FC-44E2-A589-0077000E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15.5:7(d) and (e) exceptions regarding effective technological measures; Art. 15.5:8(b) exceptions regarding rights management information
</t>
        </r>
      </text>
    </comment>
    <comment ref="EW119" authorId="447" shapeId="0" xr:uid="{00130069-00B3-4FDE-A29C-00450018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15.5:7
</t>
        </r>
      </text>
    </comment>
    <comment ref="EX119" authorId="448" shapeId="0" xr:uid="{001C006E-00C5-4A12-8F00-00A10021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15.5:8
</t>
        </r>
      </text>
    </comment>
    <comment ref="EZ119" authorId="449" shapeId="0" xr:uid="{002B0011-0035-4216-A8FF-0087006F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FA119" authorId="450" shapeId="0" xr:uid="{001A0005-00EE-40BF-B8AC-00FA00FA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15.5:9
</t>
        </r>
      </text>
    </comment>
    <comment ref="FB119" authorId="451" shapeId="0" xr:uid="{00C20070-00CE-417D-AC30-00540011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FC119" authorId="452" shapeId="0" xr:uid="{00280054-0088-4F85-8955-003C00F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15.12:27, Limitations on Liability for Service Providers
</t>
        </r>
      </text>
    </comment>
    <comment ref="FD119" authorId="453" shapeId="0" xr:uid="{00B000F4-00C5-4B40-BE9C-004B006E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15.12:27, Limitations on Liability for Service Providers
</t>
        </r>
      </text>
    </comment>
    <comment ref="FG119" authorId="454" shapeId="0" xr:uid="{00210040-0076-4E8F-A89E-001B009F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FH119" authorId="455" shapeId="0" xr:uid="{002000AD-00D2-44C2-96DE-00EC00E1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FI119" authorId="456" shapeId="0" xr:uid="{002400DF-0064-422A-AEDC-00CF0096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AC120" authorId="457" shapeId="0" xr:uid="{002B000F-0019-4EC2-9BDE-001100D1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AH120" authorId="458" shapeId="0" xr:uid="{00E20092-00B9-4872-836F-00CF0071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I120" authorId="459" shapeId="0" xr:uid="{009D0027-00DE-42C4-B343-000700A9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13.4:2
</t>
        </r>
      </text>
    </comment>
    <comment ref="AL120" authorId="460" shapeId="0" xr:uid="{00DB008F-00B9-4C46-BFA8-00CB0079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Art. 10.2 National treatment
Art. 10.4 Market access
</t>
        </r>
      </text>
    </comment>
    <comment ref="AM120" authorId="461" shapeId="0" xr:uid="{00C10063-00C9-4EA2-8D0A-0086009B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Financial services
Art. 11.2 National treatment
Art. 11.4 market access
</t>
        </r>
      </text>
    </comment>
    <comment ref="AP120" authorId="462" shapeId="0" xr:uid="{00840031-00DE-475B-9F75-00B700F1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Chapters Ten (Cross-Border Trade in Services) and Eleven (Financial Services) 
</t>
        </r>
      </text>
    </comment>
    <comment ref="AT120" authorId="463" shapeId="0" xr:uid="{00AF00A2-0019-46C5-9B42-006F002E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AU120" authorId="464" shapeId="0" xr:uid="{007A0075-0011-4B63-AFFB-00930014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t>
        </r>
      </text>
    </comment>
    <comment ref="AW120" authorId="465" shapeId="0" xr:uid="{52E302F2-6715-4238-BD6F-2C9CEB13B2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BF120" authorId="466" shapeId="0" xr:uid="{008100A4-00EA-4C88-9A75-004200C1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5.7.(a) to the extent possible, allow the information necessary for the release of express shipments to be submitted electronically
</t>
        </r>
      </text>
    </comment>
    <comment ref="CF120" authorId="467" shapeId="0" xr:uid="{00670099-0022-4701-8455-00770087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
</t>
        </r>
      </text>
    </comment>
    <comment ref="CS120" authorId="468" shapeId="0" xr:uid="{005600D4-00BD-4FC7-836D-009400E9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
        </r>
      </text>
    </comment>
    <comment ref="DW120" authorId="469" shapeId="0" xr:uid="{00AB0050-00A3-4C87-8AA5-006400E6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9.3, 9.4, 9-7, 9.8
</t>
        </r>
      </text>
    </comment>
    <comment ref="EA120" authorId="470" shapeId="0" xr:uid="{00FA00B0-008C-476D-B93D-00210097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
Art XIV GATS included ist footnotes is incorporated mutatis mutandis
</t>
        </r>
      </text>
    </comment>
    <comment ref="EC120" authorId="471" shapeId="0" xr:uid="{00EE00D7-00D0-4B91-9B14-009900FB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20" authorId="472" shapeId="0" xr:uid="{B7844F13-7499-4FEB-A2A0-378FE727A4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
Art XIV GATS included ist footnotes is incorporated mutatis mutandis
</t>
        </r>
      </text>
    </comment>
    <comment ref="EE120" authorId="473" shapeId="0" xr:uid="{00A800BB-00F5-4208-A4EC-00F4004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fn 1
</t>
        </r>
      </text>
    </comment>
    <comment ref="EF120" authorId="474" shapeId="0" xr:uid="{00940043-0001-43DA-921C-006B00AB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 fn 2
</t>
        </r>
      </text>
    </comment>
    <comment ref="EL120" authorId="475" shapeId="0" xr:uid="{00EF002F-00C2-4F2F-9BA2-00A30044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referring to other chapters, Art. 13.4:3, regarding non-discriminatory treatment of digital products
</t>
        </r>
      </text>
    </comment>
    <comment ref="EP120" authorId="476" shapeId="0" xr:uid="{00F800A9-00F7-4FEE-B9B8-0000003B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and 3
</t>
        </r>
      </text>
    </comment>
    <comment ref="ES120" authorId="477" shapeId="0" xr:uid="{007100C5-00CA-496F-9E19-00EF00DD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14.4:4
</t>
        </r>
      </text>
    </comment>
    <comment ref="ET120" authorId="478" shapeId="0" xr:uid="{002400DB-002B-495C-A1C6-00F100B7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14.4:7(e), regarding effective technological measures; Art. 14.4:8(b) for rights management information
</t>
        </r>
      </text>
    </comment>
    <comment ref="EW120" authorId="479" shapeId="0" xr:uid="{005C00FD-00CF-4F92-B4A5-000E0057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14.4:7
</t>
        </r>
      </text>
    </comment>
    <comment ref="EX120" authorId="480" shapeId="0" xr:uid="{00D10096-002E-4F5F-96A5-00D000E7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14.4:8
</t>
        </r>
      </text>
    </comment>
    <comment ref="EZ120" authorId="481" shapeId="0" xr:uid="{00FB00E4-000F-45D7-A9E9-001E0044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
</t>
        </r>
      </text>
    </comment>
    <comment ref="FA120" authorId="482" shapeId="0" xr:uid="{004900F3-00C1-4901-9B33-0028009E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14.4:9
</t>
        </r>
      </text>
    </comment>
    <comment ref="FB120" authorId="483" shapeId="0" xr:uid="{00B900D7-009C-470F-9C24-005F0040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t>
        </r>
      </text>
    </comment>
    <comment ref="FC120" authorId="484" shapeId="0" xr:uid="{005B0099-0063-443D-B66F-00C700BF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14.10:29
</t>
        </r>
      </text>
    </comment>
    <comment ref="FD120" authorId="485" shapeId="0" xr:uid="{0051003D-00CF-4325-AD4F-007A0019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14.10:29
</t>
        </r>
      </text>
    </comment>
    <comment ref="FH120" authorId="486" shapeId="0" xr:uid="{00EE00BC-00A8-4516-8D27-0075008E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FI120" authorId="487" shapeId="0" xr:uid="{0035000A-0082-4534-8BD9-007D0077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14.4:1
</t>
        </r>
      </text>
    </comment>
    <comment ref="J122" authorId="488" shapeId="0" xr:uid="{56637049-FB38-4D1F-8CF2-7F6131083B67}">
      <text>
        <r>
          <rPr>
            <b/>
            <sz val="9"/>
            <color indexed="81"/>
            <rFont val="Segoe UI"/>
            <family val="2"/>
          </rPr>
          <t>Schär Rahel:</t>
        </r>
        <r>
          <rPr>
            <sz val="9"/>
            <color indexed="81"/>
            <rFont val="Segoe UI"/>
            <family val="2"/>
          </rPr>
          <t xml:space="preserve">
01.02.2005 (ARG, COL), 01.04.2005 (ARG, ECU), 05.01.2005 (ARG, VEN), 01.02.2005 (BRA, COL), 01.04.2005 (BRA, ECU), 01.02.2005 (BRA, VEN), 19.04.2005 (PRY, COL), 19.04.2005 (PRY, ECU), 19.04.2005 (PRY, VEN), 01.02.2005 (URY, COL), 01.04.2005 (URY, ECU), 05.01.2005 (URY, VEN)</t>
        </r>
      </text>
    </comment>
    <comment ref="K122" authorId="488" shapeId="0" xr:uid="{21B2E28C-3C0A-478B-B4EA-3E5DEF08FCD0}">
      <text>
        <r>
          <rPr>
            <b/>
            <sz val="9"/>
            <color indexed="81"/>
            <rFont val="Segoe UI"/>
            <family val="2"/>
          </rPr>
          <t>Schär Rahel:</t>
        </r>
        <r>
          <rPr>
            <sz val="9"/>
            <color indexed="81"/>
            <rFont val="Segoe UI"/>
            <family val="2"/>
          </rPr>
          <t xml:space="preserve">
01.02.2005 (ARG, COL), 01.04.2005 (ARG, ECU), 05.01.2005 (ARG, VEN), 01.02.2005 (BRA, COL), 01.04.2005 (BRA, ECU), 01.02.2005 (BRA, VEN), 19.04.2005 (PRY, COL), 19.04.2005 (PRY, ECU), 19.04.2005 (PRY, VEN), 01.02.2005 (URY, COL), 01.04.2005 (URY, ECU), 05.01.2005 (URY, VEN)</t>
        </r>
      </text>
    </comment>
    <comment ref="J123" authorId="489" shapeId="0" xr:uid="{002B009C-007E-40C4-AF64-008200DB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01.02.2005 (ARG, COL), 01.04.2005 (ARG, ECU), 05.01.2005 (ARG, VEN), 01.02.2005 (BRA, COL), 01.04.2005 (BRA, ECU), 01.02.2005 (BRA; VEN), 19.04.2005 (COL, PRY), 19.04.2005 (PRY, ECU), 09.04.2005 (PRY, VEN), 01.02.2005 (COL, URY), 01.04.2005 (ECU, URY), 05.01.2005 (URY, VEN)
</t>
        </r>
      </text>
    </comment>
    <comment ref="EQ123" authorId="490" shapeId="0" xr:uid="{00400094-00F8-489C-8B86-004400B0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
</t>
        </r>
      </text>
    </comment>
    <comment ref="EQ125" authorId="491" shapeId="0" xr:uid="{0013006E-00B8-4375-9417-00C90042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
</t>
        </r>
      </text>
    </comment>
    <comment ref="N126" authorId="492" shapeId="0" xr:uid="{D34FC353-1DA7-4719-9FA9-7E78404FBD4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This field was left empty in the old version of the database.</t>
        </r>
      </text>
    </comment>
    <comment ref="J127" authorId="493" shapeId="0" xr:uid="{26AB89D4-5B6B-47A8-9CA2-B58D6085726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This is the date of entry into force that I found for the whole trade negotiations between MERCOSUR and SACU. I am not sure if this is also the correct date for the base treaty signed on 16.12.2004.</t>
        </r>
      </text>
    </comment>
    <comment ref="EO128" authorId="494" shapeId="0" xr:uid="{007A005D-00AE-435C-AB0D-00D20063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2:2
</t>
        </r>
      </text>
    </comment>
    <comment ref="EP128" authorId="495" shapeId="0" xr:uid="{00160061-0019-4821-908F-00F60059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2
</t>
        </r>
      </text>
    </comment>
    <comment ref="EQ128" authorId="496" shapeId="0" xr:uid="{0029001D-00CE-4A02-A151-00EE0001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2:1
</t>
        </r>
      </text>
    </comment>
    <comment ref="EY128" authorId="497" shapeId="0" xr:uid="{00BB00D6-00E9-48AE-A262-008C00B5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1; Art. 23 and Annex V Art. 4
</t>
        </r>
      </text>
    </comment>
    <comment ref="EQ129" authorId="498" shapeId="0" xr:uid="{00C4006A-00D6-4D55-8FFD-00DC00A1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t>
        </r>
      </text>
    </comment>
    <comment ref="AC131" authorId="499" shapeId="0" xr:uid="{00A100B5-00E5-4DDF-82E5-002F00B7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t>
        </r>
      </text>
    </comment>
    <comment ref="AT131" authorId="500" shapeId="0" xr:uid="{00180009-006D-40D5-A20C-00AB006E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
</t>
        </r>
      </text>
    </comment>
    <comment ref="AW131" authorId="501" shapeId="0" xr:uid="{37F42031-8AB2-4A78-A054-A9317FC30D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10.3:2(a)
</t>
        </r>
      </text>
    </comment>
    <comment ref="AX131" authorId="502" shapeId="0" xr:uid="{00C7001E-005C-4910-883D-003300EC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10.3.1
</t>
        </r>
      </text>
    </comment>
    <comment ref="BD131" authorId="503" shapeId="0" xr:uid="{00C2007C-001C-4E68-85F7-00A2007D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10.6.1
Each party shall accept electronic format of trade administration documents
Art. 10.6.2
Parties shall cooperate to enhance acceptance of electronic versions of trade administration documents
Art. 10.6.2 (paperless trade)
The Parties shall cooperate bilaterally and in international fora to enhance acceptance of electronic versions of trade administration documents.
</t>
        </r>
      </text>
    </comment>
    <comment ref="BH131" authorId="504" shapeId="0" xr:uid="{00F30003-00A3-49E1-8401-00870065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10.4
Online Consumer Protection
Each Party shall, to the extent possible and in a manner considered appropriate by each Party, provide protection for consumers using electronic commerce that is at least equivalent to that provided for consumers of other forms of commerce under their respective laws, regulations and policies.
</t>
        </r>
      </text>
    </comment>
    <comment ref="BY131" authorId="505" shapeId="0" xr:uid="{00FD00A4-0075-4774-85D1-005C0013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 Art. 10.6:2 regarding paperless trading
</t>
        </r>
      </text>
    </comment>
    <comment ref="CG131" authorId="506" shapeId="0" xr:uid="{00AD00D8-009C-4497-A94C-00880095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
</t>
        </r>
      </text>
    </comment>
    <comment ref="CR131" authorId="507" shapeId="0" xr:uid="{004700C1-0067-491E-8B69-00BA00B7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
        </r>
      </text>
    </comment>
    <comment ref="CU131" authorId="508" shapeId="0" xr:uid="{00CB0065-008D-48FC-A8CC-003D001F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
        </r>
      </text>
    </comment>
    <comment ref="EA131" authorId="509" shapeId="0" xr:uid="{00E200E3-005E-4714-85B9-00A70011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
        </r>
      </text>
    </comment>
    <comment ref="EB131" authorId="510" shapeId="0" xr:uid="{00C000E8-0048-41A7-9785-004200CD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
        </r>
      </text>
    </comment>
    <comment ref="EC131" authorId="511" shapeId="0" xr:uid="{000C0004-0051-43E0-8A14-004000C2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as is carried on directly or indirectly for the purpose of supplying a military establishment;
(iii) relating to the supply of services as carried out directly or indirectly for the purpose of provisioning a military establishment;
(iv) taken in time of war or other emergency in international relations; or
(c) to prevent any Party from taking any action in pursuance of its obligations under the United Nations Charter for the maintenance of international peace and security.
</t>
        </r>
      </text>
    </comment>
    <comment ref="EF131" authorId="512" shapeId="0" xr:uid="{00E7008C-00CD-4487-82F3-00D5002B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fn 2
</t>
        </r>
      </text>
    </comment>
    <comment ref="EQ131" authorId="513" shapeId="0" xr:uid="{A5A44E53-4D2F-4DF2-B0CF-D785E6E97F4F}">
      <text>
        <r>
          <rPr>
            <b/>
            <sz val="9"/>
            <color indexed="81"/>
            <rFont val="Segoe UI"/>
          </rPr>
          <t>Vasquez Callo Maria del Carmen:</t>
        </r>
        <r>
          <rPr>
            <sz val="9"/>
            <color indexed="81"/>
            <rFont val="Segoe UI"/>
          </rPr>
          <t xml:space="preserve">
Article 12.2</t>
        </r>
      </text>
    </comment>
    <comment ref="EW131" authorId="514" shapeId="0" xr:uid="{00700076-0015-4023-8295-00F10083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10, Art. 3.4
</t>
        </r>
      </text>
    </comment>
    <comment ref="AC133" authorId="515" shapeId="0" xr:uid="{009700EB-00E0-45C0-AA09-005B00B8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t>
        </r>
      </text>
    </comment>
    <comment ref="AD133" authorId="516" shapeId="0" xr:uid="{00CA004F-00EB-449D-BA76-00CA0080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
</t>
        </r>
      </text>
    </comment>
    <comment ref="AH133" authorId="517" shapeId="0" xr:uid="{008100AC-0067-417C-9DDB-00EB00DB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10.4:3 and 4
</t>
        </r>
      </text>
    </comment>
    <comment ref="AK133" authorId="518" shapeId="0" xr:uid="{0030009A-00A5-4166-9217-00B100F6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Computer and Related
Art. 7.3 (Market Access), Art. 7.4. (National Treatment)
Annex 7A 1B (India), Annex 7B 1B(Singapore)
</t>
        </r>
      </text>
    </comment>
    <comment ref="AL133" authorId="519" shapeId="0" xr:uid="{00430087-004F-4FA6-9CA1-002F00C2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Art. 7.3 (Market Access), Art. 7.4. (National Treatment)
Annex 7A 2C(India), Annex 7B 2C(Singapore)
and Annex 7-D (for both)
</t>
        </r>
      </text>
    </comment>
    <comment ref="AM133" authorId="520" shapeId="0" xr:uid="{00E5001F-0042-41FA-8306-00BF0072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Art. 7.3 (Market Access), Art. 7.4. (National Treatment)
Annex 7A 7(India), Annex 7B 7(Singapore)
Art. 7.1 and Annex 7-D (for both)
</t>
        </r>
      </text>
    </comment>
    <comment ref="AP133" authorId="521" shapeId="0" xr:uid="{006F00A9-008B-4402-9DCF-0073006F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(investment and trade in services)
</t>
        </r>
      </text>
    </comment>
    <comment ref="AT133" authorId="522" shapeId="0" xr:uid="{00FF0084-0034-4D82-B109-00E50097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10.4:1
</t>
        </r>
      </text>
    </comment>
    <comment ref="AU133" authorId="523" shapeId="0" xr:uid="{004300D4-00CC-465A-8FA3-00F600BA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10.4.2
</t>
        </r>
      </text>
    </comment>
    <comment ref="AW133" authorId="524" shapeId="0" xr:uid="{0812E591-B5BC-4835-8A49-F1DB4AF841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t>
        </r>
      </text>
    </comment>
    <comment ref="BY133" authorId="525" shapeId="0" xr:uid="{00390003-00DD-4872-B46F-00DC00D1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12.2.(e), cooperation
</t>
        </r>
      </text>
    </comment>
    <comment ref="CF133" authorId="526" shapeId="0" xr:uid="{00800084-0008-4CF5-8CD3-001900D4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15
</t>
        </r>
      </text>
    </comment>
    <comment ref="CR133" authorId="527" shapeId="0" xr:uid="{00E4008F-0045-4D3D-B6A9-00C700BE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
        </r>
      </text>
    </comment>
    <comment ref="DC133" authorId="528" shapeId="0" xr:uid="{00BE005B-00C3-49DA-90C0-005F005B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7-C Financial Services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
        </r>
      </text>
    </comment>
    <comment ref="DH133" authorId="529" shapeId="0" xr:uid="{00000000-00BC-4FA4-A691-00CE00C8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India-Singapore ECA, Annex 7-D, Art. 2.3-4; and Art. 14.8 
</t>
        </r>
      </text>
    </comment>
    <comment ref="DJ133" authorId="530" shapeId="0" xr:uid="{0096006D-0046-4B50-A82D-007000F1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14-A.2 Framework for Media Cooperation
Possible areas of cooperation include:
(a) exchange of views and information on media developments and policy:
(i) policy and regulatory framework for emerging media services, such as digital media and convergent services, and other issues concerning the media industry such as intellectual property rights laws
</t>
        </r>
      </text>
    </comment>
    <comment ref="DK133" authorId="531" shapeId="0" xr:uid="{00800067-00BB-4108-B4AB-000600AD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N° 9 Definitions
</t>
        </r>
      </text>
    </comment>
    <comment ref="EA133" authorId="532" shapeId="0" xr:uid="{00DB00E0-0030-491B-8BA7-00EC00CE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
        </r>
      </text>
    </comment>
    <comment ref="EB133" authorId="533" shapeId="0" xr:uid="{00B700B7-0096-4179-BD55-006E0091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10.5.2 (government procurement)
The provisions of this Chapter shall not apply to Government Procurement.
3. This Chapter does not apply to measures affecting broadcasting, as defined by
each Party under its domestic law, which may include webcasting, cablecasting
and video-on-demand.
</t>
        </r>
      </text>
    </comment>
    <comment ref="EC133" authorId="534" shapeId="0" xr:uid="{00470027-00E8-4643-AF44-006F0010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10.5: EXCEPTIONS
1. This Chapter is subject to the General and Security exceptions contained in Chapters 2, 6 and 7 and any other relevant exceptions or reservations set forth in other Chapters of this Agreement.
</t>
        </r>
      </text>
    </comment>
    <comment ref="ED133" authorId="535" shapeId="0" xr:uid="{8CC79E8F-6EB6-48A7-A152-2AFB2CAA94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
        </r>
      </text>
    </comment>
    <comment ref="EE133" authorId="536" shapeId="0" xr:uid="{0019008D-0016-40E3-A607-000800F9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fn 10-3
</t>
        </r>
      </text>
    </comment>
    <comment ref="EF133" authorId="537" shapeId="0" xr:uid="{000200CD-009B-43A1-9514-00BB0071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 fn 10-2
</t>
        </r>
      </text>
    </comment>
    <comment ref="EM133" authorId="538" shapeId="0" xr:uid="{00DD0056-0005-43EF-8B96-00F9006B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(trade in goods, investment and trade in services)
</t>
        </r>
      </text>
    </comment>
    <comment ref="BD134" authorId="539" shapeId="0" xr:uid="{00AE008F-0085-4966-BAAD-000E0091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5.10, 5.11(b) 
</t>
        </r>
      </text>
    </comment>
    <comment ref="DW134" authorId="540" shapeId="0" xr:uid="{00CA0066-008C-49B3-8F90-00B20075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11.21
</t>
        </r>
      </text>
    </comment>
    <comment ref="EO134" authorId="541" shapeId="0" xr:uid="{007D0019-0060-4BA8-A284-00C30082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10.3:4
</t>
        </r>
      </text>
    </comment>
    <comment ref="EQ134" authorId="542" shapeId="0" xr:uid="{00A500F6-00A0-4049-A7CD-002200D4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t>
        </r>
      </text>
    </comment>
    <comment ref="ER134" authorId="543" shapeId="0" xr:uid="{000D00DC-00DB-471C-8760-006A004C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 for IPRs in general
</t>
        </r>
      </text>
    </comment>
    <comment ref="ET134" authorId="544" shapeId="0" xr:uid="{008C0056-00F1-4E9A-A3BE-0093001E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IPRs in generall: Art. 10.2:2; Art. 10.3:4
</t>
        </r>
      </text>
    </comment>
    <comment ref="FK134" authorId="545" shapeId="0" xr:uid="{0039005E-007C-421C-BCF9-009A00D8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10.2:1
</t>
        </r>
      </text>
    </comment>
    <comment ref="AC135" authorId="546" shapeId="0" xr:uid="{00FB00F1-0073-4EAF-9037-005F00FC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14.2:2
</t>
        </r>
      </text>
    </comment>
    <comment ref="AH135" authorId="547" shapeId="0" xr:uid="{008A0044-0052-470E-AFFF-00000065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14.4:3(a) and (b)
</t>
        </r>
      </text>
    </comment>
    <comment ref="AL135" authorId="548" shapeId="0" xr:uid="{00F400FE-0003-4812-82FE-005C0097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Art. 9.3 (National Treatment)
Art. 9.5 (Market Access)
Annex 9-A, Reservation for Existing Measures and Liberalization Commitments.
</t>
        </r>
      </text>
    </comment>
    <comment ref="AM135" authorId="549" shapeId="0" xr:uid="{002400BE-00FB-4FC4-B543-00300097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Art. 12.2 (National Treatment)
Art. 12.3 (Market Access)
and Annex 12A, and 12 B
</t>
        </r>
      </text>
    </comment>
    <comment ref="AP135" authorId="550" shapeId="0" xr:uid="{005D00AA-0000-4AD0-BF13-000F005D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(trade in services, investment, financial services)
</t>
        </r>
      </text>
    </comment>
    <comment ref="AT135" authorId="551" shapeId="0" xr:uid="{00F500E5-0081-4693-9695-00190069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14.4:1
</t>
        </r>
      </text>
    </comment>
    <comment ref="AU135" authorId="552" shapeId="0" xr:uid="{0091001A-001A-4341-9A6D-0071002D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14.4.2
</t>
        </r>
      </text>
    </comment>
    <comment ref="AW135" authorId="553" shapeId="0" xr:uid="{0648ECDF-2D31-4AB4-A0EC-257A49204A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t>
        </r>
      </text>
    </comment>
    <comment ref="BB135" authorId="554" shapeId="0" xr:uid="{00BE00CB-002D-4873-8373-00A6001A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18.3:2, 3 and 4, cooperation
</t>
        </r>
      </text>
    </comment>
    <comment ref="BD135" authorId="555" shapeId="0" xr:uid="{004200DC-00F9-485F-B5AA-00D4008B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
</t>
        </r>
      </text>
    </comment>
    <comment ref="BY135" authorId="556" shapeId="0" xr:uid="{00F100B9-00AA-484F-B5DB-00AC00F2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18.3
</t>
        </r>
      </text>
    </comment>
    <comment ref="CF135" authorId="557" shapeId="0" xr:uid="{0081001C-000B-4B1C-8437-008D00CE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V135" authorId="558" shapeId="0" xr:uid="{00960087-0059-49E9-8959-00060098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11.3.4 (telecommunications)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
        </r>
      </text>
    </comment>
    <comment ref="DC135" authorId="559" shapeId="0" xr:uid="{007E0051-0066-46A9-A560-00E600C5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12-B
(xv) provision and transfer of financial information, and financial data processing and related software by suppliers of other financial services
</t>
        </r>
      </text>
    </comment>
    <comment ref="DH135" authorId="560" shapeId="0" xr:uid="{00D40080-00E3-4F3D-ACE5-00820025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public telecommunications transport service means any telecommunications
transport service required by a Party, explicitly or in effect, to be offered to the public
generally, including telegraph, telephone, telex and data transmission, that typically
involves the real-time transmission of customer-supplied information between two or
more points without any end-to-end change in the form or content of the customer's
information;
Korea-Singapore FTA, Art,. 11.3.3-4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
        </r>
      </text>
    </comment>
    <comment ref="DJ135" authorId="561" shapeId="0" xr:uid="{00F10024-00FA-4F95-82B9-00EC00B1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 (Broadcast)
Art. 18.13 (Film Production)
Art. 18.14 (Gaming and Animation)
Annex 18A Section 2 (Broadcasting) and 4 (Film Production) 
</t>
        </r>
      </text>
    </comment>
    <comment ref="DK135" authorId="562" shapeId="0" xr:uid="{00EC0095-0085-4C28-8416-0050001A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12-A, 
1) Unbound except for the provision of financial information by
providers such as Reuters and Bloomberg.
The Singapore branches of foreign banks can transmit data to their head offices and sister branches for processing provided proper controls exist, the integrity and confidentiality of the
data/information are safeguarded, and MAS is allowed on-site access to the data/information at the place where the data/information is processed.
2) Only the provision of financial information by providers such as Reuters and Bloomberg is allowed.
3) The provision of financial information by providers, such as
Reuters and Bloomberg, is allowed. The provision of financial data processing services to banks and merchant banks is
subject to domestic laws on protection of confidentiality of
information of customers of banks and merchant banks.
4) Unbound except as indicated
Annex 12-B
(xv) provision and transfer of financial information, and financial data processing and related software by suppliers of other financial services
Art. 12.8
</t>
        </r>
      </text>
    </comment>
    <comment ref="DW135" authorId="563" shapeId="0" xr:uid="{00F800E8-00B1-462D-9DCD-0053009C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t>
        </r>
      </text>
    </comment>
    <comment ref="EA135" authorId="564" shapeId="0" xr:uid="{00AF0024-003C-41B0-A410-00C100D6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
        </r>
      </text>
    </comment>
    <comment ref="EB135" authorId="565" shapeId="0" xr:uid="{00D000BC-0080-4E1F-A7DF-00FF0028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12.6.2.
2. Nothing in  Chapter 12 (Financial Services) or  Chapter 14 (Electronic Commerce) applies to non-discriminatory measures of generalcapplication taken by any public entity in pursuit of monetary and related credit policiescor exchange rate policies. This paragraph shall not affect a Party’s obligations under Article 9.15, 10.7 or 10.11.
Art. 14.2:2( not applying to measures affecting the electronic transmission of a serives the consumer has no choice of scheduling, 
</t>
        </r>
      </text>
    </comment>
    <comment ref="EC135" authorId="566" shapeId="0" xr:uid="{0020003B-00E4-4C19-99D1-006E0092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21.3 : NATIONAL SECURITY
1. Nothing in this Agreement shall be construed:
(a) to require a Party to furnish any information, the disclosure of which it considers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international relations;
(iii) relating to fissionable and fusionable materials or the materials from which they are derived; or
(c) to prevent a Party from taking any action in pursuance of its obligations under the United Nations Charter for the maintenance of international peace and security.
A Party shall inform the other Party to the fullest extent possible, of measures taken under paragraphs 1(b) and (c) and of their termination during the meeting to review the implementation of this Agreement under Article 22.1, if such measures were taken.
</t>
        </r>
      </text>
    </comment>
    <comment ref="ED135" authorId="567" shapeId="0" xr:uid="{4C1BE363-4797-47CD-B669-5FE2C452C4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
        </r>
      </text>
    </comment>
    <comment ref="EE135" authorId="568" shapeId="0" xr:uid="{001F0085-002B-499D-8D2C-005500E2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Fn 14-2
</t>
        </r>
      </text>
    </comment>
    <comment ref="EF135" authorId="569" shapeId="0" xr:uid="{003D0075-0087-485C-8447-00950044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fn 14-1
</t>
        </r>
      </text>
    </comment>
    <comment ref="EL135" authorId="570" shapeId="0" xr:uid="{00D9003F-00D0-4A9A-8E1E-008D0080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14.4:4 regarding NCMs applicable to digital products
</t>
        </r>
      </text>
    </comment>
    <comment ref="EQ135" authorId="571" shapeId="0" xr:uid="{002F008C-00B5-4FBB-858C-003500D1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t>
        </r>
      </text>
    </comment>
    <comment ref="EY135" authorId="572" shapeId="0" xr:uid="{00240079-0033-4B1A-9248-00930095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
</t>
        </r>
      </text>
    </comment>
    <comment ref="EQ138" authorId="573" shapeId="0" xr:uid="{007B0061-0018-44A1-A318-009900AE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
</t>
        </r>
      </text>
    </comment>
    <comment ref="AB141" authorId="574" shapeId="0" xr:uid="{0091005E-0090-4BBF-9EC2-00270084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51.3, (soft), Art. 52 (some hard commitments)
</t>
        </r>
      </text>
    </comment>
    <comment ref="AD141" authorId="575" shapeId="0" xr:uid="{00420001-00FC-4A72-A898-005F003A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57.3(a) cooperation
</t>
        </r>
      </text>
    </comment>
    <comment ref="AF141" authorId="576" shapeId="0" xr:uid="{005A0013-0089-4688-B466-00960020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57.2
</t>
        </r>
      </text>
    </comment>
    <comment ref="AK141" authorId="577" shapeId="0" xr:uid="{00ED00F5-001B-47F1-9EB4-0091007E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2, Chile China Supplementary Agreement on Trade in Services 
Market Access, Art. 3, Chile China Supplementary Agreement on Trade in Services 
</t>
        </r>
      </text>
    </comment>
    <comment ref="AL141" authorId="578" shapeId="0" xr:uid="{00B90098-00A3-459B-85D4-007100F3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2, Chile China Supplementary Agreement on Trade in Services 
Market Access, Art. 3, Chile China Supplementary Agreement on Trade in Services 
</t>
        </r>
      </text>
    </comment>
    <comment ref="AW141" authorId="579" shapeId="0" xr:uid="{9CE9C70C-8B88-4BDC-87D7-5A0F25C09E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51.1
</t>
        </r>
      </text>
    </comment>
    <comment ref="BB141" authorId="580" shapeId="0" xr:uid="{00A9009D-0038-4A86-B53F-00D10096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53
</t>
        </r>
      </text>
    </comment>
    <comment ref="BD141" authorId="581" shapeId="0" xr:uid="{003C0052-007D-45BE-8AB8-0023002C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56
</t>
        </r>
      </text>
    </comment>
    <comment ref="BF141" authorId="582" shapeId="0" xr:uid="{00B10098-00BD-4E54-B3DC-0050003B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 electronic system for origin,
Annex6
Model Of Certification And Verification Networking System
On Certificate Of Origin (CVNSCO)
</t>
        </r>
      </text>
    </comment>
    <comment ref="BH141" authorId="583" shapeId="0" xr:uid="{00DA00CD-00E1-441B-99B3-000F0098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54 (mixed language), Art, 57.3(b), cooperation
</t>
        </r>
      </text>
    </comment>
    <comment ref="BW141" authorId="584" shapeId="0" xr:uid="{00F60043-002E-47EB-B5E6-0073001A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57.3(c) cooperation
</t>
        </r>
      </text>
    </comment>
    <comment ref="BY141" authorId="585" shapeId="0" xr:uid="{000700D9-0037-48EB-9877-004E006F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
</t>
        </r>
      </text>
    </comment>
    <comment ref="BZ141" authorId="586" shapeId="0" xr:uid="{00F100FA-00B4-42D8-83B9-00A100E4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57.4
</t>
        </r>
      </text>
    </comment>
    <comment ref="CG141" authorId="587" shapeId="0" xr:uid="{000E007E-00F3-4ADF-BBD0-002E0089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58
</t>
        </r>
      </text>
    </comment>
    <comment ref="CR141" authorId="588" shapeId="0" xr:uid="{00A20052-0063-45D8-97DF-00CE0003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55
Recognizing the importance of protecting personal information in electronic commerce, each Party shall adopt or maintain internal regulations and other measures that guarantee the protection of personal information of users of electronic commerce.
</t>
        </r>
      </text>
    </comment>
    <comment ref="CS141" authorId="589" shapeId="0" xr:uid="{00BB00C2-007A-48FD-A4D9-000C00D9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55
Recognizing the importance of protecting personal information in electronic commerce, each Party shall adopt or maintain internal regulations and other measures that guarantee the protection of personal information of users of electronic commerce.
</t>
        </r>
      </text>
    </comment>
    <comment ref="EQ141" authorId="590" shapeId="0" xr:uid="{00A800A1-000B-4BA3-9A4F-00E40038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111.1(a)
</t>
        </r>
      </text>
    </comment>
    <comment ref="ER141" authorId="513" shapeId="0" xr:uid="{2EB3ADB4-D501-44AE-A990-BD89B0841519}">
      <text>
        <r>
          <rPr>
            <b/>
            <sz val="9"/>
            <color indexed="81"/>
            <rFont val="Segoe UI"/>
          </rPr>
          <t>Vasquez Callo Maria del Carmen:</t>
        </r>
        <r>
          <rPr>
            <sz val="9"/>
            <color indexed="81"/>
            <rFont val="Segoe UI"/>
          </rPr>
          <t xml:space="preserve">
Article 111(c)</t>
        </r>
      </text>
    </comment>
    <comment ref="ET141" authorId="591" shapeId="0" xr:uid="{005100D9-00A7-4C6D-BA10-001D0012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111.2(c) , cooperation
</t>
        </r>
      </text>
    </comment>
    <comment ref="EW141" authorId="592" shapeId="0" xr:uid="{001C0052-0088-4EC9-B985-002D00FE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111.2(g) , cooperation
</t>
        </r>
      </text>
    </comment>
    <comment ref="EX141" authorId="593" shapeId="0" xr:uid="{009300C6-00E9-4856-B225-008A0042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111.2(c) , cooperation
</t>
        </r>
      </text>
    </comment>
    <comment ref="FK141" authorId="594" shapeId="0" xr:uid="{00B000D2-0045-455C-A50B-008C00B4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(b)
</t>
        </r>
      </text>
    </comment>
    <comment ref="EQ142" authorId="595" shapeId="0" xr:uid="{0051001C-004D-46E9-8B66-00E900AB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112:4
</t>
        </r>
      </text>
    </comment>
    <comment ref="FC142" authorId="596" shapeId="0" xr:uid="{0091007D-0038-4BA8-A6C0-00FA00A6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122:2, limitations on liability
</t>
        </r>
      </text>
    </comment>
    <comment ref="FD142" authorId="597" shapeId="0" xr:uid="{00B1001C-00E5-4BA7-ACEC-00F800E1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122:2, limitations on liability
</t>
        </r>
      </text>
    </comment>
    <comment ref="FH142" authorId="598" shapeId="0" xr:uid="{008A00F0-0091-419F-80C6-00B000C9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122:1
</t>
        </r>
      </text>
    </comment>
    <comment ref="EO143" authorId="599" shapeId="0" xr:uid="{00430015-000F-4A33-B925-0048008D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with Annex XIII Art. 1(a) and (b)
</t>
        </r>
      </text>
    </comment>
    <comment ref="EP143" authorId="600" shapeId="0" xr:uid="{003A008A-00E7-4CB3-8556-003B0088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with Annex XIII Art. 1
</t>
        </r>
      </text>
    </comment>
    <comment ref="EQ143" authorId="601" shapeId="0" xr:uid="{00480016-0030-4D8B-B956-0000007C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with Annex XIII Art. 1(a)
</t>
        </r>
      </text>
    </comment>
    <comment ref="EY143" authorId="602" shapeId="0" xr:uid="{005700C2-00C1-4BB3-929F-00A800D5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 and Art. 7.2 with Annex XIII Art. 3
</t>
        </r>
      </text>
    </comment>
    <comment ref="AC147" authorId="603" shapeId="0" xr:uid="{00CC0005-0002-4FA8-AA07-00F700BD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AH147" authorId="604" shapeId="0" xr:uid="{00ED00D7-001B-42D1-B9A4-00FC006D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I147" authorId="605" shapeId="0" xr:uid="{006C00E2-0009-45BA-98BA-00F10030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L147" authorId="606" shapeId="0" xr:uid="{00B80019-00DD-48FA-9233-000E006A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Access (Art. 11.4)
and Annex I and II (Oman)
</t>
        </r>
      </text>
    </comment>
    <comment ref="AM147" authorId="607" shapeId="0" xr:uid="{002D0057-0052-4A70-9578-00040020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and Annex III (for Oman and the US)
</t>
        </r>
      </text>
    </comment>
    <comment ref="AP147" authorId="608" shapeId="0" xr:uid="{00C60016-0077-4524-8DD4-00D30043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Chapters Ten (Investment), Eleven (Cross-Border Trade in Services), and Twelve (Financial Services), 
</t>
        </r>
      </text>
    </comment>
    <comment ref="AT147" authorId="609" shapeId="0" xr:uid="{005700E0-0079-4050-9946-00F7002D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U147" authorId="610" shapeId="0" xr:uid="{00400082-0023-4035-8246-00AF00D9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W147" authorId="611" shapeId="0" xr:uid="{476F0F93-F6E5-47FA-9B0B-A3BD371515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BF147" authorId="612" shapeId="0" xr:uid="{00DC00E7-00F8-4FB3-9481-00C500CA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5.3: AUTOMATION
Each Party’s customs authority shall:
(a) endeavor to use information technology that expedites procedures for the importation of goods; and
(b) in deciding on the information technology to be used for this purpose, take into account international standards.
</t>
        </r>
      </text>
    </comment>
    <comment ref="BH147" authorId="613" shapeId="0" xr:uid="{00C1001D-0047-4871-98E2-00B100EC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CF147" authorId="614" shapeId="0" xr:uid="{00620032-0033-42B5-9566-00B800E4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DC147" authorId="615" shapeId="0" xr:uid="{004D002D-0003-412C-B8D9-00A20039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t>
        </r>
      </text>
    </comment>
    <comment ref="DH147" authorId="616" shapeId="0" xr:uid="{00780074-005B-473F-80BD-00630015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Oman-US FTA, Art. 13.2.3-4; 
</t>
        </r>
      </text>
    </comment>
    <comment ref="DK147" authorId="617" shapeId="0" xr:uid="{000F0037-00E0-4EC4-B734-002900EE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Art. 12.7.
</t>
        </r>
      </text>
    </comment>
    <comment ref="DW147" authorId="618" shapeId="0" xr:uid="{00750074-006C-434D-81C7-00850055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9.3, 9.4, 9.5, 9.7 and 9.9.
</t>
        </r>
      </text>
    </comment>
    <comment ref="EA147" authorId="619" shapeId="0" xr:uid="{00AC00F2-0025-4DD4-BCA4-00720074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C147" authorId="620" shapeId="0" xr:uid="{00DE0076-00B5-425C-A3F5-00270038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47" authorId="621" shapeId="0" xr:uid="{E338BF30-66C8-47B6-A480-2FCE7873DA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L147" authorId="622" shapeId="0" xr:uid="{000A00E8-00CA-4F18-892B-00920038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referring to  chapters on investment, trade in services and financial services
Art. 14.3:5 regarding non-discriminatory treatment of digital products
</t>
        </r>
      </text>
    </comment>
    <comment ref="EO147" authorId="623" shapeId="0" xr:uid="{00850047-00E0-47DA-A346-00B7000F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15.1:2(g) and (h)
</t>
        </r>
      </text>
    </comment>
    <comment ref="EP147" authorId="624" shapeId="0" xr:uid="{007B0029-00CB-4478-96FA-006C0063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and 3
</t>
        </r>
      </text>
    </comment>
    <comment ref="ES147" authorId="625" shapeId="0" xr:uid="{0004009B-0082-4A5D-98F3-008000CC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15.4:4
</t>
        </r>
      </text>
    </comment>
    <comment ref="ET147" authorId="626" shapeId="0" xr:uid="{00B400A7-0082-4CBC-BD95-00D900C4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15.4:7(d) and (e) regarding technological protection measures
</t>
        </r>
      </text>
    </comment>
    <comment ref="EW147" authorId="627" shapeId="0" xr:uid="{00B10067-00D2-4424-A4C5-00D900E0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15.4:7
</t>
        </r>
      </text>
    </comment>
    <comment ref="EX147" authorId="628" shapeId="0" xr:uid="{006E007F-00A8-495D-9DDF-006A0018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15.4:8
</t>
        </r>
      </text>
    </comment>
    <comment ref="EZ147" authorId="629" shapeId="0" xr:uid="{000100F8-0022-4A6B-BF63-006A0099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FB147" authorId="630" shapeId="0" xr:uid="{00D90080-0088-46ED-8521-002B00F2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t>
        </r>
      </text>
    </comment>
    <comment ref="FC147" authorId="631" shapeId="0" xr:uid="{0064008F-0094-432F-ABC3-0017005A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15.10:29
</t>
        </r>
      </text>
    </comment>
    <comment ref="FD147" authorId="632" shapeId="0" xr:uid="{00EC003D-0045-4F71-BB5B-0089008D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15.10:29
</t>
        </r>
      </text>
    </comment>
    <comment ref="FG147" authorId="633" shapeId="0" xr:uid="{00380049-00A5-4798-9280-00CF0014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FH147" authorId="634" shapeId="0" xr:uid="{003700BB-00E4-45D0-97FB-00100060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FI147" authorId="635" shapeId="0" xr:uid="{0091009F-0095-4601-8CC7-006A004C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AC149" authorId="636" shapeId="0" xr:uid="{00CB0028-0045-4175-A68E-003A00E4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AD149" authorId="637" shapeId="0" xr:uid="{0026006F-0040-4F5C-BA79-006400CA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AE149" authorId="638" shapeId="0" xr:uid="{007E0097-0029-4BB4-A63E-0094005A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(d) cooperation
</t>
        </r>
      </text>
    </comment>
    <comment ref="AF149" authorId="639" shapeId="0" xr:uid="{00E800E2-00B4-4AF7-AB70-00C80038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(c) cooperation
</t>
        </r>
      </text>
    </comment>
    <comment ref="AH149" authorId="640" shapeId="0" xr:uid="{00D300A7-005F-4059-A687-00EE00AA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t>
        </r>
      </text>
    </comment>
    <comment ref="AI149" authorId="641" shapeId="0" xr:uid="{00D800A2-0050-44EA-AD6B-00F50055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Aert. 13.3.3
</t>
        </r>
      </text>
    </comment>
    <comment ref="AL149" authorId="642" shapeId="0" xr:uid="{000C0035-000E-48AE-B956-007900C5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 10.5 Market Access
</t>
        </r>
      </text>
    </comment>
    <comment ref="AM149" authorId="643" shapeId="0" xr:uid="{00D200DA-0031-4344-8F5B-00FF00D8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
National Treatment
Art. 11.5
Market Access
</t>
        </r>
      </text>
    </comment>
    <comment ref="AP149" authorId="644" shapeId="0" xr:uid="{008A00F4-00D3-434A-B173-005E0006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t>
        </r>
      </text>
    </comment>
    <comment ref="AR149" authorId="645" shapeId="0" xr:uid="{00E600BD-00C4-426D-B29F-001F006B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AT149" authorId="646" shapeId="0" xr:uid="{001D006D-0079-4BCD-A384-00A900B8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AW149" authorId="647" shapeId="0" xr:uid="{E436C93E-A0DD-4B2A-8D48-153FE12B83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Art. 13.4(a) for SMEs, cooperation
</t>
        </r>
      </text>
    </comment>
    <comment ref="BB149" authorId="648" shapeId="0" xr:uid="{00470059-00C5-45BA-89B4-00D800BE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BD149" authorId="649" shapeId="0" xr:uid="{008600C1-0016-4A6D-8D26-00FE00BF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Paperless Trading
1. The Parties shall endeavour to provide an electronic environment that supports business transactions between their respective customs administration and their trading communities.
2. The Parties shall exchange views and information on realising and promoting paperless trading between their respective customs administration and their trading communities.
3. The customs administrations of both Parties, in implementing initiatives which provide for the use of paperless trading, shall take into account the methodologies agreed in the World Customs Organisation
</t>
        </r>
      </text>
    </comment>
    <comment ref="BH149" authorId="650" shapeId="0" xr:uid="{006F0018-00AE-4788-87FC-002A0070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BU149" authorId="651" shapeId="0" xr:uid="{00EE001B-00EF-48EA-86AA-00800010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BW149" authorId="652" shapeId="0" xr:uid="{000500E5-0009-4E56-98E2-000F00F8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(a) cooperation
</t>
        </r>
      </text>
    </comment>
    <comment ref="BY149" authorId="653" shapeId="0" xr:uid="{008A007A-00C3-41C4-BD9C-00650011000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16.2
POSSIBLE AREAS OF PROMOTION AND ATTRACTION OF
INVESTMENT AND COOPERATION
TRADE AND INVESTMENT DEVELOPMENT AGENDA
1 Enhancement of Panama-Singapore internet linkages to enable
better exchange of information on investment rules and regulations
Identifying specific investment sectors of interest to the respective
private sectors in Singapore and Panama
2 Trade and investment promotions activities in Panama and
Singapore via seminars, workshops and trade and investment
missions.
Educating enterprises from both Parties about business
opportunities in Panama and Singapore;
3 Cooperation in the marketing and trading agro-products.
4 Small and medium enterprises (SMEs) and family-owned
businesses, including training in entrepreneurship and information
and communications technology (ICT).
5 ICT and e-commerce.
10 Manufactures, assembling, technology of information.
Reply:
    Also Art. 13.4</t>
        </r>
      </text>
    </comment>
    <comment ref="BZ149" authorId="654" shapeId="0" xr:uid="{003B00E8-009B-4CE6-A77B-00A70025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(e) cooperation
</t>
        </r>
      </text>
    </comment>
    <comment ref="CF149" authorId="655" shapeId="0" xr:uid="{00CE0021-00E6-42BB-B7CD-00CC00A1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15
</t>
        </r>
      </text>
    </comment>
    <comment ref="CR149" authorId="656" shapeId="0" xr:uid="{0066007E-004E-4AFC-A530-000F00DD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CV149" authorId="657" shapeId="0" xr:uid="{00A90048-0068-422A-B4D1-000E006A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
        </r>
      </text>
    </comment>
    <comment ref="DC149" authorId="658" shapeId="0" xr:uid="{00C200E9-00F6-4865-946E-00B100EB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11.16 Financial Services include
(o) provision and transfer of financial information, and financial data
processing and related software by suppliers of other financial
services
Art. 12.13.16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t>
        </r>
      </text>
    </comment>
    <comment ref="DH149" authorId="659" shapeId="0" xr:uid="{002F00FA-00C2-4115-B03E-00480052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12.13.16
Telecommunication services includes: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
        </r>
      </text>
    </comment>
    <comment ref="DK149" authorId="660" shapeId="0" xr:uid="{00FA008C-0069-441B-9636-00490022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11.11: Exceptions
1. Notwithstanding any other provision of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 Party shall not be
prevented from adopting or maintaining measures for prudential reasons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applies to non-discriminatory measures of general application taken by any public entity in pursuit of monetary and related credit policies or exchange rate policies. This paragraph shall not
affect a Party’s obligations under Articles 9.6 (Performance Requirements), 9.8 (Transfers) or 10.11 (Transfers and Payments).
Art. 11.16 Financial Services include
(o) provision and transfer of financial information, and financial data
processing and related software by suppliers of other financial
services
Panama-Singapore FTA, Art. 11.8.
</t>
        </r>
      </text>
    </comment>
    <comment ref="DM149" authorId="661" shapeId="0" xr:uid="{00460046-000A-4D67-982B-0022009D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DW149" authorId="662" shapeId="0" xr:uid="{003B0020-0056-426A-BA0D-00F400AE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8.1.2(c)
1. The Parties agree to establish a single government procurement market, in order to maximize competitive opportunities for their suppliers and reduce costs of doing business for both government and the private sectors;
2. This shall be achieved by the Parties through:
(c) promoting the use of electronic means for government procurement; and
Article 8.17: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endeavour to make procurement opportunities that
are available to the public accessible to suppliers via the Internet or any
publicly available electronic medium. Each Party shall endeavour to make
available relevant documentation by the same means.
4. Each Party shall encourage its entities to publish, as early as possible
in the fiscal year, information regarding the entity’s indicative procurement
plans in the e-procurement portal
</t>
        </r>
      </text>
    </comment>
    <comment ref="EA149" authorId="663" shapeId="0" xr:uid="{00DE00F1-005B-476F-8527-001E005B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149" authorId="664" shapeId="0" xr:uid="{003200EA-00FD-473B-9368-00C0008B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13.3.5. 
This Article does not apply to measures affecting the electronic
transmission of a series of text, video, images, sound recordings, and other products scheduled by a content provider for aural and / or visual reception, and for which the content consumer has no choice over the scheduling of the series.
</t>
        </r>
      </text>
    </comment>
    <comment ref="EC149" authorId="665" shapeId="0" xr:uid="{00020028-001B-4FA9-998C-00C400C0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Essential Security
Unless otherwise provided for in this Agreement,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(1).
(1) For greater certainty, nothing in this Agreement shall prevent a Party from taking any action which it considers necessary for the protection of critical communications infrastructure from deliberate attempts intended to disable or degrade such infrastructure.
</t>
        </r>
      </text>
    </comment>
    <comment ref="ED149" authorId="666" shapeId="0" xr:uid="{9ACC9766-870D-4119-B908-D5B31C17E9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E149" authorId="667" shapeId="0" xr:uid="{00640003-0022-4B66-B8A5-002700A3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fn 1
</t>
        </r>
      </text>
    </comment>
    <comment ref="EF149" authorId="668" shapeId="0" xr:uid="{00600060-0024-44BC-968C-004D00A7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13.5.2 fn 2
</t>
        </r>
      </text>
    </comment>
    <comment ref="EL149" authorId="669" shapeId="0" xr:uid="{00BC000A-000E-478A-9F63-0097008F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Art. 13.3.4 (NCMs from Investment, Services and Financial Services Chapters)
</t>
        </r>
      </text>
    </comment>
    <comment ref="AC152" authorId="670" shapeId="0" xr:uid="{00A20023-007A-4C0A-8EDC-009F0071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D152" authorId="671" shapeId="0" xr:uid="{00BA00CD-0097-48F4-8EFE-00420065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AH152" authorId="672" shapeId="0" xr:uid="{001700EA-0065-4671-8E7E-009200DC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15.3:3
</t>
        </r>
      </text>
    </comment>
    <comment ref="AI152" authorId="673" shapeId="0" xr:uid="{002E002C-00F2-483D-B398-00B00018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15.3:4
</t>
        </r>
      </text>
    </comment>
    <comment ref="AL152" authorId="674" shapeId="0" xr:uid="{002600CF-00F6-4E46-87D6-00D300CC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Access Art. 11.4
and Annex I (Peru)
</t>
        </r>
      </text>
    </comment>
    <comment ref="AM152" authorId="675" shapeId="0" xr:uid="{00120095-00CC-4409-85E3-0078003B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And for both, Annex III
</t>
        </r>
      </text>
    </comment>
    <comment ref="AP152" authorId="676" shapeId="0" xr:uid="{00D0001C-00DE-43C8-9C98-000700DF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with respect to investment, services and financial services chapters
</t>
        </r>
      </text>
    </comment>
    <comment ref="AT152" authorId="677" shapeId="0" xr:uid="{005A0076-00D5-4E2A-93B2-00C400F5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t>
        </r>
      </text>
    </comment>
    <comment ref="AU152" authorId="678" shapeId="0" xr:uid="{000E0043-00FE-4117-9483-00B3005C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AW152" authorId="679" shapeId="0" xr:uid="{E363AC6F-FD40-494B-AF28-698373C2DF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BB152" authorId="680" shapeId="0" xr:uid="{0078004A-00BA-4B36-AC90-004700CD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D152" authorId="681" shapeId="0" xr:uid="{00FB004A-00C8-4667-BDAD-00F500DB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BF152" authorId="682" shapeId="0" xr:uid="{00E4001D-0028-4420-9EB0-00F4002B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t>
        </r>
      </text>
    </comment>
    <comment ref="BH152" authorId="683" shapeId="0" xr:uid="{00B40013-00A6-4A28-B51B-006B00A1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Y152" authorId="684" shapeId="0" xr:uid="{0018003B-0087-4034-B429-004D0037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15.5:2, on consumer protection
</t>
        </r>
      </text>
    </comment>
    <comment ref="CF152" authorId="685" shapeId="0" xr:uid="{00010015-00C8-4CDF-8083-00B50038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R152" authorId="686" shapeId="0" xr:uid="{002D0054-008F-4808-8A03-008900FF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t>
        </r>
      </text>
    </comment>
    <comment ref="CS152" authorId="687" shapeId="0" xr:uid="{004A006B-001A-459A-84CB-00AB003C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12.5.1 fn 7 and fn 10
It is understood that, where the financial information or financial data processing involves personal data, the treatment of such personal data shall be in accordance with the United States or Peru law regulating the protection of such data.
</t>
        </r>
      </text>
    </comment>
    <comment ref="DC152" authorId="688" shapeId="0" xr:uid="{000D00D5-0003-40BE-8E22-00CA00E6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and Annex 12.51.1
provision and transfer of financial information and financial data processing and related software as referred to in subparagraph (o) of the definition of financial service,7 and advisory and other auxiliary financial services
</t>
        </r>
      </text>
    </comment>
    <comment ref="DH152" authorId="689" shapeId="0" xr:uid="{00BA00F5-002B-4097-BDBA-00CE003B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J152" authorId="690" shapeId="0" xr:uid="{0096009C-003B-449E-B7E6-00BF00A6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The United States reserves the right to adopt or maintain any measure that accords differential treatment to persons of other countries due to application of reciprocity measures or through international agreements involving sharing of the radio spectrum, guaranteeing market access, or national treatment with respect to the one-way satellite transmission of direct-to-home (DTH) and direct broadcasting satellite (DBS) television services and digital audio services.
</t>
        </r>
      </text>
    </comment>
    <comment ref="DK152" authorId="691" shapeId="0" xr:uid="{006700C3-00A4-437D-881B-003A0059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and Annex 12.51.1
provision and transfer of financial information and financial data processing and related software as referred to in subparagraph (o) of the definition of financial service,7 and advisory and other auxiliary financial services
Peru-US, At. 14.2.3-4; and Art. 12.7
</t>
        </r>
      </text>
    </comment>
    <comment ref="DW152" authorId="692" shapeId="0" xr:uid="{00A300B9-00F3-4242-9CBD-002D00FA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9.1.3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t>
        </r>
      </text>
    </comment>
    <comment ref="EA152" authorId="693" shapeId="0" xr:uid="{00A900BC-0038-4DE3-9E52-00BA00D4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152" authorId="694" shapeId="0" xr:uid="{00420010-00DB-427D-963B-001F00FD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52" authorId="695" shapeId="0" xr:uid="{40DDFE36-E8E1-406B-BAB4-D0D2C3B93A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152" authorId="696" shapeId="0" xr:uid="{00DF00AF-0015-4308-8307-00400004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t>
        </r>
      </text>
    </comment>
    <comment ref="EF152" authorId="697" shapeId="0" xr:uid="{00C60075-0021-4D8E-84E2-00850053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fn 1
</t>
        </r>
      </text>
    </comment>
    <comment ref="EL152" authorId="698" shapeId="0" xr:uid="{00B30097-009C-48FF-946B-005700A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referring to other chapters: investment, services and financial services
Art. 15.3:5, regarding non-discriminatory treatment of digital products
</t>
        </r>
      </text>
    </comment>
    <comment ref="EO152" authorId="699" shapeId="0" xr:uid="{002B00B7-0035-4DD6-8CED-006F0045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(c) and (d)
</t>
        </r>
      </text>
    </comment>
    <comment ref="EP152" authorId="700" shapeId="0" xr:uid="{000000EC-0075-4A90-96B1-007300F5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16.1:2-4
</t>
        </r>
      </text>
    </comment>
    <comment ref="EQ152" authorId="701" shapeId="0" xr:uid="{009E00D8-005F-492E-B668-008A00C5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16.1:6
</t>
        </r>
      </text>
    </comment>
    <comment ref="ES152" authorId="702" shapeId="0" xr:uid="{00CC00F0-0000-42D3-91F3-0069000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16.5:5 for copyright and 16.6:7 for related rights
</t>
        </r>
      </text>
    </comment>
    <comment ref="ET152" authorId="703" shapeId="0" xr:uid="{00860012-0045-4A68-8C40-00DE00E7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16.7:8 and Art. 16:4 (e)-(h) for technological protection measures
</t>
        </r>
      </text>
    </comment>
    <comment ref="EW152" authorId="704" shapeId="0" xr:uid="{00E700E7-0077-4397-A929-003300C7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16.7:4
</t>
        </r>
      </text>
    </comment>
    <comment ref="EX152" authorId="705" shapeId="0" xr:uid="{009400EB-0037-4DD1-9D27-005B00FE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16.7:5
</t>
        </r>
      </text>
    </comment>
    <comment ref="EZ152" authorId="706" shapeId="0" xr:uid="{00A1006F-002E-4AAF-BA6C-008F007E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t>
        </r>
      </text>
    </comment>
    <comment ref="FA152" authorId="707" shapeId="0" xr:uid="{00E400CD-0088-4749-804A-008600D5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16.7:6
</t>
        </r>
      </text>
    </comment>
    <comment ref="FB152" authorId="708" shapeId="0" xr:uid="{003300D0-00CE-423E-BB04-00AF007F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FC152" authorId="709" shapeId="0" xr:uid="{0072007C-00F8-46DA-BB6F-00350036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16.11:29
</t>
        </r>
      </text>
    </comment>
    <comment ref="FD152" authorId="710" shapeId="0" xr:uid="{00770084-0018-4A6D-BA29-009F00F5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16.11:29
</t>
        </r>
      </text>
    </comment>
    <comment ref="FI152" authorId="711" shapeId="0" xr:uid="{00A90002-0073-4489-9D51-007800A9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16.5:2 for copyright and Art. 16.6:2 for related rights
</t>
        </r>
      </text>
    </comment>
    <comment ref="J153" authorId="488" shapeId="0" xr:uid="{2A6C63AC-D8FC-4E9A-8428-6FC6EA8C1C6E}">
      <text>
        <r>
          <rPr>
            <b/>
            <sz val="9"/>
            <color indexed="81"/>
            <rFont val="Segoe UI"/>
            <family val="2"/>
          </rPr>
          <t>Schär Rahel:</t>
        </r>
        <r>
          <rPr>
            <sz val="9"/>
            <color indexed="81"/>
            <rFont val="Segoe UI"/>
            <family val="2"/>
          </rPr>
          <t xml:space="preserve">
02.07.2007 (ARG, CUB), 02.07.2007 (BRA, CUB),24.02.2009  (CUB, PRY), 03.09.2008 (CUB, URY)</t>
        </r>
      </text>
    </comment>
    <comment ref="K153" authorId="488" shapeId="0" xr:uid="{0898DF9F-5F29-427B-AFB9-9E7513968C53}">
      <text>
        <r>
          <rPr>
            <b/>
            <sz val="9"/>
            <color indexed="81"/>
            <rFont val="Segoe UI"/>
            <family val="2"/>
          </rPr>
          <t>Schär Rahel:</t>
        </r>
        <r>
          <rPr>
            <sz val="9"/>
            <color indexed="81"/>
            <rFont val="Segoe UI"/>
            <family val="2"/>
          </rPr>
          <t xml:space="preserve">
02.07.2007 (ARG, CUB), 02.07.2007 (BRA, CUB),24.02.2009  (CUB, PRY), 03.09.2008 (CUB, URY)</t>
        </r>
      </text>
    </comment>
    <comment ref="EO155" authorId="712" shapeId="0" xr:uid="{00CD0083-0060-4B26-89D1-008500D5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73:3 with Annex V:1 (copyright treaty), Art. 73:3 with Annex V:2 (performances and phonograms treaty)
</t>
        </r>
      </text>
    </comment>
    <comment ref="EP155" authorId="713" shapeId="0" xr:uid="{00BC005B-0083-48AA-84CD-00A90079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73:3 with Annex V
</t>
        </r>
      </text>
    </comment>
    <comment ref="EQ155" authorId="714" shapeId="0" xr:uid="{00CD004C-00DC-4DDA-A753-00C5004B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73:3 and Annex IV:2
</t>
        </r>
      </text>
    </comment>
    <comment ref="AC156" authorId="715" shapeId="0" xr:uid="{002F00B1-006D-4281-BB96-00C30065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
</t>
        </r>
      </text>
    </comment>
    <comment ref="AD156" authorId="716" shapeId="0" xr:uid="{00060054-009C-4F9A-A5E9-003400E1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14.04
</t>
        </r>
      </text>
    </comment>
    <comment ref="AE156" authorId="717" shapeId="0" xr:uid="{008300F8-005C-4A61-B8FB-00420019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14.05(d), cooperation
</t>
        </r>
      </text>
    </comment>
    <comment ref="AH156" authorId="718" shapeId="0" xr:uid="{00FD00C9-0070-4C58-8098-00BB0073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14.03:3
</t>
        </r>
      </text>
    </comment>
    <comment ref="AI156" authorId="719" shapeId="0" xr:uid="{000900AF-003F-42BD-B2D7-00240063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14.03:4
</t>
        </r>
      </text>
    </comment>
    <comment ref="AL156" authorId="720" shapeId="0" xr:uid="{009B0038-005B-4E43-ADC0-002F00C0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11-02)
Market Access (Art. 11-05)
</t>
        </r>
      </text>
    </comment>
    <comment ref="AM156" authorId="721" shapeId="0" xr:uid="{000D00E6-0027-4312-A1EE-001C004C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12-02)
Market Access (Art. 12-04)
</t>
        </r>
      </text>
    </comment>
    <comment ref="AP156" authorId="722" shapeId="0" xr:uid="{00EF0000-005A-41D8-B956-002B0017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14.02
Chapters 10 (Investment), 11 (Cross-Border Trade in Services),
and 12 (Financial Services),
</t>
        </r>
      </text>
    </comment>
    <comment ref="AT156" authorId="723" shapeId="0" xr:uid="{00720017-00B4-4DB1-9457-004600F5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14.03:1
</t>
        </r>
      </text>
    </comment>
    <comment ref="AU156" authorId="724" shapeId="0" xr:uid="{00770080-001B-4DD5-ABBA-005D00DA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Art.14.03.2
</t>
        </r>
      </text>
    </comment>
    <comment ref="AW156" authorId="725" shapeId="0" xr:uid="{3BF3C3C5-258D-4B77-B4E1-979C5A8F83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
</t>
        </r>
      </text>
    </comment>
    <comment ref="BB156" authorId="726" shapeId="0" xr:uid="{00230052-00B0-415F-94B7-001A009B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14.05(b), cooperation
</t>
        </r>
      </text>
    </comment>
    <comment ref="BF156" authorId="727" shapeId="0" xr:uid="{00D70006-0062-4C99-BCC5-00EC00F4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5.02.
7. The Parties shall endeavor to achieve common processes and simplification of
the required data for the release of goods, and it shall apply, where appropriate, the international standards in force. To this end, each Party shall endeavor to establish the means for electronic exchange of information between its customs authorities and the trading community in order to set up expedited release procedures. For the purposes of this Article, the Parties shall use formats based on international standards for electronic exchange of data.
8. The Parties shall set up formal consultation mechanisms with their own trade
and business community to promote greater cooperation and the electronic
exchange of data.
Art. 5.04 b)
to identify and submit to the Commission, where appropriate, new
measures intended to promote trade facilitation among the Parties,
taking as a basis the objectives and principles set forth in Article 5.01
and 5.02, including, inter alia:
(vi) use of automated systems and electronic data interchange
(EDI);
</t>
        </r>
      </text>
    </comment>
    <comment ref="BH156" authorId="728" shapeId="0" xr:uid="{004A0072-00C0-4494-BA95-009300C2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14.05(b), cooperation
</t>
        </r>
      </text>
    </comment>
    <comment ref="BU156" authorId="729" shapeId="0" xr:uid="{00D80042-0052-40AD-AB0A-0019000C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14.05(b), cooperation
</t>
        </r>
      </text>
    </comment>
    <comment ref="BW156" authorId="730" shapeId="0" xr:uid="{007D00D1-0088-42EF-BBB3-00D8004A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14.05(a), cooperation
</t>
        </r>
      </text>
    </comment>
    <comment ref="BY156" authorId="731" shapeId="0" xr:uid="{00670030-0099-499A-9667-00780044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
Annex 19.08.3(d)
promote the development and/or exchange of best practices and environmental
information and data likely to be of interest to the Parties
</t>
        </r>
      </text>
    </comment>
    <comment ref="BZ156" authorId="732" shapeId="0" xr:uid="{003F00D3-00EE-4682-8595-009000D3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Nicaragua-Taiwan FTA, Art. 14.05(e)
</t>
        </r>
      </text>
    </comment>
    <comment ref="CF156" authorId="733" shapeId="0" xr:uid="{005C0090-00F7-4839-ADF3-00F80021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22
</t>
        </r>
      </text>
    </comment>
    <comment ref="CR156" authorId="734" shapeId="0" xr:uid="{000A0086-00E4-4958-AAF8-00E100F7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4. Notwithstanding paragraph 3, a Party may take such measures as are
necessary to:
(a) ensure the security and confidentiality of messages; or
(b) protect the privacy of non-public personal data of subscribers to public
telecommunications services,
Art. 14.05 (c), cooperation
</t>
        </r>
      </text>
    </comment>
    <comment ref="CX156" authorId="735" shapeId="0" xr:uid="{00D600CF-001A-4513-BB34-002100D8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 (c), cooperation
</t>
        </r>
      </text>
    </comment>
    <comment ref="DC156" authorId="736" shapeId="0" xr:uid="{005F0039-000B-4491-AB63-00430054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H156" authorId="737" shapeId="0" xr:uid="{006F00E7-008B-4EA4-9486-00EB00CF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13.02.3-4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K156" authorId="738" shapeId="0" xr:uid="{003000FE-0018-4DB1-A609-00770092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12.05.1
Banking and Other Financial Services (Excluding Insurance)
3. For the Republic of Nicaragua, Article 12.05.1 applies with respect to:
(a) the provision and transfer of financial information as described in
subparagraph (o) of the definition of financial service; and
(b) financial data processing as described in subparagraph (o) of the
definition of financial service
Insurance, Banking and Other Financial Services
3 For the Republic of China (Taiwan), Article 12.05.1 applies with respect to the provision and transfer of financial information and financial data processing and related software.
</t>
        </r>
      </text>
    </comment>
    <comment ref="EA156" authorId="739" shapeId="0" xr:uid="{007D00C5-00CC-4602-BE97-007900FF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156" authorId="740" shapeId="0" xr:uid="{00C7001C-00E2-49B9-B917-00ED0006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23.02 National Security
Nothing in this Agreement shall be construed to:
(a) require a Party to furnish or allow access to any information the
disclosure of which it determines to be contrary to its essential security interests; or
(b) prevent any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purposes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prevent any Party from taking action in fulfilling of its obligations under the United Nations Charter for the maintenance of international peace and security.
</t>
        </r>
      </text>
    </comment>
    <comment ref="ED156" authorId="741" shapeId="0" xr:uid="{59F6C594-486B-44D9-BADF-10EEF0BF25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156" authorId="742" shapeId="0" xr:uid="{003B0053-0002-47B7-AC74-00D8002E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14.01.2
</t>
        </r>
      </text>
    </comment>
    <comment ref="EF156" authorId="743" shapeId="0" xr:uid="{000800BE-003E-4571-BF1B-0042001E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14.06 fn 2
</t>
        </r>
      </text>
    </comment>
    <comment ref="EL156" authorId="744" shapeId="0" xr:uid="{0078002C-0032-41B3-A5BE-00F1004B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14.02
Chapters 10 (Investment), 11 (Cross-Border Trade in Services), and 12 (Financial Services),
Art. 14.03:5 regarding non-discriminatory treatment of digital products
</t>
        </r>
      </text>
    </comment>
    <comment ref="EO156" authorId="745" shapeId="0" xr:uid="{00550028-00EC-4229-8C6C-00E10078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17.01(e) and (f)
</t>
        </r>
      </text>
    </comment>
    <comment ref="EP156" authorId="746" shapeId="0" xr:uid="{0086002A-0089-4E8D-AB53-00F50035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17.01
</t>
        </r>
      </text>
    </comment>
    <comment ref="EQ156" authorId="747" shapeId="0" xr:uid="{009F00C2-0054-425E-9C02-0022002B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17.01
</t>
        </r>
      </text>
    </comment>
    <comment ref="FB156" authorId="748" shapeId="0" xr:uid="{001C000E-00E4-461D-AFB6-00CF0015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17.12
</t>
        </r>
      </text>
    </comment>
    <comment ref="FF156" authorId="749" shapeId="0" xr:uid="{008C00B1-0069-4D00-AF7E-008100B8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17.05,  general transparency obligation
</t>
        </r>
      </text>
    </comment>
    <comment ref="FI156" authorId="750" shapeId="0" xr:uid="{00060086-0033-4862-9091-0036007B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17.16:2
</t>
        </r>
      </text>
    </comment>
    <comment ref="J160" authorId="751" shapeId="0" xr:uid="{4D8C1259-0CE8-4D5F-9A87-D0BB8E6DE14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Couldn't find any information about this treaty. But it seems like the validity of this treaty was planned to be 9 years in total.</t>
        </r>
      </text>
    </comment>
    <comment ref="H164" authorId="488" shapeId="0" xr:uid="{42140DB2-13E9-4DBB-ABAF-85D77F6FB68C}">
      <text>
        <r>
          <rPr>
            <b/>
            <sz val="9"/>
            <color rgb="FF000000"/>
            <rFont val="Segoe UI"/>
            <family val="2"/>
          </rPr>
          <t>Schär Rahel:</t>
        </r>
        <r>
          <rPr>
            <sz val="9"/>
            <color rgb="FF000000"/>
            <rFont val="Segoe UI"/>
            <family val="2"/>
          </rPr>
          <t xml:space="preserve">
</t>
        </r>
        <r>
          <rPr>
            <sz val="9"/>
            <color rgb="FF000000"/>
            <rFont val="Segoe UI"/>
            <family val="2"/>
          </rPr>
          <t>24.08.2006 (G), 21.11.2007(S)</t>
        </r>
      </text>
    </comment>
    <comment ref="BD165" authorId="752" shapeId="0" xr:uid="{00B8003E-00B2-41F4-B35B-00100096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57-59
</t>
        </r>
      </text>
    </comment>
    <comment ref="EQ165" authorId="753" shapeId="0" xr:uid="{0050000B-00B0-4E53-AB4E-004E00FB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121(a)
</t>
        </r>
      </text>
    </comment>
    <comment ref="EW165" authorId="754" shapeId="0" xr:uid="{00EC0081-0019-4D8C-8918-0093007B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126:3
</t>
        </r>
      </text>
    </comment>
    <comment ref="EX165" authorId="513" shapeId="0" xr:uid="{3BE3AC4B-18A9-44D2-B125-CE39AA40300D}">
      <text>
        <r>
          <rPr>
            <b/>
            <sz val="9"/>
            <color indexed="81"/>
            <rFont val="Segoe UI"/>
          </rPr>
          <t>Vasquez Callo Maria del Carmen:</t>
        </r>
        <r>
          <rPr>
            <sz val="9"/>
            <color indexed="81"/>
            <rFont val="Segoe UI"/>
          </rPr>
          <t xml:space="preserve">
Article 126.3 (a)</t>
        </r>
      </text>
    </comment>
    <comment ref="FF165" authorId="755" shapeId="0" xr:uid="{00B900F4-003C-4170-9032-001D00AC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
</t>
        </r>
      </text>
    </comment>
    <comment ref="AC168" authorId="756" shapeId="0" xr:uid="{00C40087-00B1-409A-BED1-004A0035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D168" authorId="757" shapeId="0" xr:uid="{0096000C-0090-4527-B98D-004500CB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AH168" authorId="758" shapeId="0" xr:uid="{00EF001A-00A2-43DE-83CA-00CA00FA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Art.15.3:3
</t>
        </r>
      </text>
    </comment>
    <comment ref="AI168" authorId="759" shapeId="0" xr:uid="{001E0013-00F4-4E80-BB39-00F70080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15.3:4
</t>
        </r>
      </text>
    </comment>
    <comment ref="AL168" authorId="760" shapeId="0" xr:uid="{00EF0068-009A-4053-BDDC-0042007F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Access (Art. 11.4)
</t>
        </r>
      </text>
    </comment>
    <comment ref="AM168" authorId="761" shapeId="0" xr:uid="{00E40057-00D4-4E04-9D22-007A00B1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t>
        </r>
      </text>
    </comment>
    <comment ref="AP168" authorId="762" shapeId="0" xr:uid="{00300083-0028-4AB1-9997-002300E3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Chapters 10 (Investment), 11 (Cross-Border Trade in Services),
and 12 (Financial Services),
</t>
        </r>
      </text>
    </comment>
    <comment ref="AT168" authorId="763" shapeId="0" xr:uid="{00660036-0002-4FCA-B8CD-00FC0072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t>
        </r>
      </text>
    </comment>
    <comment ref="AU168" authorId="764" shapeId="0" xr:uid="{003100F4-0030-4A7E-80AE-00790090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15.3.2
</t>
        </r>
      </text>
    </comment>
    <comment ref="AW168" authorId="765" shapeId="0" xr:uid="{ABC14C6B-ED78-488E-AB96-8D7D4B32C3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BB168" authorId="766" shapeId="0" xr:uid="{00590079-00EB-4947-8687-001A00B2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D168" authorId="767" shapeId="0" xr:uid="{00AF0074-007D-42E1-9263-00BC00A6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BF168" authorId="768" shapeId="0" xr:uid="{003000B8-00E8-4260-BD4E-006000C1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
        </r>
      </text>
    </comment>
    <comment ref="BH168" authorId="769" shapeId="0" xr:uid="{000800EE-00A8-4630-BF83-000100D6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Y168" authorId="770" shapeId="0" xr:uid="{0026006F-00A1-491C-9943-00F70008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17.6
2. Cooperation and Capacity Building Priorities 
3. Implementation of Cooperative Activities 
The Parties shall use any means they deem appropriate to carry out activities pursued under paragraph 2, including: 
(h) exchanges on technology issues, including information systems. 
</t>
        </r>
      </text>
    </comment>
    <comment ref="CF168" authorId="771" shapeId="0" xr:uid="{0021007B-00EF-4325-BF51-00B600B7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V168" authorId="772" shapeId="0" xr:uid="{000D0039-006D-4927-BF58-00D60046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t>
        </r>
      </text>
    </comment>
    <comment ref="DC168" authorId="773" shapeId="0" xr:uid="{00C90087-0078-4FB5-ACC2-004C00CF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
        </r>
      </text>
    </comment>
    <comment ref="DH168" authorId="774" shapeId="0" xr:uid="{00FE0019-0083-461E-9A60-0051009A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K168" authorId="775" shapeId="0" xr:uid="{0099009D-009E-4503-9857-00E10084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
        </r>
      </text>
    </comment>
    <comment ref="DW168" authorId="776" shapeId="0" xr:uid="{00FF008D-00B6-4584-9F31-00480066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Article 9.3: Publication of Procurement Information 
1. Each Party shall promptly publish the following information relating to a covered procurement, and any modifications or additions to this information, in an electronic or paper medium that is widely disseminated and readily accessible to the public: 
(a) laws, regulations, and procedures; and 
(b) judicial decisions and administrative rulings of general application. 
2. Each Party shall, on request, provide to the other Party an explanation relating to such information. 
Article 9.4: Publication of Notices 
Notice of Intended Procurement 
1. For each covered procurement, except in the circumstances described in Article 9.8, a procuring entity shall publish a notice inviting interested suppliers to submit tenders (“notice of intended procurement”) or, where appropriate, applications for participation in the procurement. Any such notice shall be published in an electronic or paper medium that is widely disseminated and readily accessible to the public for the entire period established for tendering. Each Party shall encourage procuring entities to publish notices of intended procurement in a single point of entry electronic publication that is accessible through the Internet or a comparable network. 
Art. 9.5
3. A procuring entity may reduce the time limit for submission of tenders by up to 10 days where the entity publishes a notice of intended procurement in accordance with Article 9.4 in an electronic medium and concurrently provides the tender documentation in an electronic medium. 
Art. 9.7
3. A procuring entity may establish a multi-use list provided that the entity annually publishes or otherwise makes available continuously in electronic form a notice inviting interested suppliers to apply for inclusion on the list. 
Art. 9.9
8. Not later than 60 days after an award, a procuring entity shall publish in an officially designated publication, which may be in either an electronic or paper medium, a notice that includes at least the following information about the contract: 
Article 9.15: Committee on Procurement 
The Parties hereby establish a Committee on Procurement comprising representatives of each Party. On request of a Party, the Committee shall meet to address matters related to the implementation of this Chapter, such as: 
(a) cooperation relating to the development and use of electronic communications in government procurement systems, including developments that may allow procuring entities to reduce the time limits for tendering set out in Article 9.5.2; 
</t>
        </r>
      </text>
    </comment>
    <comment ref="EA168" authorId="777" shapeId="0" xr:uid="{0031000F-0026-4293-A16D-00280057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168" authorId="778" shapeId="0" xr:uid="{002A00BA-008D-4CF2-BE39-006C009A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68" authorId="779" shapeId="0" xr:uid="{6BFB450E-66F3-4CDF-B125-FF364BD2F4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168" authorId="780" shapeId="0" xr:uid="{00920003-001A-49F7-A8AF-005B0074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t>
        </r>
      </text>
    </comment>
    <comment ref="EF168" authorId="781" shapeId="0" xr:uid="{00C20018-0093-4BD4-AE99-009E007E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fn 1
</t>
        </r>
      </text>
    </comment>
    <comment ref="EL168" authorId="782" shapeId="0" xr:uid="{006B00D7-0094-4952-97C8-00BE007F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Chapters 10 (Investment), 11 (Cross-Border Trade in Services),
and 12 (Financial Services),
15.3:5 regarding non-discrimination of digital products
</t>
        </r>
      </text>
    </comment>
    <comment ref="EO168" authorId="783" shapeId="0" xr:uid="{005E00F4-0056-4A42-BC63-008900A6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16.1:2(c) and (d)
</t>
        </r>
      </text>
    </comment>
    <comment ref="EP168" authorId="784" shapeId="0" xr:uid="{004E00FE-003C-4D53-80EB-003E00EA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17.1:1-4
</t>
        </r>
      </text>
    </comment>
    <comment ref="EQ168" authorId="785" shapeId="0" xr:uid="{004000A1-000C-435C-B265-00E20089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16.1:6
</t>
        </r>
      </text>
    </comment>
    <comment ref="ES168" authorId="786" shapeId="0" xr:uid="{00800028-000A-4178-84E8-00A500EB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16.5:5, Art. 16.6:7
</t>
        </r>
      </text>
    </comment>
    <comment ref="ET168" authorId="787" shapeId="0" xr:uid="{003200C7-0040-4428-BB50-001800C1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16.7:8; Art. 16.7:4(e)-(h) for effective technological measures
</t>
        </r>
      </text>
    </comment>
    <comment ref="EW168" authorId="788" shapeId="0" xr:uid="{00680032-0084-45E2-B234-00D90093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16.7:4
</t>
        </r>
      </text>
    </comment>
    <comment ref="EX168" authorId="789" shapeId="0" xr:uid="{00B500C0-003A-4F0C-81BE-00EF00C4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16.7:5
</t>
        </r>
      </text>
    </comment>
    <comment ref="EZ168" authorId="790" shapeId="0" xr:uid="{003C0020-00F9-46A3-B31F-008000E7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t>
        </r>
      </text>
    </comment>
    <comment ref="FA168" authorId="791" shapeId="0" xr:uid="{00A50086-002F-45A1-93C8-00F0001A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16.7:6
</t>
        </r>
      </text>
    </comment>
    <comment ref="FB168" authorId="792" shapeId="0" xr:uid="{00270035-0004-462D-B548-00E30061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FC168" authorId="793" shapeId="0" xr:uid="{00230075-00A5-4446-8FB9-00A400DD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16.11:29, Limitations on Liability for Service Providers
</t>
        </r>
      </text>
    </comment>
    <comment ref="FD168" authorId="794" shapeId="0" xr:uid="{00CB0000-0069-4BB0-9429-00BC002D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16.11:29, Limitations on Liability for Service Providers
</t>
        </r>
      </text>
    </comment>
    <comment ref="FH168" authorId="795" shapeId="0" xr:uid="{00C20001-00BB-4640-BA0B-002E00D7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16.5:4
</t>
        </r>
      </text>
    </comment>
    <comment ref="FI168" authorId="796" shapeId="0" xr:uid="{008E003C-0018-4180-B24D-0030001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16.5:2; Art. 16.6:2 for related rights
</t>
        </r>
      </text>
    </comment>
    <comment ref="AD170" authorId="797" shapeId="0" xr:uid="{0074004D-004F-4D31-852C-00090027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t>
        </r>
      </text>
    </comment>
    <comment ref="AE170" authorId="798" shapeId="0" xr:uid="{008E0096-0057-4829-A58D-00460092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12.5(d), cooperation
</t>
        </r>
      </text>
    </comment>
    <comment ref="AF170" authorId="799" shapeId="0" xr:uid="{009E00E7-008B-4E84-ABDE-00160042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12.5(c) , cooperation
</t>
        </r>
      </text>
    </comment>
    <comment ref="AH170" authorId="800" shapeId="0" xr:uid="{001700E8-0070-467A-9337-006A0061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12.4:1
</t>
        </r>
      </text>
    </comment>
    <comment ref="AI170" authorId="801" shapeId="0" xr:uid="{000300BF-006F-421C-A46F-008E00A5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12.4:2
</t>
        </r>
      </text>
    </comment>
    <comment ref="AL170" authorId="802" shapeId="0" xr:uid="{002C00E0-0077-44C2-8FCF-001D0031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10.2)
Market Acess (Art. 10.5)
</t>
        </r>
      </text>
    </comment>
    <comment ref="AM170" authorId="803" shapeId="0" xr:uid="{00B70059-0091-4B08-88F5-006B0079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10.2)
Market Acess (Art. 10.5)
</t>
        </r>
      </text>
    </comment>
    <comment ref="AP170" authorId="804" shapeId="0" xr:uid="{0085000B-006F-477A-A44E-00D80044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This Chapter is subject to any other provisions, exceptions or non-conforming measures set forth in other chapters or annexes to this Agreement that are relevant.
Art. 12.2 (applicability of services chapter)
</t>
        </r>
      </text>
    </comment>
    <comment ref="AR170" authorId="805" shapeId="0" xr:uid="{004100E5-0012-4AEF-A122-00DC008D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cooperation
</t>
        </r>
      </text>
    </comment>
    <comment ref="AT170" authorId="806" shapeId="0" xr:uid="{009B000D-0066-41BA-9CA5-00C30064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
</t>
        </r>
      </text>
    </comment>
    <comment ref="AU170" authorId="807" shapeId="0" xr:uid="{00510042-0011-47E3-ACBB-00A20041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12.3.2
</t>
        </r>
      </text>
    </comment>
    <comment ref="AW170" authorId="808" shapeId="0" xr:uid="{44472A64-0ADE-42A5-903D-ED4784AAE7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BB170" authorId="809" shapeId="0" xr:uid="{00B7004F-0025-47CE-B53E-00EA0012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12.7, 
No Party may adopt or maintain legislation on electronic authentication, which prevents the parties from having the opportunity to establish before the judicial or administrative authorities that the electronic transaction complies with any legal requirement with respect to authentication.
Soft 
Art. 12.5(b), cooperation
</t>
        </r>
      </text>
    </comment>
    <comment ref="BD170" authorId="810" shapeId="0" xr:uid="{00BE00B5-00DE-4A68-810D-00F80056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5.5
Hard
1. Each Party shall make available to the public in electronic form the forms that must be processed by an importer, exporter or their representatives in relation to the import or export of a good.
Soft
2. Each Party, to the extent possible, will accept the forms, which must be processed by an importer, exporter or their representatives, submitted electronically, as the legal equivalent of the printed version.
</t>
        </r>
      </text>
    </comment>
    <comment ref="BF170" authorId="811" shapeId="0" xr:uid="{00ED003D-0008-4A09-8EA2-004500EB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3.3
3. Each Party shall make available, through the Internet or in a comparable computer telecommunications network, a current list of its fees and charges imposed in connection with importation or exportation.
Article 4.14: Certification of Origin
1. The importer may request preferential tariff treatment based on a written or electronic certificate of origin issued by the competent authority of the exporting Party at the request of the exporter.
Article 5.1: Publication
1. Each Party shall publish its laws, regulations and customs administrative procedures on the Internet or in a comparable computer telecommunications network of its customs authority.
3. Each Party shall designate or maintain one or more points of consultation to address the concerns of persons interested in customs matters, and shall make available on the Internet information regarding the procedures adopted to formulate and respond to inquiries
Art. 5.4
Article 5.4: Automation
Customs authorities will work on the adoption of information technology that allows the implementation of expedited procedures for the clearance of goods. When choosing the information technology to be used for that purpose, each Party:
(a) use international standards or standards;
(b) make electronic systems accessible to authorized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electronic systems compatible with those of the customs authority of the other Party, in order to facilitate the exchange of international trade data between the Parties; and
(f) will work to develop a set of common data elements and processes in accordance with the Customs Data Model of the World Customs Organization and the recommendations and related guidelines of the World Customs Organization (WCO).3. Each Party shall make available, through the Internet or in a comparable computer telecommunications network, a current list of its fees and charges imposed in connection with importation or exportation.
Article 5.8: Fast Delivery Shipments
The Parties shall adopt or maintain expedited and separate customs procedures for fast delivery shipments, maintaining appropriate control and selection systems. These procedures:
(a) provide for the electronic transmission and processing of information necessary for the dispatch of a fast delivery shipment, before the arrival of the fast delivery shipment;
</t>
        </r>
      </text>
    </comment>
    <comment ref="BH170" authorId="812" shapeId="0" xr:uid="{008A0094-0086-4D81-8CB0-0077005B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Art. 12.5(b), cooperation
</t>
        </r>
      </text>
    </comment>
    <comment ref="BU170" authorId="813" shapeId="0" xr:uid="{009D0037-00B1-4CC5-A398-003200CD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cooperation
</t>
        </r>
      </text>
    </comment>
    <comment ref="BW170" authorId="814" shapeId="0" xr:uid="{000C005A-0088-4DA6-8D40-00DB0021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12.5(a), cooperation
</t>
        </r>
      </text>
    </comment>
    <comment ref="BY170" authorId="815" shapeId="0" xr:uid="{004E009E-0031-479C-B91B-00B000FC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
</t>
        </r>
      </text>
    </comment>
    <comment ref="BZ170" authorId="816" shapeId="0" xr:uid="{009D00D1-00D3-4A53-8033-009C00A1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Chile-Colombia FTA, art. 12.5(e)
</t>
        </r>
      </text>
    </comment>
    <comment ref="CF170" authorId="817" shapeId="0" xr:uid="{00750039-0081-49D0-A3AB-006600CE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16
</t>
        </r>
      </text>
    </comment>
    <comment ref="CR170" authorId="818" shapeId="0" xr:uid="{007D00D5-0069-4CD5-9498-00560058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cooperation
</t>
        </r>
      </text>
    </comment>
    <comment ref="CS170" authorId="819" shapeId="0" xr:uid="{004F0068-0059-480F-9769-001A00F2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20.5: Information Disclosure
No provision of this Agreement shall be construed to require a Party to disclose or allow access to information whose disclosure may be:
(a) contrary to the public interest in accordance with its legislation;
(b) contrary to its legislation including, but not limited to, the protection of privacy or of financial matters and of the accounts of individual clients of financial institutions;
(c) constitutes an obstacle to law enforcement; or
(d) that may injure the legitimate business interests of
public or private companies in accordance with their legislation
internal
</t>
        </r>
      </text>
    </comment>
    <comment ref="DC170" authorId="820" shapeId="0" xr:uid="{0045001A-0071-40FC-89BE-00B000AC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10.12
Financial service means any service of a financial nature. Financial services include all insurance and insurance-related services, and all banking and other financial services (with the exception of insurance), as well as all accessory or auxiliary services to a service of a financial nature. Financial services include the following activities:
(o) supply and transfer of financial information, and financial data processing and related software, by providers of other financial services
</t>
        </r>
      </text>
    </comment>
    <comment ref="DM170" authorId="821" shapeId="0" xr:uid="{006D0067-00E1-4921-8C02-00CF004D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cooperation
</t>
        </r>
      </text>
    </comment>
    <comment ref="DW170" authorId="822" shapeId="0" xr:uid="{005400FC-003E-49CE-863B-009B0076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13.17: Public Information
The entities listed in Annex 13.1 will make the greatest efforts to publish their notices on future public procurement in an electronic publication that has a single entry point for the entire government and that is accessible through the Internet or a similar computer telecommunication network. .
Art. 13.6.2
When an entity does not publish all the bidding documentation electronically, it must guarantee that it is available to any supplier that requests it.
Article 13.18: Point of Contact
Each Party will designate a point of contact to address matters related to the implementation of this Chapter, such as:
(a) bilateral cooperation related to the development and use of electronic communications in public procurement systems;
</t>
        </r>
      </text>
    </comment>
    <comment ref="EA170" authorId="823" shapeId="0" xr:uid="{00CB006D-002A-4E14-834A-003400F8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makes applicable exceptions from other chapters or annexes that are deemed "pertinent"
</t>
        </r>
      </text>
    </comment>
    <comment ref="EC170" authorId="824" shapeId="0" xr:uid="{008B0015-006E-418E-AEDF-00640043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 provision of this Agreement shall be construed as meaning:
(a) require a Party to provide information whose disclosure
consider contrary to your essential security interests;
(b) prevent a Party from adopting measures it deems necessary for the protection of its essential security interests
(i) relating to the trafficking of weapons, ammunition and instruments
war, and the traffic of other goods and materials of this type
or related to the provision of services, performed directly or
indirectly for the purpose of supplying or provisioning
a military establishment,
(ii) taken in time of war or other emergencies in
international relations,
(iii) relating to fissile or mergeable materials or those from which they are derived; or
(c) prevent a Party from adopting measures in compliance with
its obligations under the Charter of the United Nations for the maintenance of international peace and security.
</t>
        </r>
      </text>
    </comment>
    <comment ref="EE170" authorId="825" shapeId="0" xr:uid="{00A900AB-0029-4BE3-B62D-005F00B4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(parties can impose taxes on digital products in a manner that is consistent with the treaty)
</t>
        </r>
      </text>
    </comment>
    <comment ref="EF170" authorId="826" shapeId="0" xr:uid="{008E007A-00A2-4F44-A0E1-001900DF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 fn 4
</t>
        </r>
      </text>
    </comment>
    <comment ref="EL170" authorId="827" shapeId="0" xr:uid="{00E1004E-0018-45C9-B8A4-00910032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referring to other pertinent chapters and Art. 12.2
</t>
        </r>
      </text>
    </comment>
    <comment ref="BY171" authorId="828" shapeId="0" xr:uid="{004500C9-002F-434E-801D-00390075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
</t>
        </r>
      </text>
    </comment>
    <comment ref="EO171" authorId="829" shapeId="0" xr:uid="{0052001F-00F9-4D1C-AC7E-007400C9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38:2 and 3, Annex 7, all but UNMIK/Kosovo which is to accede
</t>
        </r>
      </text>
    </comment>
    <comment ref="EP171" authorId="830" shapeId="0" xr:uid="{00240043-0095-4B74-85D7-00B20012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28:2, Annex 7
</t>
        </r>
      </text>
    </comment>
    <comment ref="EQ171" authorId="831" shapeId="0" xr:uid="{007D00B4-0034-49AA-8B63-005B002C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38
</t>
        </r>
      </text>
    </comment>
    <comment ref="EP176" authorId="832" shapeId="0" xr:uid="{00BD0009-00B0-4660-8458-00810039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 Art. 2
</t>
        </r>
      </text>
    </comment>
    <comment ref="EQ176" authorId="833" shapeId="0" xr:uid="{00F800F6-00D9-4D88-AF81-00EC00E4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 Art. 2(a)
</t>
        </r>
      </text>
    </comment>
    <comment ref="EY176" authorId="834" shapeId="0" xr:uid="{00390052-008A-4D4F-AB23-00250043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1 and Annex V Art. 3(e)
</t>
        </r>
      </text>
    </comment>
    <comment ref="EQ177" authorId="835" shapeId="0" xr:uid="{00DC001C-0080-4DDE-B62A-00F700FA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158:2
</t>
        </r>
      </text>
    </comment>
    <comment ref="AK178" authorId="836" shapeId="0" xr:uid="{004600C7-00EE-4B15-B9FB-00FF0033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 Market Access
Art. 75 Natiional Treatment, 
And Annex  5
</t>
        </r>
      </text>
    </comment>
    <comment ref="AL178" authorId="837" shapeId="0" xr:uid="{00640096-0084-4F2C-AB69-004400F2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 Market Access
Art. 75 Natiional Treatment, 
And Annex  5
</t>
        </r>
      </text>
    </comment>
    <comment ref="AM178" authorId="838" shapeId="0" xr:uid="{00C30023-0029-41FB-8025-00B90019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 Market Access
Art. 75 Natiional Treatment, 
And Annex  5
</t>
        </r>
      </text>
    </comment>
    <comment ref="BD178" authorId="839" shapeId="0" xr:uid="{00BD00AC-004E-4B2F-85FC-00310007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5
Art. 57-61
</t>
        </r>
      </text>
    </comment>
    <comment ref="BY178" authorId="840" shapeId="0" xr:uid="{007900E9-0018-4603-9157-00BE0019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57 and 59 only on paperless trading
</t>
        </r>
      </text>
    </comment>
    <comment ref="EP178" authorId="841" shapeId="0" xr:uid="{00590016-0093-47E7-9569-00400083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122:4
</t>
        </r>
      </text>
    </comment>
    <comment ref="EQ178" authorId="842" shapeId="0" xr:uid="{008800E1-0000-4AB0-83F9-00C50085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122:4(a)
</t>
        </r>
      </text>
    </comment>
    <comment ref="EW178" authorId="843" shapeId="0" xr:uid="{00B60054-0026-4065-AAA6-000F00D2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t>
        </r>
      </text>
    </comment>
    <comment ref="EX178" authorId="844" shapeId="0" xr:uid="{005800D7-0015-4B8E-AA42-0082007E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133:3
</t>
        </r>
      </text>
    </comment>
    <comment ref="EY178" authorId="845" shapeId="0" xr:uid="{0061006F-0094-499D-ADFC-002E0011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t>
        </r>
      </text>
    </comment>
    <comment ref="FH178" authorId="846" shapeId="0" xr:uid="{008100BB-00ED-4375-B74E-0045002A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AC183" authorId="847" shapeId="0" xr:uid="{00B300A5-00E1-4AB7-8B87-0060009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D183" authorId="848" shapeId="0" xr:uid="{00ED0041-008A-42F5-AE44-00310018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E183" authorId="849" shapeId="0" xr:uid="{00E8000D-000B-452B-9BFB-00960050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14.5(d), cooperaton 
</t>
        </r>
      </text>
    </comment>
    <comment ref="AF183" authorId="850" shapeId="0" xr:uid="{00BB004B-0047-487F-BFA7-00D200DA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14.5(c), cooperaton 
</t>
        </r>
      </text>
    </comment>
    <comment ref="AH183" authorId="851" shapeId="0" xr:uid="{00CC00AC-00A5-456F-865B-00010085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I183" authorId="852" shapeId="0" xr:uid="{00E50032-0026-493D-BFCD-00190032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L183" authorId="853" shapeId="0" xr:uid="{0041001D-007A-4057-AAE9-008D0008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11.2)
Market Access (Art. 11.4)
</t>
        </r>
      </text>
    </comment>
    <comment ref="AM183" authorId="854" shapeId="0" xr:uid="{00EC00A6-005A-4E2A-86DE-006F002D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12.2)
Market Access 
(art. 12.4)
</t>
        </r>
      </text>
    </comment>
    <comment ref="AP183" authorId="855" shapeId="0" xr:uid="{0063007A-00D1-49C5-B298-00130048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regarding investment, services and financial services chapters
</t>
        </r>
      </text>
    </comment>
    <comment ref="AR183" authorId="856" shapeId="0" xr:uid="{006800BE-0015-48B8-9DFB-0069005C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AT183" authorId="857" shapeId="0" xr:uid="{00D100A8-004B-4B17-929F-00F800AB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U183" authorId="858" shapeId="0" xr:uid="{00A000A2-005E-4136-B9AD-00C300F7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W183" authorId="859" shapeId="0" xr:uid="{DFB515DC-F44C-4147-837E-B3E2B29D29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BB183" authorId="860" shapeId="0" xr:uid="{00660075-00DB-436B-B08A-00890066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BF183" authorId="861" shapeId="0" xr:uid="{00DD00AA-00BD-4F58-BA82-004400D4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5.3: Automation
Each Party’s customs authority shall endeavor to use information technology that expedites procedures for releasing goods from customs.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electronic systems that are compatible with the other Party’s systems in order to facilitate government to government exchange of bilateral trade data; and
(f) work towards developing with the other Party a set of common data elements and processes in accordance with World Customs Organization (WCO) Customs Data Model and related WCO recommendations and guidelines
</t>
        </r>
      </text>
    </comment>
    <comment ref="BH183" authorId="862" shapeId="0" xr:uid="{004C00D9-003C-46BB-AB0F-009E00E8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BU183" authorId="863" shapeId="0" xr:uid="{00E1003E-00CB-4E1F-BE0D-002D0051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BW183" authorId="864" shapeId="0" xr:uid="{0042000E-000C-4031-9996-004900D4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14.5(a), cooperation
</t>
        </r>
      </text>
    </comment>
    <comment ref="BY183" authorId="865" shapeId="0" xr:uid="{00EB0052-0004-4990-8DE1-009400A6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BZ183" authorId="866" shapeId="0" xr:uid="{006F0081-0097-405B-9351-003F005A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Panama-US, art. 14.5(e)
</t>
        </r>
      </text>
    </comment>
    <comment ref="CF183" authorId="867" shapeId="0" xr:uid="{00B900B7-0016-4954-AC16-003D00F4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t>
        </r>
      </text>
    </comment>
    <comment ref="CR183" authorId="868" shapeId="0" xr:uid="{00440036-0096-4B33-B475-00030003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CV183" authorId="869" shapeId="0" xr:uid="{0068002A-0080-4E87-86AC-006C004E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t>
        </r>
      </text>
    </comment>
    <comment ref="DC183" authorId="870" shapeId="0" xr:uid="{007400D5-0024-4287-956A-007A00F6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t>
        </r>
      </text>
    </comment>
    <comment ref="DH183" authorId="871" shapeId="0" xr:uid="{00E7001A-0083-47F6-898D-004F0066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K183" authorId="872" shapeId="0" xr:uid="{0060005B-00CD-4927-AE2A-00640001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Art. 12.7 Tratment of Information
</t>
        </r>
      </text>
    </comment>
    <comment ref="DM183" authorId="873" shapeId="0" xr:uid="{000C00C7-00D5-4713-B774-000300BF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DW183" authorId="874" shapeId="0" xr:uid="{001E00C7-0031-4A83-9D8B-00820060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3. For greater certainty relating to the procurement of digital products as defined in Article 14.6 (Definitions):
(a) covered procurement includes the procurement of digital products; and
(b) no provision of Chapter Fourteen (Electronic Commerce) shall be construed as imposing obligations on a Party with respect to the procurement of digital products.
At. 9.6
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
        </r>
      </text>
    </comment>
    <comment ref="EA183" authorId="875" shapeId="0" xr:uid="{00EB00B9-0035-4638-A0D9-0082007F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183" authorId="876" shapeId="0" xr:uid="{00B600E1-0047-44E1-A464-00860071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83" authorId="877" shapeId="0" xr:uid="{94B4962D-62CF-4595-B73F-CE3DAC7942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183" authorId="878" shapeId="0" xr:uid="{000D0004-00BD-48DF-BD09-00F300EC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EF183" authorId="879" shapeId="0" xr:uid="{00BE0082-00BC-44F0-8F2B-001400F3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fn 2
</t>
        </r>
      </text>
    </comment>
    <comment ref="EL183" authorId="880" shapeId="0" xr:uid="{00B900C1-006F-4F2D-A47F-00EF003E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regarding investment, services and financial services chapters
 Art. 14.3:5, regarding non-discriminatory treatment of digital products
</t>
        </r>
      </text>
    </comment>
    <comment ref="EO183" authorId="881" shapeId="0" xr:uid="{00F2009B-0071-4252-99BC-006A0075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t>
        </r>
      </text>
    </comment>
    <comment ref="EP183" authorId="882" shapeId="0" xr:uid="{00FA0032-00A8-40C5-8324-0006002C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3 and 4
</t>
        </r>
      </text>
    </comment>
    <comment ref="EQ183" authorId="883" shapeId="0" xr:uid="{0025005D-00AE-44DF-B9E3-00E000A9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15.1:5
</t>
        </r>
      </text>
    </comment>
    <comment ref="ES183" authorId="884" shapeId="0" xr:uid="{00FA009D-006C-4917-83E3-003C007E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15.5:4
</t>
        </r>
      </text>
    </comment>
    <comment ref="ET183" authorId="885" shapeId="0" xr:uid="{00150092-00A6-4CE7-B24C-00DF00B6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15.5:7
</t>
        </r>
      </text>
    </comment>
    <comment ref="EW183" authorId="886" shapeId="0" xr:uid="{005500FC-00C7-4A12-88A1-00BA0083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Art.15.5:8
</t>
        </r>
      </text>
    </comment>
    <comment ref="EX183" authorId="887" shapeId="0" xr:uid="{00320013-0005-4126-97EE-007100A0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Art.15.5:8
</t>
        </r>
      </text>
    </comment>
    <comment ref="EY183" authorId="888" shapeId="0" xr:uid="{0044003B-0020-40AA-970A-00FC006F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 only for agricultural and pharmaceutical products
</t>
        </r>
      </text>
    </comment>
    <comment ref="EZ183" authorId="889" shapeId="0" xr:uid="{0091009D-00CE-4ECC-ADF7-003D00A7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FA183" authorId="890" shapeId="0" xr:uid="{001A0069-003B-4E42-9482-008F00E7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15.5:9
</t>
        </r>
      </text>
    </comment>
    <comment ref="FB183" authorId="891" shapeId="0" xr:uid="{003D00C4-0085-4EBF-9801-00D90034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FC183" authorId="892" shapeId="0" xr:uid="{00350034-0090-4C5A-A9AF-00E6009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15.11:27
</t>
        </r>
      </text>
    </comment>
    <comment ref="FD183" authorId="893" shapeId="0" xr:uid="{00790081-0033-4AF1-87F2-002C0095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15.11:27
</t>
        </r>
      </text>
    </comment>
    <comment ref="FG183" authorId="894" shapeId="0" xr:uid="{003B0058-002A-46AB-8A45-00350027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FH183" authorId="895" shapeId="0" xr:uid="{005A00D7-00DA-464D-9D9E-008B0035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Art. 15.7:3(a) for related rights
</t>
        </r>
      </text>
    </comment>
    <comment ref="FI183" authorId="896" shapeId="0" xr:uid="{00AA0047-0074-48A8-AD8E-005200C4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AC184" authorId="897" shapeId="0" xr:uid="{00B100FA-0088-4628-9090-003300FC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H184" authorId="898" shapeId="0" xr:uid="{00B400F4-0084-4304-B3E1-002000C3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15.3:2
</t>
        </r>
      </text>
    </comment>
    <comment ref="AI184" authorId="899" shapeId="0" xr:uid="{006B0021-001D-4983-A744-00A00030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15.3:3
</t>
        </r>
      </text>
    </comment>
    <comment ref="AL184" authorId="900" shapeId="0" xr:uid="{001000B6-00D6-4556-B8EF-0055001B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12.2)
Market Access (Art. 12.4)
</t>
        </r>
      </text>
    </comment>
    <comment ref="AM184" authorId="901" shapeId="0" xr:uid="{001E00E9-00A5-4AFA-9BFC-00F70019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123.2)
Market Access 
(art. 13.4)
</t>
        </r>
      </text>
    </comment>
    <comment ref="AP184" authorId="902" shapeId="0" xr:uid="{001B004D-0059-4C94-99BB-00880075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regarding Investment, Cross-Border Trade in Services, and
Financial Services
</t>
        </r>
      </text>
    </comment>
    <comment ref="AT184" authorId="903" shapeId="0" xr:uid="{001D00AF-0023-4DCF-882F-00B5001D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15.3:1(b)
</t>
        </r>
      </text>
    </comment>
    <comment ref="AU184" authorId="904" shapeId="0" xr:uid="{003E0017-00EA-4ED8-8E10-005600E0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t>
        </r>
      </text>
    </comment>
    <comment ref="AW184" authorId="905" shapeId="0" xr:uid="{DBB6EB94-5916-452B-835E-541DE7F7BF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BB184" authorId="906" shapeId="0" xr:uid="{005900AD-00F1-4E53-BE3C-003A00BD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BD184" authorId="907" shapeId="0" xr:uid="{003F00C6-00A7-40AB-A3A3-00970084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F184" authorId="908" shapeId="0" xr:uid="{00D000EA-002C-437C-B1A1-002C0027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
ARTICLE 7.3: AUTOMATION
Each Party shall use information technology that expedites procedures for the release of
goods and shall:
(a) make electronic systems accessible to customs users;
(b) endeavour to use international standards
(c) endeavour to use electronic systems.....
</t>
        </r>
      </text>
    </comment>
    <comment ref="BH184" authorId="909" shapeId="0" xr:uid="{00000079-0083-4B1A-AE25-00E0000C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K184" authorId="910" shapeId="0" xr:uid="{0087007F-00A1-448D-A45F-00CE0073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BY184" authorId="911" shapeId="0" xr:uid="{00EA00A3-000E-4BDF-9E5C-00A8006F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15.5:2 and 3, consumer protection
</t>
        </r>
      </text>
    </comment>
    <comment ref="CF184" authorId="912" shapeId="0" xr:uid="{002400ED-00FC-4B44-BB0D-00D20032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22
</t>
        </r>
      </text>
    </comment>
    <comment ref="CX184" authorId="913" shapeId="0" xr:uid="{00680060-0083-4247-B4E5-00550019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ARTICLE 15.8: CROSS-BORDER INFORMATION FLOWS
Recognizing the importance of the free flow of information in facilitating trade, and acknowledging the importance of protecting personal information, the Parties shall endeavor to refrain from imposing or maintaining unnecessary barriers to electronic information flows across borders.
</t>
        </r>
      </text>
    </comment>
    <comment ref="DC184" authorId="914" shapeId="0" xr:uid="{00DC0042-00CF-40DB-A8D4-000A000E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
        </r>
      </text>
    </comment>
    <comment ref="DH184" authorId="915" shapeId="0" xr:uid="{00610076-0079-4597-954C-00670091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such measures as are necessary to
ensure the security and confidentiality of messages, provided that such measures are not applied in a manner that would constitute a means of arbitrary or unjustifiable
discrimination or disguised restriction on trade in services.
Art. 14.24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
        </r>
      </text>
    </comment>
    <comment ref="DK184" authorId="916" shapeId="0" xr:uid="{0059007A-00F7-46ED-9CEB-0021008A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13.7
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
        </r>
      </text>
    </comment>
    <comment ref="DW184" authorId="917" shapeId="0" xr:uid="{00E30083-0018-4595-8711-00FD00A5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4. For greater certainty relating to the procurement of digital products as defined in
Article 15.9 (Definitions):
(a) covered procurement includes the procurement of digital products; and
(b) no provision of Chapter Fifteen (Electronic Commerce) shall be construed
as imposing obligations on a Party with respect to the procurement of
digital products.
ARTICLE 17.4: GENERAL PRINCIPLES
Use of Electronic Means
1.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17.6: PUBLICATION OF NOTICES
Notice of Intended Procurement
1. For each covered procurement, a procuring entity shall publish a notice of
intended procurement in accordance with Article IX of the GPA, in the appropriate
electronic medium, except in the circumstances described in Article XV of the GPA.
Notice of Planned Procurement
2. Each Party shall encourage its procuring entities to publish, as early as possible in
each fiscal year, a notice regarding their future procurement plans. The notice should
include the subject matter of the procurement and the planned date of the publication of
the notice of intended procurement and, to the extent possible, be published in an
electronic medium listed in each Party’s Appendix II to the GPA.
</t>
        </r>
      </text>
    </comment>
    <comment ref="EA184" authorId="918" shapeId="0" xr:uid="{00B8000D-001D-45D0-A165-005E00D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184" authorId="919" shapeId="0" xr:uid="{00BC00BB-0064-4854-BBCF-002700F8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5. Paragraph 2 (National Treatment) does not apply to:
(a) subsidies or grants that a Party provides to a service or service supplier,
including government-supported loans, guarantees, and insurance; or
(b) services supplied in the exercise of governmental authority, as defined in
Article 12.1.6 (Scope and Coverage).
6. This Article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Art. 15.4:2 regarding electronic authentication
a Party may require that, for a particular category of
transactions, the method of authentication meet certain performance standards or be
certified by an authority accredited in accordance with the Party’s law, provided the
requirement:
(a) serves a legitimate governmental objective; and
(b) is substantially related to achieving that objective.
Annex I - Korea
The sale of tobacco to retail buyers by lectronic commerce is prohibited
The sale of liquor in electronic commerce is prohibited.
</t>
        </r>
      </text>
    </comment>
    <comment ref="EC184" authorId="920" shapeId="0" xr:uid="{009E00A8-002B-4E55-B045-008F00CF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84" authorId="921" shapeId="0" xr:uid="{D67F172B-615B-4AFB-B6AF-863F98449A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E184" authorId="922" shapeId="0" xr:uid="{00730034-0043-42E7-80EE-00FD0040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fn 1
</t>
        </r>
      </text>
    </comment>
    <comment ref="EL184" authorId="923" shapeId="0" xr:uid="{0057009C-0086-4468-A74F-001000EF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regarding Investment, Cross-Border Trade in Services, and Financial Services
Art. 15.3:4 regarding non-discriminatory treatment of digital products in nvestment, Cross-Border Trade in Services, and Financial Services
</t>
        </r>
      </text>
    </comment>
    <comment ref="EO184" authorId="924" shapeId="0" xr:uid="{00C900F0-00FE-44B2-8CF5-005600EF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18.1.3
</t>
        </r>
      </text>
    </comment>
    <comment ref="EP184" authorId="925" shapeId="0" xr:uid="{005F00B5-0038-4812-82A1-002E0090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18.1:3 and 4
</t>
        </r>
      </text>
    </comment>
    <comment ref="EQ184" authorId="926" shapeId="0" xr:uid="{00220065-00D5-416B-92CD-004C0076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t>
        </r>
      </text>
    </comment>
    <comment ref="ES184" authorId="927" shapeId="0" xr:uid="{003100A8-00C3-450F-961A-004E0028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18.4:4
</t>
        </r>
      </text>
    </comment>
    <comment ref="ET184" authorId="513" shapeId="0" xr:uid="{3DF11665-AF6E-49C2-AB81-224BAE2666EF}">
      <text>
        <r>
          <rPr>
            <b/>
            <sz val="9"/>
            <color indexed="81"/>
            <rFont val="Segoe UI"/>
            <family val="2"/>
          </rPr>
          <t>Vasquez Callo Maria del Carmen:</t>
        </r>
        <r>
          <rPr>
            <sz val="9"/>
            <color indexed="81"/>
            <rFont val="Segoe UI"/>
            <family val="2"/>
          </rPr>
          <t xml:space="preserve">
Article 18.4 (1) footnote 11 ("fair use")</t>
        </r>
      </text>
    </comment>
    <comment ref="EU184" authorId="513" shapeId="0" xr:uid="{2A3D4338-A1D9-427A-ABBD-67969015F162}">
      <text>
        <r>
          <rPr>
            <b/>
            <sz val="9"/>
            <color indexed="81"/>
            <rFont val="Segoe UI"/>
            <family val="2"/>
          </rPr>
          <t>Vasquez Callo Maria del Carmen:</t>
        </r>
        <r>
          <rPr>
            <sz val="9"/>
            <color indexed="81"/>
            <rFont val="Segoe UI"/>
            <family val="2"/>
          </rPr>
          <t xml:space="preserve">
Article 18.4 (1) footnote 11 ("fair use")</t>
        </r>
      </text>
    </comment>
    <comment ref="EW184" authorId="928" shapeId="0" xr:uid="{00300075-00E7-4FFD-B310-00550009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18.4:7
</t>
        </r>
      </text>
    </comment>
    <comment ref="EX184" authorId="929" shapeId="0" xr:uid="{00FA00C2-002C-4078-8FB3-006100B9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18.4:8
</t>
        </r>
      </text>
    </comment>
    <comment ref="EY184" authorId="930" shapeId="0" xr:uid="{00FE0090-00C0-48C6-B810-005F0086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18.4:7
</t>
        </r>
      </text>
    </comment>
    <comment ref="EZ184" authorId="931" shapeId="0" xr:uid="{006D00D0-0018-4CE4-9F6E-003100D2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
</t>
        </r>
      </text>
    </comment>
    <comment ref="FA184" authorId="932" shapeId="0" xr:uid="{00B60068-0044-4368-87D9-0057001B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18.4:9
</t>
        </r>
      </text>
    </comment>
    <comment ref="FB184" authorId="933" shapeId="0" xr:uid="{004F00D6-0063-4DA6-8894-00B900B1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18.3
</t>
        </r>
      </text>
    </comment>
    <comment ref="FC184" authorId="934" shapeId="0" xr:uid="{009A00E7-0012-46FD-A35D-007000F8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18.10:30
</t>
        </r>
      </text>
    </comment>
    <comment ref="FD184" authorId="935" shapeId="0" xr:uid="{00F100A3-0089-46D0-A297-00CE007D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18.10:30
</t>
        </r>
      </text>
    </comment>
    <comment ref="FH184" authorId="936" shapeId="0" xr:uid="{00F800E4-004E-47C1-8911-00630095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
</t>
        </r>
      </text>
    </comment>
    <comment ref="FI184" authorId="937" shapeId="0" xr:uid="{00EA0069-0070-4A67-9572-0070001A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18.4:1
</t>
        </r>
      </text>
    </comment>
    <comment ref="AC187" authorId="938" shapeId="0" xr:uid="{00AC004E-0037-48F1-949A-000B00FE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t>
        </r>
      </text>
    </comment>
    <comment ref="AD187" authorId="939" shapeId="0" xr:uid="{00300089-005A-483A-9CA8-00CF00D6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AE187" authorId="940" shapeId="0" xr:uid="{009200CE-0036-4677-83C3-006D0007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14.8(d), cooperation
</t>
        </r>
      </text>
    </comment>
    <comment ref="AF187" authorId="941" shapeId="0" xr:uid="{0019003B-00AC-40EA-ACC9-00E400C1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14.8(c), cooperation
</t>
        </r>
      </text>
    </comment>
    <comment ref="AH187" authorId="942" shapeId="0" xr:uid="{008C0011-009F-417F-AF02-004B00B8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14.4:3
</t>
        </r>
      </text>
    </comment>
    <comment ref="AI187" authorId="943" shapeId="0" xr:uid="{00E100E8-008F-4CF6-BB89-00210074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14.4:4
</t>
        </r>
      </text>
    </comment>
    <comment ref="AL187" authorId="944" shapeId="0" xr:uid="{000F00F7-00B6-4E82-8009-00D60098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(National Treatment)
Art. 13.5 (Market Access)
Annex I and Annex II
</t>
        </r>
      </text>
    </comment>
    <comment ref="AP187" authorId="945" shapeId="0" xr:uid="{008900C6-0047-465F-A669-00300075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(applicability of  investment and services chapters)
</t>
        </r>
      </text>
    </comment>
    <comment ref="AR187" authorId="946" shapeId="0" xr:uid="{0071005D-00FB-4A0C-9CDC-00250017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14.8(b), cooperation
</t>
        </r>
      </text>
    </comment>
    <comment ref="AT187" authorId="947" shapeId="0" xr:uid="{00720086-0011-4E12-B5C9-001900A4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14.4.1,
</t>
        </r>
      </text>
    </comment>
    <comment ref="AU187" authorId="948" shapeId="0" xr:uid="{0085006E-003C-4D50-BC05-005200A2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14.4.2
</t>
        </r>
      </text>
    </comment>
    <comment ref="AW187" authorId="949" shapeId="0" xr:uid="{0B8AE1FB-89AA-4474-8E5E-AD74F9348F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t>
        </r>
      </text>
    </comment>
    <comment ref="BB187" authorId="950" shapeId="0" xr:uid="{00D700EA-00AE-406B-A538-005F0020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14.7, 
Soft
Art. 14.8(b), cooperation
</t>
        </r>
      </text>
    </comment>
    <comment ref="BF187" authorId="951" shapeId="0" xr:uid="{00EB004F-00DD-46E8-B22E-001000FD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6.4 Automation
1. The customs authorities shall endeavor to use information technology to expedite the procedures for the clearance of the goods. When choosing the information technology to be used for that purpose, each Party:
(a) make efforts to use international standards;
(b) will make electronic systems accessible to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compatible electronic systems among the customs authorities of the Parties, in order to facilitate the exchange of international trade data between governments; Y
(f) work to develop a set of common data elements and processes in accordance with the Customs Data Model of the World Customs Organization (WCO) and the recommendations and related guidelines of the WCO.
2. The customs authorities, as far as possible, will accept the forms, which must be filled out by an importer or exporter, submitted electronically, as the legal equivalent of the printed version.
Art. 6.5
9. The Parties shall make efforts to cooperate in:
(a) strengthen the ability of each Party to apply the regulations governing its imports;
(b) establish and maintain other communication channels in order to facilitate the secure and rapid exchange of information; and
(c) improve coordination in matters related to importation.
</t>
        </r>
      </text>
    </comment>
    <comment ref="BH187" authorId="952" shapeId="0" xr:uid="{00990006-0019-42B5-9FFF-00AE00C7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14.6:1, Art. 14.8(b), cooperation
</t>
        </r>
      </text>
    </comment>
    <comment ref="BU187" authorId="953" shapeId="0" xr:uid="{00310023-00B8-49F9-85F2-00CE00EC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14.8(b), cooperation
</t>
        </r>
      </text>
    </comment>
    <comment ref="BW187" authorId="954" shapeId="0" xr:uid="{00AE00ED-0016-4548-8AD9-008900FB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14.8(a), cooperation
</t>
        </r>
      </text>
    </comment>
    <comment ref="BY187" authorId="955" shapeId="0" xr:uid="{00B70011-0058-4FCA-935D-00A40096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Art. 14.6:2, consumer protection
</t>
        </r>
      </text>
    </comment>
    <comment ref="BZ187" authorId="956" shapeId="0" xr:uid="{004700AD-0016-4F40-BA60-008300C8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Colombia-Northern Triangle, Art. 14.8(e)
</t>
        </r>
      </text>
    </comment>
    <comment ref="CF187" authorId="957" shapeId="0" xr:uid="{00AE00FE-00C3-4CC3-BF11-00EA008C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18
</t>
        </r>
      </text>
    </comment>
    <comment ref="CR187" authorId="958" shapeId="0" xr:uid="{00EB004C-009C-465F-B3C6-00C80034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14.8(b), cooperation
</t>
        </r>
      </text>
    </comment>
    <comment ref="DJ187" authorId="959" shapeId="0" xr:uid="{0098006A-000A-459F-8EC7-003A0011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
Reserve future measures on audio-vusual that go agsinst NT
</t>
        </r>
      </text>
    </comment>
    <comment ref="DM187" authorId="960" shapeId="0" xr:uid="{001C0056-00B7-420A-A04D-000A00EB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14.8(b), cooperation
</t>
        </r>
      </text>
    </comment>
    <comment ref="EC187" authorId="961" shapeId="0" xr:uid="{004000E3-00A1-4D2D-BAC3-008A0065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National Security
No provision of this Agreement shall be construed as meaning:
(a) compel a Party to provide or give access to information whose disclosure it considers contrary to its essential security interests;
(b) prevent a Party from taking any action it considers
necessary to protect your essential interests in matters of
security:
(i) relating to trade in armaments, ammunition and supplies of
war and trade in merchandise operations,
materials, services and technology that are carried out with the
direct or indirect purpose of providing supplies to a
military institution or other defense establishment;
(ii) applied in times of war or in other cases of severe tension
international; or
(iii) applied to national policies or international agreements in
matter of non-proliferation of nuclear weapons or others
nuclear explosive devices;
(c) prevent a Party from adopting measures in compliance with its
obligations arising from the Charter of the United Nations for the
Maintenance of International Peace and Security; and
(d) prevent a Party from adopting or maintaining measures deemed necessary to preserve public order.
</t>
        </r>
      </text>
    </comment>
    <comment ref="EE187" authorId="962" shapeId="0" xr:uid="{000700D9-007E-4F14-B61A-00190046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14.4.2
(parties can impose taxes on digital products in a manner that is consistent with the treaty)
</t>
        </r>
      </text>
    </comment>
    <comment ref="EF187" authorId="963" shapeId="0" xr:uid="{0088004E-0089-4E8A-857C-00340086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fn 1
</t>
        </r>
      </text>
    </comment>
    <comment ref="EL187" authorId="964" shapeId="0" xr:uid="{00CB004F-004A-4EB1-B479-00730057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14.3, 14.4.5 (applicability of NCMs of investment and  services chapters)
</t>
        </r>
      </text>
    </comment>
    <comment ref="EO188" authorId="965" shapeId="0" xr:uid="{00BB0068-00B8-456D-9344-009A0011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115:1 and 2
</t>
        </r>
      </text>
    </comment>
    <comment ref="EP188" authorId="966" shapeId="0" xr:uid="{00AC0015-0007-4A26-AE1A-007A0010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106:3
</t>
        </r>
      </text>
    </comment>
    <comment ref="EQ188" authorId="967" shapeId="0" xr:uid="{000700D4-002B-4B8B-BCB5-00CD00CE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111.4, 07, 108, 118
</t>
        </r>
      </text>
    </comment>
    <comment ref="EX188" authorId="968" shapeId="0" xr:uid="{009E00DC-0035-46C1-AB22-0008008E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115:4
</t>
        </r>
      </text>
    </comment>
    <comment ref="EY188" authorId="969" shapeId="0" xr:uid="{00AD0093-0078-4014-9EF6-00A40033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118
</t>
        </r>
      </text>
    </comment>
    <comment ref="J189" authorId="970" shapeId="0" xr:uid="{00D9000D-00AB-4198-83C4-007E008A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Different dates for goods and services:
01.01.2008 (G), 01.05.2010(S)
</t>
        </r>
      </text>
    </comment>
    <comment ref="K189" authorId="971" shapeId="0" xr:uid="{003700D7-005A-4010-BCB3-00C3008E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Different dates for goods and services:
01.01.2008 (G), 01.05.2010(S)
</t>
        </r>
      </text>
    </comment>
    <comment ref="EO189" authorId="972" shapeId="0" xr:uid="{004200D4-00E1-4519-BAE8-0048002B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40 and Annex VI
</t>
        </r>
      </text>
    </comment>
    <comment ref="EP189" authorId="973" shapeId="0" xr:uid="{00F60058-0023-482C-A61A-004B00BF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40 and Annex VI:
</t>
        </r>
      </text>
    </comment>
    <comment ref="EQ189" authorId="974" shapeId="0" xr:uid="{00D60013-00B3-4D38-9D3D-00540067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Declaration on Article 40; Agreement Wine, Drinks, Alcohol
</t>
        </r>
      </text>
    </comment>
    <comment ref="EQ190" authorId="975" shapeId="0" xr:uid="{00310005-0009-4815-B9EE-009400F4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t>
        </r>
      </text>
    </comment>
    <comment ref="ER190" authorId="513" shapeId="0" xr:uid="{848C34D8-3EF2-482E-B9CB-88857C72EB03}">
      <text>
        <r>
          <rPr>
            <b/>
            <sz val="9"/>
            <color indexed="81"/>
            <rFont val="Segoe UI"/>
            <family val="2"/>
          </rPr>
          <t>Vasquez Callo Maria del Carmen:</t>
        </r>
        <r>
          <rPr>
            <sz val="9"/>
            <color indexed="81"/>
            <rFont val="Segoe UI"/>
            <family val="2"/>
          </rPr>
          <t xml:space="preserve">
Artcile 104</t>
        </r>
      </text>
    </comment>
    <comment ref="FK190" authorId="976" shapeId="0" xr:uid="{00700003-0061-44A3-AA02-00FC0079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104:1
</t>
        </r>
      </text>
    </comment>
    <comment ref="EQ197" authorId="977" shapeId="0" xr:uid="{0049002F-00C1-4228-A943-004900AF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
</t>
        </r>
      </text>
    </comment>
    <comment ref="ER197" authorId="513" shapeId="0" xr:uid="{EA26C271-13B1-405B-9630-B402E51E3E67}">
      <text>
        <r>
          <rPr>
            <b/>
            <sz val="9"/>
            <color indexed="81"/>
            <rFont val="Segoe UI"/>
            <family val="2"/>
          </rPr>
          <t>Vasquez Callo Maria del Carmen:</t>
        </r>
        <r>
          <rPr>
            <sz val="9"/>
            <color indexed="81"/>
            <rFont val="Segoe UI"/>
            <family val="2"/>
          </rPr>
          <t xml:space="preserve">
Article 160</t>
        </r>
      </text>
    </comment>
    <comment ref="FK197" authorId="978" shapeId="0" xr:uid="{00320098-00ED-415A-818A-007E00A5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160:2
</t>
        </r>
      </text>
    </comment>
    <comment ref="EO198" authorId="979" shapeId="0" xr:uid="{0064004C-0071-497F-9764-006300DB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 and Annex VII:2
</t>
        </r>
      </text>
    </comment>
    <comment ref="EP198" authorId="980" shapeId="0" xr:uid="{00F60078-001C-495A-AE36-00B20050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 and Annex VII:1 and 2
</t>
        </r>
      </text>
    </comment>
    <comment ref="EQ198" authorId="981" shapeId="0" xr:uid="{00E10005-0096-41D5-B36C-0055004D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 and Annex VII
</t>
        </r>
      </text>
    </comment>
    <comment ref="AB199" authorId="982" shapeId="0" xr:uid="{00C800F2-00AC-4EE6-8C6A-007600E2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1502:4
</t>
        </r>
      </text>
    </comment>
    <comment ref="AC199" authorId="983" shapeId="0" xr:uid="{009E0045-0035-4855-AC70-00DD0070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1502:1
</t>
        </r>
      </text>
    </comment>
    <comment ref="AD199" authorId="984" shapeId="0" xr:uid="{00720024-0036-45D3-B107-001200C1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Article 1504: Transparency
Pursuant to Article 1901 (Transparency - Publication), each Party shall promptly publish or otherwise make publicly available its laws, regulations, procedures and administrative rulings of general application, that pertain to electronic commerce.
Soft
Art. 1502
2. Considering the potential of electronic commerce as a social and economic development tool, the Parties recognize the importance of:
(a) clarity, transparency and predictability in their domestic regulatory frameworks in facilitating, to the maximum extent possible, the development of electronic commerce;
</t>
        </r>
      </text>
    </comment>
    <comment ref="AE199" authorId="985" shapeId="0" xr:uid="{00C900C3-0066-4EE4-9E51-00D600C9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1508(d), cooperation,
</t>
        </r>
      </text>
    </comment>
    <comment ref="AF199" authorId="986" shapeId="0" xr:uid="{00C4008E-004D-4406-B77C-009B0028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 (a) (b)
Art. 1502:3);
</t>
        </r>
      </text>
    </comment>
    <comment ref="AH199" authorId="987" shapeId="0" xr:uid="{005700D8-006D-40DA-AA89-002800A5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1501.1 in relation with Chapter 2
</t>
        </r>
      </text>
    </comment>
    <comment ref="AL199" authorId="988" shapeId="0" xr:uid="{00A500D6-00E9-44CD-9EA4-008B00B0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903)
Market Access (Art. 906)
</t>
        </r>
      </text>
    </comment>
    <comment ref="AM199" authorId="989" shapeId="0" xr:uid="{00FD0017-008A-475E-8D5C-0084005C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1102
Right to Establishment
Art. 1105
</t>
        </r>
      </text>
    </comment>
    <comment ref="AO199" authorId="990" shapeId="0" xr:uid="{00680070-00EA-4D6D-AAA8-006800B1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1509: Relation to Other Chapters
In the event of an inconsistency between this Chapter and another Chapter, the other Chapter shall prevail to the extent of the inconsistency.
</t>
        </r>
      </text>
    </comment>
    <comment ref="AP199" authorId="991" shapeId="0" xr:uid="{00460071-00AF-4E6A-9BC8-00B50024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
1. The Parties confirm that this Agreement, including Chapter Nine (Cross-Border Trade in Services), Chapter Two (National Treatment and Market Access
for Goods, Chapter Eight (Investment), Chapter Fourteen (Government Procurement), Chapter Eleven (Financial Services), Chapter Ten (Telecommunications), and Chapter Twenty-Two (Exceptions) applies to trade conducted by electronic means.1 In particular, the Parties recognize the importance of the access and use provisions of Chapter Ten (Telecommunications) in enabling trade conducted by electronic means.
Art. 1501 fn 1
1 For greater certainty, the application of this Agreement to trade conducted by electronic means
includes the application of the reservations or exceptions taken by a Party as set out in its schedule to
Annex I, II, or III.
</t>
        </r>
      </text>
    </comment>
    <comment ref="AR199" authorId="992" shapeId="0" xr:uid="{00D3009B-002B-44BA-8B70-0023009A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b (cooperation)
</t>
        </r>
      </text>
    </comment>
    <comment ref="AT199" authorId="993" shapeId="0" xr:uid="{00DC0026-006E-463D-AA19-006A006F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1503:1
</t>
        </r>
      </text>
    </comment>
    <comment ref="AW199" authorId="994" shapeId="0" xr:uid="{23CBE935-DF54-4394-9122-DAD12A8EA9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1502:4
</t>
        </r>
      </text>
    </comment>
    <comment ref="BB199" authorId="995" shapeId="0" xr:uid="{003F0054-001D-43B1-BB05-00CC0022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1508(b), cooperation
</t>
        </r>
      </text>
    </comment>
    <comment ref="BD199" authorId="996" shapeId="0" xr:uid="{003800ED-00C4-4FDD-8477-003A00DF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1506
</t>
        </r>
      </text>
    </comment>
    <comment ref="BF199" authorId="997" shapeId="0" xr:uid="{0001006A-0001-473D-9937-006F0008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409: Transparency
1. In addition to the obligations set out in Section A of Chapter Nineteen
(Transparency), each Party shall publish, including on the internet, its customs laws, customs regulations and general administrative procedures governing customs matters.
2. Each Party shall designate or maintain one or more contact points to
address inquiries by interested persons concerning customs matters and make available on the internet information concerning the procedures for making such inquiries. A Party may provide that such contact points be contacted by any means, including electronic mail.
3. To the extent possible, each Party shall publish in advance, including on the internet, any regulations of general application governing customs matters that it proposes to adopt and provide interested persons the opportunity to comment prior to their adoption.
Article 411: Automation
Each Party shall use information technologies that expedites procedures for
the release of goods and shall:
(a) establish a means of providing for the electronic exchange of
information between customs administrations and the trading
community for the purpose of encouraging rapid release procedures;
(b) use international standards for such electronic exchange of
information;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(f) employ electronic or automated systems for risk analysis and
targeting; and
(g) work towards developing or maintaining a fully interconnected and
compatible system for a single window in order to facilitate trade
between the Parties.
</t>
        </r>
      </text>
    </comment>
    <comment ref="BH199" authorId="998" shapeId="0" xr:uid="{007300FD-005D-4899-8D99-009F005B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1505, Art. 1508(b), cooperation
</t>
        </r>
      </text>
    </comment>
    <comment ref="BU199" authorId="999" shapeId="0" xr:uid="{00AF007D-00A2-48CD-BCB8-00FB0023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1508(b), cooperation
</t>
        </r>
      </text>
    </comment>
    <comment ref="BW199" authorId="1000" shapeId="0" xr:uid="{00EB0066-0011-4820-BA4A-00BB00B1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1502:2(d) (soft), Art. 1508(a), cooperation, (soft)
</t>
        </r>
      </text>
    </comment>
    <comment ref="BY199" authorId="1001" shapeId="0" xr:uid="{0064007E-004E-450C-9207-00D700D4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t>
        </r>
      </text>
    </comment>
    <comment ref="BZ199" authorId="1002" shapeId="0" xr:uid="{0062001B-00E3-403C-B151-00C50052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1508(e), cooperation
</t>
        </r>
      </text>
    </comment>
    <comment ref="CC199" authorId="1003" shapeId="0" xr:uid="{00180009-0085-4AF9-9431-0080000B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1502:2(c)
</t>
        </r>
      </text>
    </comment>
    <comment ref="CD199" authorId="1004" shapeId="0" xr:uid="{0056008E-0031-4571-941B-005E0089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1502:2(c)
</t>
        </r>
      </text>
    </comment>
    <comment ref="CF199" authorId="1005" shapeId="0" xr:uid="{00B900C8-00B5-4310-A374-004F00FF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21
</t>
        </r>
      </text>
    </comment>
    <comment ref="CR199" authorId="1006" shapeId="0" xr:uid="{002B00B7-0003-4475-88F0-00670079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Art. 1508(b) cooperation
</t>
        </r>
      </text>
    </comment>
    <comment ref="CS199" authorId="1007" shapeId="0" xr:uid="{006E0022-00F7-41E6-A5BA-00BF00A2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Annex 1105 Peru
Fn 2 
2
Where the financial information or financial data processing referred to in this paragraph involves
personal data, the treatment of such personal data shall be in accordance with Peru’s law regulating the
protection of such data.
</t>
        </r>
      </text>
    </comment>
    <comment ref="CX199" authorId="1008" shapeId="0" xr:uid="{00F700A0-00D5-4918-A11B-009C004F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c, cooperation
</t>
        </r>
      </text>
    </comment>
    <comment ref="DC199" authorId="1009" shapeId="0" xr:uid="{001000AA-0091-475F-A1AB-004B00EC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t>
        </r>
      </text>
    </comment>
    <comment ref="DH199" authorId="1010" shapeId="0" xr:uid="{00E50050-0021-464A-8A84-00C20044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1014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telephone, and data transmission;
Canada-Peru FTA, Art. 1002.3-4; 
</t>
        </r>
      </text>
    </comment>
    <comment ref="DK199" authorId="1011" shapeId="0" xr:uid="{0000005F-0006-44FA-8019-00E000FD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Canada-Peru FTA, Art. 1107; 
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Annex 1105
Canada
Banking and Other Financial Services (excluding insurance)
3. Paragraph 1 of Article 1105 applies to the cross-border supply of or trade in financial services, as defined in subparagraphs (a) of the definition of cross-border supply of financial services in Article 1118, with respect to:
(a) the provision and transfer of financial information and financial data processing as described in subparagraph (o) of the definition of
financial service; and
Peru
Banking and other financial services (excluding insurance)
4. Paragraph 1 of Article 1105 applies only with respect to the provision and transfer of financial information and financial data processing and related software as referred to in subparagraph (o) of the definition of financial service in Article 1118,2 subject to prior authorization from the relevant regulator, as required, and advisory and other auxiliary financial services,3 excluding intermediation, relating to banking and other financial services as referred to in subparagraph (p) of the definition of financial service in Article 1118.4
fn 2
2 Where the financial information or financial data processing referred to in this paragraph involves personal data, the treatment of such personal data shall be in accordance with Peru’s law regulating the protection of such data.
</t>
        </r>
      </text>
    </comment>
    <comment ref="DM199" authorId="1012" shapeId="0" xr:uid="{005200BB-002B-4BB1-8570-00710024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b (cooperation)
</t>
        </r>
      </text>
    </comment>
    <comment ref="DW199" authorId="1013" shapeId="0" xr:uid="{0039008A-0081-4E06-A0D9-00200041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1404(a)
Art. 1405.1, 1405.2
Art. 1406.6
Art. 1408.3
Art. 1410.8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
        </r>
      </text>
    </comment>
    <comment ref="EA199" authorId="1014" shapeId="0" xr:uid="{001400CB-008A-43A3-B49C-002300C1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
        </r>
      </text>
    </comment>
    <comment ref="EC199" authorId="1015" shapeId="0" xr:uid="{0049008A-00FE-4BDD-B5F5-00C200CE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
        </r>
      </text>
    </comment>
    <comment ref="ED199" authorId="1016" shapeId="0" xr:uid="{6F6B2234-937E-4240-B3A8-E9D3B3C915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
        </r>
      </text>
    </comment>
    <comment ref="EE199" authorId="1017" shapeId="0" xr:uid="{00B300F4-0022-48AA-99DA-00F800EA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
</t>
        </r>
      </text>
    </comment>
    <comment ref="EM199" authorId="1018" shapeId="0" xr:uid="{0052003C-000E-4D1B-AE5E-00160093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 fn 1
</t>
        </r>
      </text>
    </comment>
    <comment ref="EQ199" authorId="1019" shapeId="0" xr:uid="{00D000E5-00BF-41C8-9B34-00170048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Preamble
</t>
        </r>
      </text>
    </comment>
    <comment ref="AB200" authorId="1020" shapeId="0" xr:uid="{00F00086-00B6-4CFD-8F3B-002E0057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13.1:1(c) 
</t>
        </r>
      </text>
    </comment>
    <comment ref="AL200" authorId="1021" shapeId="0" xr:uid="{00B10091-0035-475A-A390-008A005A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11.3)
Market Access (Art. 11.5)
Annex 11B (Peru)
Annex 11C (Singapore)
</t>
        </r>
      </text>
    </comment>
    <comment ref="AT200" authorId="1022" shapeId="0" xr:uid="{00AA0071-0019-4912-A07D-001D00D4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13.1:1(a)
</t>
        </r>
      </text>
    </comment>
    <comment ref="AW200" authorId="1023" shapeId="0" xr:uid="{3A1C48C8-10EC-49F2-9A05-10D70BBBB1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13.1:1(b) 
</t>
        </r>
      </text>
    </comment>
    <comment ref="BD200" authorId="1024" shapeId="0" xr:uid="{00650086-0097-4F2B-B167-0018004B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5.3:2
</t>
        </r>
      </text>
    </comment>
    <comment ref="BF200" authorId="1025" shapeId="0" xr:uid="{007400DD-003A-49CD-8A8A-00B600A5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5.3: AUTOMATION
1. The customs administrations shall each endeavour to provide an electronic environment that supports business transactions between it and its trading communities.
</t>
        </r>
      </text>
    </comment>
    <comment ref="BH200" authorId="1026" shapeId="0" xr:uid="{009D0050-009A-4861-9DCC-00BE00A6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prevention of fraudulent and deceptive practices
</t>
        </r>
      </text>
    </comment>
    <comment ref="CF200" authorId="1027" shapeId="0" xr:uid="{00330024-0020-42A1-BBFC-008F00AA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t>
        </r>
      </text>
    </comment>
    <comment ref="DJ200" authorId="1028" shapeId="0" xr:uid="{00E50065-0015-4B9E-B736-0034009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11B (Peru)
Limitatins to National Treatment
</t>
        </r>
      </text>
    </comment>
    <comment ref="DW200" authorId="1029" shapeId="0" xr:uid="{00140075-0074-4E48-8B2F-003B0084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9.18 :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to the extent possible, make procurement opportunities that are available to the public accessible to suppliers via the
internet or a comparable publicly available computerbased telecommunications network openly accessible to all suppliers. To the
extent possible, each Party shall make available relevant documentation by the same means.
4. For the purposes of this Chapter, the Parties shall endeavour to use English as the language for publishing the notice for each case of intended
procurement. The notice shall contain at least the following information:
(a) the subject matter of the contract;
(b) the timelimits set for the submission of tenders; and
(c) the addresses and contact from which documents relating to the contracts may be requested.
</t>
        </r>
      </text>
    </comment>
    <comment ref="EA200" authorId="1030" shapeId="0" xr:uid="{00D20076-002B-4C2B-8881-00E8005C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200" authorId="1031" shapeId="0" xr:uid="{008F00FD-00AD-4F54-898B-002F005E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200" authorId="1032" shapeId="0" xr:uid="{B8FA1114-6CEF-457C-AFCA-CAC0E08F16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200" authorId="1033" shapeId="0" xr:uid="{00AA00AF-001F-4D5D-B6D0-0054007F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
</t>
        </r>
      </text>
    </comment>
    <comment ref="EF200" authorId="1034" shapeId="0" xr:uid="{00890094-005D-440D-B033-002400FD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EM200" authorId="1035" shapeId="0" xr:uid="{00C400CB-00DD-44B0-9864-00020044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13.1:1(c) 
</t>
        </r>
      </text>
    </comment>
    <comment ref="J201" authorId="1036" shapeId="0" xr:uid="{007A00DB-006C-4A0B-911C-00CF0007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Different date for goods and services
</t>
        </r>
      </text>
    </comment>
    <comment ref="AM201" authorId="1037" shapeId="0" xr:uid="{00190092-00BC-41E3-AA31-005600B5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Only Market Access
(Annex VI: Financial Services)
National treament with restrictions for prudential reasons
(Arts. 52, 54)
</t>
        </r>
      </text>
    </comment>
    <comment ref="BY201" authorId="1038" shapeId="0" xr:uid="{00200049-001C-4EB9-9D8B-0086007F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informational society,
Art. 104, electronic communitcations networks and services, 
Art. 109, Cooperation on research and technological development
</t>
        </r>
      </text>
    </comment>
    <comment ref="CS201" authorId="1039" shapeId="0" xr:uid="{007B0052-00D5-497D-8FD5-0015006B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79
Protection of personal data
Bosnia and Herzegovina shall harmonise its legislation concerning personal data protection with Community law and other European and international legislation on privacy upon the entry into force of this Agreement. Bosnia and Herzegovina shall establish independent supervisory bodies with sufficient financial and human resources in order to efficiently monitor and guarantee the enforcement of national personal data protection legislation. The Parties shall cooperate to achieve this goal.
Protocol 5 - On Mutual Administrative Assistance in Custom Matters
Art. 10.2.
Personal data may be exchanged only where the Party which may receive them undertakes to protect such data in at least an equivalent way to the one applicable to that particular case in the Party that may supply them. To that end, Parties shall communicate to each other information on their applicable rules, including, where appropriate, legal provisions in force in the Member States of the Community.
ARTICLE 13
Implementation
1. The implementation of this Protocol shall be entrusted on the one hand to the customs authorities of Bosnia and Herzegovina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2. The Parties shall consult each other and subsequently keep each other informed of the detailed rules of implementation which are adopted in accordance with the provisions of this Protocol.
</t>
        </r>
      </text>
    </comment>
    <comment ref="DC201" authorId="1040" shapeId="0" xr:uid="{0095005A-0048-4942-B7F5-00D0006E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
Financial Services includes the following activities:
provision and transfer of financial information, and financial data processing and related
software by providers of other financial services
</t>
        </r>
      </text>
    </comment>
    <comment ref="DJ201" authorId="1041" shapeId="0" xr:uid="{0044001C-006A-4CE3-9A2F-009100DE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Only cooperation in the field
ARTICLE 102
Cooperation in the audio-visual field
</t>
        </r>
      </text>
    </comment>
    <comment ref="DK201" authorId="1042" shapeId="0" xr:uid="{00830022-0037-45F0-BB1B-000700C0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
Financial Services includes the following activities:
provision and transfer of financial information, and financial data processing and related
software by providers of other financial services
</t>
        </r>
      </text>
    </comment>
    <comment ref="EC201" authorId="1043" shapeId="0" xr:uid="{006200AD-009B-4307-B1AE-000A006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123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r>
      </text>
    </comment>
    <comment ref="EO201" authorId="1044" shapeId="0" xr:uid="{00CF007D-009B-45CE-9BA2-00930088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73:4 and Annex VII:1
</t>
        </r>
      </text>
    </comment>
    <comment ref="EP201" authorId="1045" shapeId="0" xr:uid="{002D00A0-0088-4B66-9FC6-006200F8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73:4 and Annex VII:1
</t>
        </r>
      </text>
    </comment>
    <comment ref="EQ201" authorId="1046" shapeId="0" xr:uid="{00140034-009C-46C8-8ACC-00E00065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Agreement on Wine, Spirits and Drinks; Joint Declaration on Article 73
</t>
        </r>
      </text>
    </comment>
    <comment ref="EY201" authorId="1047" shapeId="0" xr:uid="{00CB0009-00A2-4BAB-90EE-008B00C9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Declaration on Article 73
</t>
        </r>
      </text>
    </comment>
    <comment ref="AB202" authorId="1048" shapeId="0" xr:uid="{001E002F-00FA-4594-9BC5-002300CF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 16.2.3
Article 16.5: Domestic Electronic Transactions Frameworks
1. Each Party shall adopt or maintain measures regulating electronic transactions
based on the following principles:
(a) a transaction including a contract shall not be denied legal effect,
validity or enforceability solely on the grounds that it is in the form of
an electronic communication; and
(b) laws should not discriminate arbitrarily between different forms of
technology.
2. Nothing in paragraph 1 prevents the Parties from making exceptions in their domestic laws to the general principles outlined in that paragraph.
</t>
        </r>
      </text>
    </comment>
    <comment ref="AF202" authorId="1049" shapeId="0" xr:uid="{00300096-001B-4A2A-BD52-00BD001D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
</t>
        </r>
      </text>
    </comment>
    <comment ref="AL202" authorId="1050" shapeId="0" xr:uid="{00AC00C0-0012-4785-8C6D-00B8003D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9.3)
Market Access
(Art. 9.5)
</t>
        </r>
      </text>
    </comment>
    <comment ref="AM202" authorId="1051" shapeId="0" xr:uid="{00C30030-0030-4409-8006-004300BA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12.3)
Market Access (Art. 12.5)
</t>
        </r>
      </text>
    </comment>
    <comment ref="AP202" authorId="1052" shapeId="0" xr:uid="{00B50048-0050-41F6-AB64-00790026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AT202" authorId="1053" shapeId="0" xr:uid="{00B400D1-001F-48E5-94A8-004600A9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AW202" authorId="1054" shapeId="0" xr:uid="{62471805-E848-4ABD-B6B9-F701375DAE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16.5
3. Each Party shall:
(a) minimise the regulatory burden on electronic commerce; and
Soft
Art. 16.2:1 and 3
Article 16.2: General Provisions
1. The Parties recognise the economic growth and opportunities provided by
electronic commerce, and the importance of avoiding unnecessary barriers to its use
and development consistent with this Agreement.
3. The Parties agree that, to the maximum extent possible, bilateral trade in
electronic commerce shall be no more restricted than comparable non-electronic
bilateral trade.
</t>
        </r>
      </text>
    </comment>
    <comment ref="BB202" authorId="1055" shapeId="0" xr:uid="{006A0053-0064-4E92-82D2-00760047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16.6: Electronic Authentication
1. The Parties recognise that electronic authentication represents an element that
facilitates trade.
2. The Parties shall work towards the mutual recognition of digital certificates
and electronic signatures at governmental level, based on internationally accepted
standards.
3. Each Party shall adopt or maintain measures regulating electronic
authentication that:
(a) permit parties who take part in a transaction or contract by electronic
means to determine the appropriate authentication technologies and
implementation models, and do not limit the recognition of such
technologies and implementation models, unless there is a domestic or
international legal requirement to the contrary; and
(b) permit parties who take part in a transaction or contract by electronic
means to have the opportunity to prove in court that their electronic
transactions comply with any legal requirement.
4. The Parties shall encourage the use of interoperable electronic authentication.
Article 16.10: Consultations
1. The Parties will consult on electronic commerce matters arising under this Chapter including in relation to electronic signatures, data protection, online consumer protection and any other matters agreed by the Parties.
</t>
        </r>
      </text>
    </comment>
    <comment ref="BD202" authorId="1056" shapeId="0" xr:uid="{00C000DD-0042-4D87-B56B-008B0094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5.11: Paperless Trading
1. The Customs Administration of each Party, in implementing initiatives which
provide for the use of paperless trading, shall take into account the methods agreed by
the World Customs Organization, including adoption of the World Customs
Organization data model for the simplification and harmonisation of data.
2. The Customs Administration of each Party shall work towards having
electronic means for all its customs reporting requirements, as soon as practicable.
3. The introduction and enhancement of information technology shall, to the
greatest extent possible, be carried out in consultation with all relevant parties
including businesses directly affected.
Article 16.9: Paperless Trading
1. Each Party shall endeavor to accept electronic versions of trade administration
documents used by the other Party as the legal equivalent of paper documents, except
where:
(a) there is a domestic or international legal requirement to the contrary; or
(b) doing so would reduce the effectiveness of the trade administration
process.
2. For greater certainty, the Parties confirm that Article 5.11 (Paperless Trading –
Customs Administration Chapter) applies to paperless trading under this Chapter.
3. Each Party shall work towards developing a single window16-2 to government
incorporating relevant international standards for the conduct of trade administration,
recognising that each Party will have its own unique requirements and conditions.
</t>
        </r>
      </text>
    </comment>
    <comment ref="BH202" authorId="1057" shapeId="0" xr:uid="{004800F1-00D1-45B0-B66C-005C009D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16.7: Online Consumer Protection
1. Each Party shall, to the extent possible and in a manner considered
appropriate, adopt or maintain measures which provide protection for consumers
using electronic commerce that is at least equivalent to measures which provide
protection for consumers of other forms of commerce.
2. Each Party shall adopt or maintain measures regulating consumer protection
where:
(a) consumers who participate in electronic commerce should be afforded
transparent and effective consumer protection that is not less than the
level of protection afforded in other forms of commerce; and
(b) businesses engaged in electronic commerce should pay due regard to
the interests of consumers and act in accordance with fair business,
advertising and marketing practices.
Article 16.10: Consultations
1. The Parties will consult on electronic commerce matters arising under this Chapter including in relation to electronic signatures, data protection, online consumer protection and any other matters agreed by the Parties.
</t>
        </r>
      </text>
    </comment>
    <comment ref="BY202" authorId="1058" shapeId="0" xr:uid="{00F200B1-00F6-4F7B-9229-00D00044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16.10 (consultation on e-commerce)
</t>
        </r>
      </text>
    </comment>
    <comment ref="CC202" authorId="1059" shapeId="0" xr:uid="{004F005E-0077-497E-866E-00AD0023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16.5.3(b)
</t>
        </r>
      </text>
    </comment>
    <comment ref="CF202" authorId="1060" shapeId="0" xr:uid="{001700BC-0063-4E8A-A0AD-00340063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R202" authorId="1061" shapeId="0" xr:uid="{00A0002E-0027-4B62-899F-0076006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16.10.1, cooperation
</t>
        </r>
      </text>
    </comment>
    <comment ref="CS202" authorId="1062" shapeId="0" xr:uid="{00C4005E-000D-46F9-9C98-00D7002F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Annex 12-A
Fn 12-6
is understood that where the financial information or financial data processing referred to in subparagraphs (a) and (b) involve personal data, the treatment of such personal data shall be in accordance with Chilean law regulating the protection of such data.
</t>
        </r>
      </text>
    </comment>
    <comment ref="CU202" authorId="1063" shapeId="0" xr:uid="{0014000C-001C-4AA4-BDAC-00BA0066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t>
        </r>
      </text>
    </comment>
    <comment ref="DC202" authorId="1064" shapeId="0" xr:uid="{00F900B2-0084-4994-B6D8-00C20001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
        </r>
      </text>
    </comment>
    <comment ref="DH202" authorId="1065" shapeId="0" xr:uid="{007300A7-00FA-4652-BF0E-00CA0032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For the purposes of this chapter:
(m) public telecommunications service means any telecommunications service which a Party requires to be offered to the public generally. Such services may include, inter alia, telephone and data transmission typically involving
customer-supplied information between two or more points without any end to-end change in the form or content of the customer’s information;
Art. 11.3
4. (...) a Party may take such measures as are necessary
to:
(a) ensure the security and confidentiality of messages; or
(b) protect the privacy of personal data of end users of public
telecommunications networks or services,
subject to the requirement that such measures are not applied in a manner that
would constitute a means of arbitrary or unjustifiable discrimination or a
disguised restriction on trade in services.
</t>
        </r>
      </text>
    </comment>
    <comment ref="DK202" authorId="1066" shapeId="0" xr:uid="{009A0088-0078-4850-867C-00220040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Art.12.6
Art. 12.8
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
        </r>
      </text>
    </comment>
    <comment ref="DW202" authorId="1067" shapeId="0" xr:uid="{00FD003A-002A-41FF-B470-00FC0089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15.10.4
4. A procuring entity may reduce the time limit for submission of a tender by up
to five days when it:
(a) publishes a notice of intended procurement in an electronic medium; or
(b) in the context of a selective tendering procedure, issues an invitation to tender via an electronic medium;
and provides, to the extent practicable, the tender documentation via an electronic medium.
Article 15.21: Encouraging use of Electronic Communications
in Procurement
1. The Parties shall seek to provide opportunities for government procurement to
be undertaken through the Internet or a comparable computer-based
telecommunications network.
2. In order to facilitate commercial opportunities for their suppliers under this
Chapter, each Party shall maintain a single electronic portal for accessing information
on government procurement supply opportunities in its territory and on measures
relating to government procurement.
3. The Parties shall encourage, to the extent possible, the use of electronic means
for the provision of tender documents and receipt of tenders.
4. The Parties shall ensure that policies and procedures adopted for the use of
electronic means in procurement:
(a) protect documentation from unauthorised and undetected alteration;
and
(b) provide appropriate levels of security for data on, and passing through,
the procuring entity’s network.
5. Each Party shall encourage its procuring entities to publish the notices covered
by Article 15.9 on a website accessible through the electronic portal referred to in
paragraph 2.
</t>
        </r>
      </text>
    </comment>
    <comment ref="EA202" authorId="1068" shapeId="0" xr:uid="{00970099-00AB-445A-9CC3-0021005E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
        </r>
      </text>
    </comment>
    <comment ref="EB202" authorId="1069" shapeId="0" xr:uid="{00470097-0035-4BDE-8E34-0064006F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reffering to other chapters; Art. 16.5:2 (regarding domstic electronic transaction framworks), Art. 16.9:2 (regarding paperless trading)
</t>
        </r>
      </text>
    </comment>
    <comment ref="EC202" authorId="1070" shapeId="0" xr:uid="{00770083-0050-4BA9-BA61-0034009C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Joint FTA Committee to the fullest extent possible of measures taken and of their termination.
</t>
        </r>
      </text>
    </comment>
    <comment ref="ED202" authorId="1071" shapeId="0" xr:uid="{0377460E-6DBE-4425-970D-AB1803D98B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
        </r>
      </text>
    </comment>
    <comment ref="EL202" authorId="1072" shapeId="0" xr:uid="{00EF0036-00CA-4F26-B672-0023002C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16.3: Electronic Supply of Services
Nothing in this Chapter imposes obligations to allow the electronic supply of a
service nor the electronic transmission of content associated with those services,
except in accordance with the provisions of Chapter 9 (Cross-Border Trade in
Services), Chapter 10 (Investment) or Chapter 12 (Financial Services), including the Annexes (Non-Conforming Measures).
</t>
        </r>
      </text>
    </comment>
    <comment ref="EO202" authorId="1073" shapeId="0" xr:uid="{006F004C-00D9-4F1A-860F-00C30018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17.31 
</t>
        </r>
      </text>
    </comment>
    <comment ref="EP202" authorId="1074" shapeId="0" xr:uid="{00B900C3-0099-416D-933A-007B009F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
</t>
        </r>
      </text>
    </comment>
    <comment ref="EQ202" authorId="1075" shapeId="0" xr:uid="{00E800DC-0092-43AB-9D71-00D00095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17.3:1
</t>
        </r>
      </text>
    </comment>
    <comment ref="ER202" authorId="513" shapeId="0" xr:uid="{8624AA76-B953-440C-8FC4-54CC975F6D56}">
      <text>
        <r>
          <rPr>
            <b/>
            <sz val="9"/>
            <color indexed="81"/>
            <rFont val="Segoe UI"/>
            <family val="2"/>
          </rPr>
          <t>Vasquez Callo Maria del Carmen:</t>
        </r>
        <r>
          <rPr>
            <sz val="9"/>
            <color indexed="81"/>
            <rFont val="Segoe UI"/>
            <family val="2"/>
          </rPr>
          <t xml:space="preserve">
Article 17.2</t>
        </r>
      </text>
    </comment>
    <comment ref="ES202" authorId="1076" shapeId="0" xr:uid="{005B0056-0010-40F3-95F4-00F40060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17.27
</t>
        </r>
      </text>
    </comment>
    <comment ref="ET202" authorId="513" shapeId="0" xr:uid="{AD0D12B7-6641-4F27-8F45-1EA3949D5A6D}">
      <text>
        <r>
          <rPr>
            <b/>
            <sz val="9"/>
            <color indexed="81"/>
            <rFont val="Segoe UI"/>
            <family val="2"/>
          </rPr>
          <t>Vasquez Callo Maria del Carmen:</t>
        </r>
        <r>
          <rPr>
            <sz val="9"/>
            <color indexed="81"/>
            <rFont val="Segoe UI"/>
            <family val="2"/>
          </rPr>
          <t xml:space="preserve">
Article 17.25 footnotes</t>
        </r>
      </text>
    </comment>
    <comment ref="EW202" authorId="1077" shapeId="0" xr:uid="{00A3001B-0093-455D-A40F-00490053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17.28
</t>
        </r>
      </text>
    </comment>
    <comment ref="EX202" authorId="1078" shapeId="0" xr:uid="{004400AC-00B9-48DB-9FCB-009B00CD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17.29
</t>
        </r>
      </text>
    </comment>
    <comment ref="EZ202" authorId="1079" shapeId="0" xr:uid="{006F008C-002D-4BFD-8BB4-008900DA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17.33
</t>
        </r>
      </text>
    </comment>
    <comment ref="FA202" authorId="1080" shapeId="0" xr:uid="{0094008F-0011-4196-AA7E-008A003D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17.30
</t>
        </r>
      </text>
    </comment>
    <comment ref="FB202" authorId="1081" shapeId="0" xr:uid="{00F200CD-0086-48B9-BF78-0073004E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17.24
</t>
        </r>
      </text>
    </comment>
    <comment ref="FC202" authorId="1082" shapeId="0" xr:uid="{00F20087-0059-47E6-9A3E-00DB0000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17.40, limitations on liability for service providers
</t>
        </r>
      </text>
    </comment>
    <comment ref="FD202" authorId="1083" shapeId="0" xr:uid="{00E60038-00EC-48D6-B4AE-00AA00A5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17.40, limitations on liability for service providers
</t>
        </r>
      </text>
    </comment>
    <comment ref="AF206" authorId="1084" shapeId="0" xr:uid="{00A500D7-00BE-4862-99FD-00D600B3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119:1
</t>
        </r>
      </text>
    </comment>
    <comment ref="AK206" authorId="1085" shapeId="0" xr:uid="{00B900B4-000F-44CC-B4F2-009100CE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76 and 77
Both Market Access and National Treatment with certain exceptions
Art. 83, Annex IV F; Annex IVA, Annex IVB, Annex IVD
</t>
        </r>
      </text>
    </comment>
    <comment ref="AL206" authorId="1086" shapeId="0" xr:uid="{00E300D7-0091-4B0A-84CD-001C003A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76 and 77
Both Market Access and National Treatment with certain exceptions
Art. 84-102
Annex IV F
</t>
        </r>
      </text>
    </comment>
    <comment ref="AM206" authorId="1087" shapeId="0" xr:uid="{004D0041-0030-4EDF-A610-00270025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76 and 77
Both Market Access and National Treatment with certain exceptions
Art.103-108
Annex IV F
</t>
        </r>
      </text>
    </comment>
    <comment ref="AT206" authorId="1088" shapeId="0" xr:uid="{00290074-00D0-439E-AC62-00F800DF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119:3
</t>
        </r>
      </text>
    </comment>
    <comment ref="BB206" authorId="1089" shapeId="0" xr:uid="{00080039-005B-4662-954A-00E600D8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 a)
</t>
        </r>
      </text>
    </comment>
    <comment ref="BF206" authorId="1090" shapeId="0" xr:uid="{002D001B-0021-403A-86FF-003E0011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31.2(g)
2. The EC Party and the Signatory CARIFORUM States agree that their respective trade and customs legislation, provisions and procedures shall be based upon:
(g) the need for the progressive development of systems, including those based upon Information Technology, to facilitate the electronic exchange of data among traders,
customs administrations and related agencies;
Article 32
Relations with the business community
The EC Party and the Signatory CARIFORUM States agree:
(a) to ensure that all legislation, procedures and fees and
charges, as well as whenever possible the relevant
explanations are made publicly available, as far as possible
through electronic means;
</t>
        </r>
      </text>
    </comment>
    <comment ref="BH206" authorId="1091" shapeId="0" xr:uid="{00750083-00AB-47E9-8D07-00E800B0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120:1(d)
</t>
        </r>
      </text>
    </comment>
    <comment ref="BI206" authorId="1092" shapeId="0" xr:uid="{00FA009B-0076-43A8-8087-00E40094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120:1(c) 
</t>
        </r>
      </text>
    </comment>
    <comment ref="BY206" authorId="1093" shapeId="0" xr:uid="{00F60064-0068-4A2B-B51F-002500BA001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137
Cooperation on information society and information and
communication technologies
1. The Parties recognise that information and communications
technologies (ICT) are key sectors in a modern society and are of
vital importance to foster creativity, innovation and competitiveness,
as well as the smooth transition to the information
society.
2. Subject to the provisions of Article 7 and 134, the Parties
agree to cooperate, including by facilitating support, in the
following areas:
(a) dialogue on the various policy aspects regarding the
promotion and monitoring of the information society;
(b) exchange of information on regulatory issues;
(c) exchange of information on standards and interoperability
issues;
(d) promotion of cooperation in the field of ICT research and
development and in the field of ICT-based research
infrastructures;
(e) development of non-commercial content and pilot applications
in domains of high societal impact; and
(f) ICT capacity-building with, in particular, the promotion of
networking, exchange and training of specialists, especially
in the regulatory domain.
Reply:
    Also Art. 201</t>
        </r>
      </text>
    </comment>
    <comment ref="CF206" authorId="1094" shapeId="0" xr:uid="{001D0085-00C6-4F9A-B55E-004300EF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Dispute Avoidance and Settlement (Part III) Arts 202-223
</t>
        </r>
      </text>
    </comment>
    <comment ref="CT206" authorId="1095" shapeId="0" xr:uid="{00B70052-0051-4232-B7F7-003900CC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Ch. 6 Arts. 196-201 Principles of Data Protection
</t>
        </r>
      </text>
    </comment>
    <comment ref="CU206" authorId="1096" shapeId="0" xr:uid="{00B700E8-00AE-440F-881D-007A00B6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119.2
2. The Parties agree that the development of electronic
commerce must be fully compatible with the highest international standards of data protection, in order to ensure the confidence of users of electronic commerce.
</t>
        </r>
      </text>
    </comment>
    <comment ref="CV206" authorId="1097" shapeId="0" xr:uid="{005500FA-009A-49AA-A19C-000C00E4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CX206" authorId="1098" shapeId="0" xr:uid="{00D60074-0089-40E1-A0CB-005500D7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Article 197
General objective
1. The Parties and the Signatory CARIFORUM States, recognising:
(b) the importance of maintaining effective data protection
regimes as a means of protecting the interests of
consumers, stimulating investor confidence and of facilitating
transborder flows of personal data;
</t>
        </r>
      </text>
    </comment>
    <comment ref="DC206" authorId="1099" shapeId="0" xr:uid="{00F200AC-006E-4FA8-A8F8-0089001F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
        </r>
      </text>
    </comment>
    <comment ref="DI206" authorId="1100" shapeId="0" xr:uid="{004A004C-0040-4923-8D21-008A00CB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88.3-4
</t>
        </r>
      </text>
    </comment>
    <comment ref="DJ206" authorId="1101" shapeId="0" xr:uid="{002800CC-0096-49C2-B75C-00DF00CB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III
On cultural cooperation
Art. 2.2
The Parties shall cooperate to foster the development of a common understanding and enhanced exchange of information on cultural and audiovisual matters through an EC-CARIFORUM
dialogue, as well as on good practices in the field of Intellectual Property Rights protection. This dialogue will take place within the mechanisms established in this Agreement as well as in other relevant fora as and when appropriate.
Art. 5.2(a)
a) Co-produced audiovisual works shall benefit from the
preferential market access referred to in paragraph 2 within
the EC Party in the form of qualification as European works
30.10.2008 EN Official Journal of the European Union L 289/II/1939
in accordance with Article 1(n)(i) of Directive 89/552/
EEC (1) for the purposes of the requirements for the
promotion of audiovisual works as provided for by
Articles 3i(1) and 4(1) of that Directive. Such preferential
treatment shall be granted on the following conditions:
— the co-produced audiovisual works are realised
between undertakings which are owned and continue
to be owned, whether directly or by majority
participation, by a Member State of the European
Union or a Signatory CARIFORUM State and/or by
nationals of a Member State of the European Union or
nationals of a Signatory CARIFORUM State;
— the representative director(s) or manager(s) of the coproducing
undertakings have the nationality of a
Member State of the European Union and/or of a
Signatory CARIFORUM State;
— both (a) the total financial contributions of one or
several producers of the EC Party (taken together), and
(b) the total financial contributions of one or several
producers of Signatory CARIFORUM States (taken
together) shall not be less than 20 % and not more
than 80 % of the total production cost.
</t>
        </r>
      </text>
    </comment>
    <comment ref="DK206" authorId="1102" shapeId="0" xr:uid="{000B0097-00E0-4055-9AC2-000C00AE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
        </r>
      </text>
    </comment>
    <comment ref="DW206" authorId="1103" shapeId="0" xr:uid="{00A4006B-006B-464D-B57E-00360053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and Annex VII - procurement using electronic means
</t>
        </r>
      </text>
    </comment>
    <comment ref="EA206" authorId="1104" shapeId="0" xr:uid="{00ED00F4-0092-4BB3-8786-00E50045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206" authorId="1105" shapeId="0" xr:uid="{00C700B4-0083-4CDA-9CC3-003900E5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(a) are necessary to protect public security and public
morals (1) or to maintain public order;
</t>
        </r>
      </text>
    </comment>
    <comment ref="ED206" authorId="1106" shapeId="0" xr:uid="{17612E25-AC2F-43F0-90CF-59BBD04402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206" authorId="1107" shapeId="0" xr:uid="{002600B6-0058-4239-AE60-008100F8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143:A:1(a) and (b)
</t>
        </r>
      </text>
    </comment>
    <comment ref="EP206" authorId="1108" shapeId="0" xr:uid="{009A007E-008B-4D33-B904-0069006F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143:A
</t>
        </r>
      </text>
    </comment>
    <comment ref="EQ206" authorId="1109" shapeId="0" xr:uid="{0009001D-0049-45C0-A16D-00F700AB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139:1
</t>
        </r>
      </text>
    </comment>
    <comment ref="ER206" authorId="1110" shapeId="0" xr:uid="{00C70086-003E-4752-8A6B-008A0062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general balance between the right of the IPR holder and the user, Art. 139:2
</t>
        </r>
      </text>
    </comment>
    <comment ref="EY206" authorId="1111" shapeId="0" xr:uid="{00F50022-00C4-457C-B4B9-0060001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139.3
</t>
        </r>
      </text>
    </comment>
    <comment ref="FB206" authorId="1112" shapeId="0" xr:uid="{00CE00EE-0046-49B4-8432-00D80044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145(f) only for geographical indications
</t>
        </r>
      </text>
    </comment>
    <comment ref="FC206" authorId="1113" shapeId="0" xr:uid="{00C00058-00A8-493C-94D0-001700B9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
Article 120
Regulatory aspects of e-commerce
1. The Parties shall maintain a dialogue on regulatory issues
raised by electronic commerce, which will, inter alia, address the
following issues:
(b) the liability of intermediary service providers with respect to the transmission, or storage of information;
</t>
        </r>
      </text>
    </comment>
    <comment ref="FJ206" authorId="1114" shapeId="0" xr:uid="{00040052-0015-4DB8-A148-002E00D9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t>
        </r>
      </text>
    </comment>
    <comment ref="AB208" authorId="1115" shapeId="0" xr:uid="{0099007E-0086-4C88-BD1D-004B006D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1502.4(b)
</t>
        </r>
      </text>
    </comment>
    <comment ref="AC208" authorId="1116" shapeId="0" xr:uid="{00EB0009-001D-4A35-9247-004B0044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1502:1
</t>
        </r>
      </text>
    </comment>
    <comment ref="AD208" authorId="1117" shapeId="0" xr:uid="{00C200A5-00D2-4D06-B720-004000BC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1502:2(a)
</t>
        </r>
      </text>
    </comment>
    <comment ref="AE208" authorId="1118" shapeId="0" xr:uid="{00EB00A8-007F-44B1-8D03-00F10064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1502:2(b) 
Art 1507:1 (d) - cooperation
</t>
        </r>
      </text>
    </comment>
    <comment ref="AF208" authorId="1119" shapeId="0" xr:uid="{00520055-00CA-481A-A6D3-00DA00F4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1502:2(a)(c)
Art. 1502:3 
</t>
        </r>
      </text>
    </comment>
    <comment ref="AL208" authorId="1120" shapeId="0" xr:uid="{0027003B-001B-4791-9B07-0086002B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902: National Treatment
Article 904: Market Access
Chapter 10: Telecommunications
</t>
        </r>
      </text>
    </comment>
    <comment ref="AM208" authorId="1121" shapeId="0" xr:uid="{003600A2-0056-4BB1-B2DE-008500DE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1102: National Treatment
Market Access:
Article 1104: Right of Establishment
Article 1106: New Financial Services
</t>
        </r>
      </text>
    </comment>
    <comment ref="AO208" authorId="1122" shapeId="0" xr:uid="{000C00E6-009B-494D-AD72-001E006D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t>
        </r>
      </text>
    </comment>
    <comment ref="AP208" authorId="1123" shapeId="0" xr:uid="{008200E3-0029-4BCD-A777-00CE0059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1501:2 
</t>
        </r>
      </text>
    </comment>
    <comment ref="AR208" authorId="1124" shapeId="0" xr:uid="{00F50062-0082-4645-8EE3-002C008E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1507.1(b) - cooperation
</t>
        </r>
      </text>
    </comment>
    <comment ref="AT208" authorId="1125" shapeId="0" xr:uid="{00E00056-000D-49E7-AF19-00700041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
</t>
        </r>
      </text>
    </comment>
    <comment ref="AW208" authorId="1126" shapeId="0" xr:uid="{E7DFCBA0-0B57-419A-A15D-CF3A9B173D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1502:4 
</t>
        </r>
      </text>
    </comment>
    <comment ref="BB208" authorId="1127" shapeId="0" xr:uid="{000500F0-0026-42D9-A939-00300055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1507.1(b) cooperation opn authentication
</t>
        </r>
      </text>
    </comment>
    <comment ref="BD208" authorId="1128" shapeId="0" xr:uid="{00230091-004A-47F2-988F-006700C5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413: Paperless Trade Administration
1. Each Party shall endeavour to make available by electronic means customs forms
that are required for the import or export of goods.
2. Each Party shall, in accordance with its domestic law and procedures, permit the
customs forms referred to in paragraph 1 to be submitted in electronic format.
Article 1505: Paperless Trade Administration
1. Each Party shall endeavour to make trade administration documents available to
the public in electronic form.
2. Each Party shall endeavour to accept trade administration documents submitted
electronically as the legal equivalent of the paper version of such documents.
</t>
        </r>
      </text>
    </comment>
    <comment ref="BF208" authorId="1129" shapeId="0" xr:uid="{000A0092-00A4-4936-8E4C-001D00D6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411: Automation
Each Party shall use information technologies that expedite procedures for the release of goods and shall: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t>
        </r>
      </text>
    </comment>
    <comment ref="BH208" authorId="1130" shapeId="0" xr:uid="{00A300E3-002D-4BB6-9F4A-00D50012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1504, Art. 1507:1(b), cooperation
</t>
        </r>
      </text>
    </comment>
    <comment ref="BU208" authorId="1131" shapeId="0" xr:uid="{004700C3-00A9-415B-B8E0-008F0003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1507:1(b), cooperation
</t>
        </r>
      </text>
    </comment>
    <comment ref="BW208" authorId="1132" shapeId="0" xr:uid="{002E00C8-008C-4F72-93FF-006600ED00C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1502:2(e)
Art. 1507.1(a) - cooperation
</t>
        </r>
      </text>
    </comment>
    <comment ref="BY208" authorId="1133" shapeId="0" xr:uid="{00710063-00E6-40D0-B0E4-00C1002C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1504:2, regarding consumer protection, Art. 1506:2, regarding data protection, Art. 1507
</t>
        </r>
      </text>
    </comment>
    <comment ref="BZ208" authorId="1134" shapeId="0" xr:uid="{00B30099-0030-4059-B31F-009600F2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1507:1(e), cooperation.
</t>
        </r>
      </text>
    </comment>
    <comment ref="CA208" authorId="1135" shapeId="0" xr:uid="{00C60003-0005-4174-8F06-00C800EB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1507.2
</t>
        </r>
      </text>
    </comment>
    <comment ref="CC208" authorId="1136" shapeId="0" xr:uid="{002A00B7-00A1-4427-BD9B-00890037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1502:2(d) 
</t>
        </r>
      </text>
    </comment>
    <comment ref="CD208" authorId="1137" shapeId="0" xr:uid="{007F009D-0017-45EF-8BDB-00C20025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1502:2(d) 
</t>
        </r>
      </text>
    </comment>
    <comment ref="CF208" authorId="1138" shapeId="0" xr:uid="{00110046-00A7-43B1-944E-00AA0074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Q208" authorId="1139" shapeId="0" xr:uid="{EFEE3C1A-0D5C-43EC-BFE9-45BC26D39C9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1502:2(f), recognize the importance</t>
        </r>
      </text>
    </comment>
    <comment ref="CR208" authorId="1140" shapeId="0" xr:uid="{00CE0059-0053-4D39-A7E8-00400034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1502:2(f), recognize the importance, Art. 1507:1(b), cooperation
</t>
        </r>
      </text>
    </comment>
    <comment ref="CS208" authorId="1141" shapeId="0" xr:uid="{004400FD-00AD-4E00-8908-003B00D0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1506: Protection of Personal Information
1. Each Party should adopt or maintain laws, regulations or administrative measures for the protection of personal information of users engaged in electronic commerce. 
2. The Parties should exchange information and experiences regarding their domestic regimes for the protection of personal information.
Annex 1105 - Colombia
fn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
        </r>
      </text>
    </comment>
    <comment ref="DC208" authorId="1142" shapeId="0" xr:uid="{000D00AB-0058-40C1-BE53-00BF00C0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t>
        </r>
      </text>
    </comment>
    <comment ref="DH208" authorId="1143" shapeId="0" xr:uid="{008C00BF-00E6-4AEF-8CF7-00C10027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1016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telegraph, telephone, telex, and data transmission;
Canada-Colombia FTA, Art. 1002.3-4; 
</t>
        </r>
      </text>
    </comment>
    <comment ref="DK208" authorId="1144" shapeId="0" xr:uid="{006200DE-001D-4EE7-A714-008B0042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1105 Canada
Banking and Other Financial Services (excluding insurance)
3. Paragraph 1 of Article 1105 applies to the cross-border supply of or trade in
financial services, as defined in subparagraph (a) of the definition of cross-border supply
of financial services in Article 1118, with respect to:
(a) the provision and transfer of financial information and financial data
processing as described in subparagraph (o) of the definition of financial
service;
Annex 1105 Colombia
Banking and other financial services (excluding insurance)
5. Paragraph 1 of Article 1105 applies with respect to:
(a) provision and transfer of financial information as referred to in
subparagraph (o) of the definition of financial service in Article 1118;
(b) financial data processing2 and related software as referred to in
subparagraph (o) of the definition of financial service in Article 1118;3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
        </r>
      </text>
    </comment>
    <comment ref="DM208" authorId="1145" shapeId="0" xr:uid="{00840054-0004-45B6-BDCB-006C00F9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1507.1(b) - cooperation
</t>
        </r>
      </text>
    </comment>
    <comment ref="DW208" authorId="1146" shapeId="0" xr:uid="{004000B1-00A9-455A-9C5A-002E00E1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1404, 1405, 1406, 1408, 1410
Procurement using electronic means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
        </r>
      </text>
    </comment>
    <comment ref="EA208" authorId="1147" shapeId="0" xr:uid="{00FA008E-0022-4141-8CC4-005D00D3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
        </r>
      </text>
    </comment>
    <comment ref="EC208" authorId="1148" shapeId="0" xr:uid="{00250025-00A4-4DDB-8C17-006900B9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
        </r>
      </text>
    </comment>
    <comment ref="ED208" authorId="1149" shapeId="0" xr:uid="{93CF2048-1A1B-47AA-93DD-2BE5C21CD6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
        </r>
      </text>
    </comment>
    <comment ref="EE208" authorId="1150" shapeId="0" xr:uid="{005F0059-0005-4933-B5EB-005F00FC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 
</t>
        </r>
      </text>
    </comment>
    <comment ref="EM208" authorId="1151" shapeId="0" xr:uid="{000B00C5-006E-4FE2-A519-00AE00FC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 fn 1
</t>
        </r>
      </text>
    </comment>
    <comment ref="EQ208" authorId="1152" shapeId="0" xr:uid="{00EB00FC-0052-467E-A72F-006100AD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Preamble
</t>
        </r>
      </text>
    </comment>
    <comment ref="EY208" authorId="1153" shapeId="0" xr:uid="{00BB0025-00C7-41E8-9376-00A40022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838, section C - definitions
</t>
        </r>
      </text>
    </comment>
    <comment ref="AD209" authorId="1154" shapeId="0" xr:uid="{00C4007B-0079-4072-8FDD-004F00D6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2 (cooperation)
</t>
        </r>
      </text>
    </comment>
    <comment ref="AM209" authorId="1155" shapeId="0" xr:uid="{006D0023-00C6-464B-B118-0011000F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2
</t>
        </r>
      </text>
    </comment>
    <comment ref="AW209" authorId="1156" shapeId="0" xr:uid="{A3023C37-5447-47E5-9C92-9BCA725B46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1(a)
</t>
        </r>
      </text>
    </comment>
    <comment ref="BH209" authorId="1157" shapeId="0" xr:uid="{005B00EE-00E4-4A4A-80C2-00040067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 in general and  Annex I, Art. 1(c)(iii) in specific
</t>
        </r>
      </text>
    </comment>
    <comment ref="BI209" authorId="1158" shapeId="0" xr:uid="{008B0023-0013-4583-835A-004300B7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1(c)(iv)
</t>
        </r>
      </text>
    </comment>
    <comment ref="BY209" authorId="1159" shapeId="0" xr:uid="{009D004C-00DA-4BC7-A598-00C700D6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 Annex I, Art. 2 (exchange of information)
</t>
        </r>
      </text>
    </comment>
    <comment ref="CA209" authorId="1160" shapeId="0" xr:uid="{00D30013-00F1-4131-B43D-004000A0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Arts. 2 and 3
</t>
        </r>
      </text>
    </comment>
    <comment ref="CR209" authorId="1161" shapeId="0" xr:uid="{00510060-00F6-4B80-9E37-00D3006D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1(c)(i) cooperation
</t>
        </r>
      </text>
    </comment>
    <comment ref="CV209" authorId="1162" shapeId="0" xr:uid="{00400027-00DB-42BB-BDD0-006100C4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
        </r>
      </text>
    </comment>
    <comment ref="DC209" authorId="1163" shapeId="0" xr:uid="{00CF0088-0081-429B-BC21-00DB00EE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
        </r>
      </text>
    </comment>
    <comment ref="DH209" authorId="1164" shapeId="0" xr:uid="{00020043-004C-4D3E-9323-00A90005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XVII
Art. 3
6.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t>
        </r>
      </text>
    </comment>
    <comment ref="DK209" authorId="1165" shapeId="0" xr:uid="{00BE00A8-00DF-4A90-8432-004E0079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
        </r>
      </text>
    </comment>
    <comment ref="DW209" authorId="1166" shapeId="0" xr:uid="{00310064-003E-4A98-9647-00500088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7 
Allows Procurement using electronic means
</t>
        </r>
      </text>
    </comment>
    <comment ref="EA209" authorId="1167" shapeId="0" xr:uid="{00DD0008-0014-4135-8C79-007600BE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
        </r>
      </text>
    </comment>
    <comment ref="ED209" authorId="1168" shapeId="0" xr:uid="{2843A330-6E2A-4657-A6EA-9AE0D6FEE2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
        </r>
      </text>
    </comment>
    <comment ref="EO209" authorId="1169" shapeId="0" xr:uid="{00C400B8-00E5-4E82-A1E2-007B00D2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6.4:3
</t>
        </r>
      </text>
    </comment>
    <comment ref="EP209" authorId="1170" shapeId="0" xr:uid="{002200A1-00C6-4832-9369-0011008B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6.4:1-5
</t>
        </r>
      </text>
    </comment>
    <comment ref="EQ209" authorId="1171" shapeId="0" xr:uid="{00E70089-00B5-4BB4-8380-002500FA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6.1.3; 6.4:1; 6.4
</t>
        </r>
      </text>
    </comment>
    <comment ref="EY209" authorId="1172" shapeId="0" xr:uid="{00BD00DA-0091-468D-B4D6-009C005B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6.11:1
</t>
        </r>
      </text>
    </comment>
    <comment ref="J210" authorId="1173" shapeId="0" xr:uid="{000900F5-002E-46C2-8E8C-00FC00D8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Provisional entry into force
</t>
        </r>
      </text>
    </comment>
    <comment ref="BF210" authorId="1174" shapeId="0" xr:uid="{004D003B-007D-40BA-B861-007900A2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
        </r>
      </text>
    </comment>
    <comment ref="BY210" authorId="1175" shapeId="0" xr:uid="{00AD0088-008C-4763-9881-001A0025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44(a)
</t>
        </r>
      </text>
    </comment>
    <comment ref="CS210" authorId="1176" shapeId="0" xr:uid="{009800B5-00A6-4E26-B60E-00B10051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On Mutual Administrative Assistance In Customs Matters
Article 8 Transfers of Information and Processing of Information
1.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2. Personal data may be exchanged only where the Party which may receive it undertakes to protect such data in at least an equivalent way to that applicable to that particular case in the Party which may supply it. To that end, the Parties shall inform each other of their applicable rules, including, where appropriate, legal provisions in force in the Member States of the Community.
</t>
        </r>
      </text>
    </comment>
    <comment ref="CV210" authorId="1177" shapeId="0" xr:uid="{000F00F5-0032-4D76-A49D-00120004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not be applicable in a manner which would constitute a means of arbitrary or unjustifiable discrimination between the Parties where like conditions prevail, or a disguised restriction on trade in goods, services or establishment, this Agreement shall not be construed as preventing the adoption or enforcement by the Parties of measures which:
(a) are necessary to ensure the protection of public security, public morality or to maintain public
order;
(b) are necessary to protect human, animal or plant life or health;
(c) are necessary to ensure compliance with laws and regulations and which are not incompatible
with the provisions of this Agreement, including those relating to:
(i) the prevention of deceptive or fraudulent practices and means to deal with the effects of
a default on contract payments;
(ii) the protection of the privacy of individuals in relation to the processing and
dissemination of personal data and the protection of confidentiality of individual records
and accounts;
</t>
        </r>
      </text>
    </comment>
    <comment ref="EA210" authorId="1178" shapeId="0" xr:uid="{005D0032-00E9-4BA8-9710-00230049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210" authorId="1179" shapeId="0" xr:uid="{00CE00C6-005E-49F2-887D-0054009C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69
Security exceptions
1. Nothing in this Agreement shall be construed:
(a) as requiring the Parties to supply information the disclosure of which they consider contrary
to their essential security interests;
(b) as preventing the Parties from taking any action they deem necessary for the protection of
their essential security interests:
(i) relating to fissionable or fusionable materials or the materials from which they are
derived;
(ii) relating to economic activities undertaken directly or indirectly for the purpose of
delivering supplies or provisions to a military establishment;
(iii) connected with the manufacturing of, or trade in, weapons, ammunition and war
materiel;
(iv) relating to government procurement essential to national security or for national defence
purposes; or
(v) taken in time of war or other emergency in international relations; or
(c) as preventing the Parties from taking any action in order to carry out obligations they have
accepted for the purpose of maintaining international peace and security.
2. The EPA Committee shall be kept informed as far as possible of the measures taken pursuant
to paragraphs 1(b) and 1(c) and of the date of their termination.
</t>
        </r>
      </text>
    </comment>
    <comment ref="ED210" authorId="1180" shapeId="0" xr:uid="{F8E8F91F-1D7F-40DA-8BD4-635C55298D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J212" authorId="488" shapeId="0" xr:uid="{32D2E00E-51ED-4033-A01E-9AB91A18694F}">
      <text>
        <r>
          <rPr>
            <b/>
            <sz val="9"/>
            <color indexed="81"/>
            <rFont val="Segoe UI"/>
            <family val="2"/>
          </rPr>
          <t>Schär Rahel:</t>
        </r>
        <r>
          <rPr>
            <sz val="9"/>
            <color indexed="81"/>
            <rFont val="Segoe UI"/>
            <family val="2"/>
          </rPr>
          <t xml:space="preserve">
28.03.2009 (TUN), 11.01.2010 (DZA)</t>
        </r>
      </text>
    </comment>
    <comment ref="AH213" authorId="1181" shapeId="0" xr:uid="{0061004B-00E2-4A56-8ECA-00EC0044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7.4:3
</t>
        </r>
      </text>
    </comment>
    <comment ref="AI213" authorId="1182" shapeId="0" xr:uid="{0081004A-0009-49CB-9797-00A70015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7.4:4
</t>
        </r>
      </text>
    </comment>
    <comment ref="AK213" authorId="1183" shapeId="0" xr:uid="{001A00FD-0024-4D8F-88C3-0065001F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5.3 Market Access
Art. 5.4 National Treatment
ANNEX 5
SCHEDULE OF SPECIFIC COMMITMENTS FOR TRADE IN SERVICES
(GCC MEMBER STATES)
ANNEX 6
SCHEDULE OF SPECIFIC COMMITMENTS FOR TRADE IN SERVICES
(THE REPUBLIC OF SINGAPORE)
</t>
        </r>
      </text>
    </comment>
    <comment ref="AL213" authorId="1184" shapeId="0" xr:uid="{00F300C7-00A6-4439-BD58-004F00E7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5.18
Telecommunications Services
1. Negotiations on mutual liberalisation of telecommunications services shall
be considered at future reviews held by the Joint Committee in accordance with
Article 1.11.
2. The results of the negotiations referred to in paragraph 1 of this Article, if
any, shall be incorporated into this Chapter in accordance with Article 10.2.
ANNEX 5
SCHEDULE OF SPECIFIC COMMITMENTS FOR TRADE IN SERVICES
(GCC MEMBER STATES) AND ANNEX A
INCLIDEs IMPORTANT MARKET ACCESS AND NATIONAL TREATMENT LIMITATIONS
ANNEX 6
SCHEDULE OF SPECIFIC COMMITMENTS FOR TRADE IN SERVICES
(THE REPUBLIC OF SINGAPORE)
</t>
        </r>
      </text>
    </comment>
    <comment ref="AM213" authorId="1185" shapeId="0" xr:uid="{006000D3-0082-4707-AA17-000E000F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5.3 Market Access
Art. 5.4 National Treatment
ANNEX 5
SCHEDULE OF SPECIFIC COMMITMENTS FOR TRADE IN SERVICES
(GCC MEMBER STATES) AND ANNEX A
ANNEX 6
SCHEDULE OF SPECIFIC COMMITMENTS FOR TRADE IN SERVICES
(THE REPUBLIC OF SINGAPORE)
BOTH INCLIDE IMPORTANT MARKET ACCESS AND NATIONAL TREATMENT LIMITATIONS
</t>
        </r>
      </text>
    </comment>
    <comment ref="AP213" authorId="1186" shapeId="0" xr:uid="{00BB00F6-0012-43FC-8780-003F007A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 (trade in services)
</t>
        </r>
      </text>
    </comment>
    <comment ref="AT213" authorId="1187" shapeId="0" xr:uid="{00040077-00DD-4EFA-871F-00A7001E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7.4:1
</t>
        </r>
      </text>
    </comment>
    <comment ref="AU213" authorId="1188" shapeId="0" xr:uid="{007900A3-0017-4CB5-B7B2-00CD00F5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7.4.2
</t>
        </r>
      </text>
    </comment>
    <comment ref="AW213" authorId="1189" shapeId="0" xr:uid="{9AE04FD1-57F0-4457-BA84-B66B4FC035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t>
        </r>
      </text>
    </comment>
    <comment ref="BD213" authorId="1190" shapeId="0" xr:uid="{003000B8-004C-495A-B248-00CA00B2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4.5 (paperless Communications (in Chapter 4: customs procedures)
</t>
        </r>
      </text>
    </comment>
    <comment ref="BW213" authorId="1191" shapeId="0" xr:uid="{00190036-00DB-49CC-8729-0023008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8.4(a) (in Chapt. 8: Cooperation)
</t>
        </r>
      </text>
    </comment>
    <comment ref="BY213" authorId="1192" shapeId="0" xr:uid="{002800E9-00AB-4317-9535-00EB009F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
Cooperation in the Field of Information
and Communications Technology (ICT)
The Parties, recognising the rapid development, led by the private sector, of ICT
and of business practices concerning ICT-related services both in the domestic and
the international contexts, shall co-operate to promote the development of ICT and
ICT-related services with a view to obtaining the maximum benefit of the use of
ICT for the Parties.
</t>
        </r>
      </text>
    </comment>
    <comment ref="CF213" authorId="1193" shapeId="0" xr:uid="{00A100FB-0011-45F6-B553-005C00FC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t>
        </r>
      </text>
    </comment>
    <comment ref="DJ213" authorId="1194" shapeId="0" xr:uid="{009100B5-0026-4C35-AEE5-0057003D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5
SCHEDULE OF SPECIFIC COMMITMENTS FOR TRADE IN SERVICES
(GCC MEMBER STATES) AND ANNEX A
ANNEX 6
SCHEDULE OF SPECIFIC COMMITMENTS FOR TRADE IN SERVICES
(THE REPUBLIC OF SINGAPORE)
</t>
        </r>
      </text>
    </comment>
    <comment ref="DW213" authorId="1195" shapeId="0" xr:uid="{00F50043-007A-435A-BE44-009800B8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6.22
Electronic Procurement
1. The Parties shall endeavour, within the context of their commitment to
promote electronic commerce, to seek to provide opportunities for e-procurement.
2. Each Party shall endeavour to work toward a single entry point for the
purpose of enabling suppliers to access information on procurement opportunities
in its territory.
3. Each Party shall, to the extent possible, make procurement opportunities
that are available to the public accessible to suppliers via publically available
electronic mediums or means. To the extent possible, each Party shall make
available relevant documentation by the same medium or means.
4. For each case of intended procurement, the procuring entity shall publish a
summary notice in English. The notice shall contain at least the following
information:
(a) the subject matter of the contract;
(b) the time-limits set for the submission of tenders or an application
to be invited to tender; and
(c) the addresses and contact from which documents relating to the
contracts may be requested.
5. Each Party shall encourage its entities to publish, as early as possible in the
fiscal year, information regarding the entity’s indicative procurement plans in the
e-procurement portal.
</t>
        </r>
      </text>
    </comment>
    <comment ref="EB213" authorId="1196" shapeId="0" xr:uid="{00AE0082-00A8-431A-9B60-00D200C4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7.4.6
6. This Chapter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t>
        </r>
      </text>
    </comment>
    <comment ref="EE213" authorId="1197" shapeId="0" xr:uid="{00E90051-004A-44F3-9711-00EC009B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7.4.1 fn 10
</t>
        </r>
      </text>
    </comment>
    <comment ref="EF213" authorId="1198" shapeId="0" xr:uid="{00D900D0-0063-4838-8B41-00D40006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7.2.b) fn 9
</t>
        </r>
      </text>
    </comment>
    <comment ref="EM213" authorId="1199" shapeId="0" xr:uid="{00420036-0061-42F3-AF29-00780048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7.4.5
NT and MFN are subject to relevant exceptions or
reservations set out in this Agreement or its Annexes, if any
</t>
        </r>
      </text>
    </comment>
    <comment ref="EQ215" authorId="1200" shapeId="0" xr:uid="{00E600CF-00F8-4F66-8DA1-00E2007E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80, 81, 82, 84
</t>
        </r>
      </text>
    </comment>
    <comment ref="BF216" authorId="1201" shapeId="0" xr:uid="{00BE00A2-00C6-4D67-A8CD-006A0051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35(g)
ARTICLE 35
Customs and trade standards
1. The Parties agree that their legislation, regulations and procedures, in the fields of customs and international trade, shall be based on:
(g) the gradual development of information systems to facilitate the electronic exchange of data between traders, customs administrations and other bodies involved;
</t>
        </r>
      </text>
    </comment>
    <comment ref="CT216" authorId="1202" shapeId="0" xr:uid="{0069007A-00DA-4AD3-8800-009B0003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6 Protection of Personal Data
Arts. 61-65
principles of data protection
</t>
        </r>
      </text>
    </comment>
    <comment ref="CU216" authorId="1203" shapeId="0" xr:uid="{00130018-00F3-41FA-A2DF-00E50025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61
Overall objective
The Parties, recognising:
(a) their common interest in protecting the fundamental rights and freedoms of natural persons, and in particular their right to privacy, with respect to the processing of personal data;
(b) the importance of maintaining effective data protection regimes as a means of protecting the interests of consumers, stimulating investor confidence and facilitating cross-border flows of personal data;
(c) the need to collect and process personal data in a transparent and fair manner, with due respect accorded to the data subject, agree to establish appropriate legal and regulatory regimes, and the appropriate administrative capacity to implement them, including independent supervisory authorities, in order to ensure an adequate level of protection of individuals with regard to the processing of personal data, in line with the highest international standards
</t>
        </r>
      </text>
    </comment>
    <comment ref="CV216" authorId="1204" shapeId="0" xr:uid="{00A000C2-00BE-4B6B-88A7-002400A3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(ii) protection of the privacy of individuals in relation to the processing and dissemination
of personal data and the protection of confidentiality of individual records and
accounts;
</t>
        </r>
      </text>
    </comment>
    <comment ref="CX216" authorId="1205" shapeId="0" xr:uid="{009E00C0-0078-4D94-8B88-008900B9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61
Overall objective
The Parties, recognising:
(b) the importance of maintaining effective data protection regimes as a means of protecting the interests of consumers, stimulating investor confidence and facilitating cross-border flows of personal data;
</t>
        </r>
      </text>
    </comment>
    <comment ref="DW216" authorId="1206" shapeId="0" xr:uid="{001300E4-0057-437B-A863-00A9002F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V chapt. 4, Art. 59:2(d))
making use of opportunities created by information technologies.
</t>
        </r>
      </text>
    </comment>
    <comment ref="EC216" authorId="1207" shapeId="0" xr:uid="{00640039-00F3-4455-82BC-00A40064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90
Security exceptions
1. 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relating to the production of, or trade in, arms, munitions or war materials;
(iv) relating to government procurement indispensable for national security or for national defence purposes; or
(v) taken in time of war or other emergency in international relations; or
(c) to prevent the Parties from taking any action in pursuance of the obligations they accepted in
order to maintain international peace and security.
2. The EPA Committee shall be informed to the fullest extent possible of measures taken under
paragraphs 1(b) and 1(c) and of their termination.
</t>
        </r>
      </text>
    </comment>
    <comment ref="ED216" authorId="1208" shapeId="0" xr:uid="{02238AE5-79D1-4C9D-9606-83D11FE0D2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(a) are necessary to protect public security or public morality or to maintain public order;
(b) are necessary to protect the health or life of humans, animals or plants;
(c) are necessary to secure compliance with laws or regulations which are not inconsistent with
the provisions of this Agreement, including those relating to:
(i) prevention of deceptive and fraudulent practices or ways of dealing with the effects of a
default on contracts;
(ii) protection of the privacy of individuals in relation to the processing and dissemination
of personal data and the protection of confidentiality of individual records and
accounts;
(iii) security;
(iv) the application of customs regulations and procedures; or
(v) protection of intellectual property rights;
(d) relate to imports or exports of gold or silver;
(e) are necessary to protect national treasures of artistic, historical or archaeological value;
(f) relate to the conservation of exhaustible natural resources if such measures involve
restrictions on domestic production or consumption of goods or the provision or consumption
of domestic services, and on domestic investors;
(g) relate to the products of prison labour; or
(h) are inconsistent with the articles of this Agreement on national treatment, provided that the
difference in treatment is intended to ensure the effective or equitable imposition or collection
of direct taxes in respect of the economic activities of investors or of service providers of the
other Party.
</t>
        </r>
      </text>
    </comment>
    <comment ref="EQ216" authorId="1209" shapeId="0" xr:uid="{003200EF-00DB-4196-9036-00800004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58:1
</t>
        </r>
      </text>
    </comment>
    <comment ref="AB218" authorId="1210" shapeId="0" xr:uid="{00CF0077-000B-432A-9E84-002C00BD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7.1.2
2. The Parties recognise the principle of technological
neutrality in the sense that any provisions related to trade in
services do not distinguish between the different technological
means through which a service may be supplied
Article 74
Non-Discriminatory Treatment of Services
Each Party shall ensure that its measures governing
electronic commerce do not discriminate the supply of services
transmitted electronically against the supply of like services
by other means.
</t>
        </r>
      </text>
    </comment>
    <comment ref="AD218" authorId="1211" shapeId="0" xr:uid="{00BC00D6-005E-433D-95DE-00420028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77
</t>
        </r>
      </text>
    </comment>
    <comment ref="AE218" authorId="1212" shapeId="0" xr:uid="{00760025-0058-493A-8AC9-00790059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81.2
</t>
        </r>
      </text>
    </comment>
    <comment ref="AH218" authorId="1213" shapeId="0" xr:uid="{003300AE-004C-4315-AF6D-00D40009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73:1(a)
</t>
        </r>
      </text>
    </comment>
    <comment ref="AI218" authorId="1214" shapeId="0" xr:uid="{00F90017-00A7-46CD-8DFD-00CF004C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73:1(b)
</t>
        </r>
      </text>
    </comment>
    <comment ref="AL218" authorId="1215" shapeId="0" xr:uid="{00C200D8-0081-4D36-B96D-00D40013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46 (Market Access)
Art. 47 (National Treatment)
Appendix 1 - List of Reservations of Japan
Appendix 2 - List of Reservations of Switzerland
</t>
        </r>
      </text>
    </comment>
    <comment ref="AM218" authorId="1216" shapeId="0" xr:uid="{00D900DF-006D-4490-A75A-0042001C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46 (Market Access)
Art. 47 (National Treatment)
Appendix 1 - List of Reservations of Japan
Appendix 2 - List of Reservations of Switzerland
</t>
        </r>
      </text>
    </comment>
    <comment ref="AO218" authorId="1217" shapeId="0" xr:uid="{00E5007B-00F1-40A0-88AD-00DA0041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71:3
</t>
        </r>
      </text>
    </comment>
    <comment ref="AP218" authorId="1218" shapeId="0" xr:uid="{00BD000B-0094-42B4-B13B-008F000F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70, 75, 83
</t>
        </r>
      </text>
    </comment>
    <comment ref="AR218" authorId="1219" shapeId="0" xr:uid="{00D900DF-00E1-4F4D-9D7F-00420020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82.2.e)
</t>
        </r>
      </text>
    </comment>
    <comment ref="AT218" authorId="1220" shapeId="0" xr:uid="{0098002A-0074-4D02-B178-000500E6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76:2
</t>
        </r>
      </text>
    </comment>
    <comment ref="AU218" authorId="1221" shapeId="0" xr:uid="{0032002D-0022-4BC0-9D67-00FD0068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72.a
digital products do not include those that are fixed on a carrier medium. Digital products that are fixed on carrier medium shall be subject
to Chapter 2.
</t>
        </r>
      </text>
    </comment>
    <comment ref="AW218" authorId="1222" shapeId="0" xr:uid="{47589DF4-7C3B-4509-B648-87E1C966DC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71:1 (soft), Art. 77 (soft)
</t>
        </r>
      </text>
    </comment>
    <comment ref="BB218" authorId="1223" shapeId="0" xr:uid="{001C00EE-004B-4C64-A93B-00C50034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78
</t>
        </r>
      </text>
    </comment>
    <comment ref="BD218" authorId="1224" shapeId="0" xr:uid="{00960078-00D4-4A9F-A7DC-00A00002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79
</t>
        </r>
      </text>
    </comment>
    <comment ref="BH218" authorId="1225" shapeId="0" xr:uid="{007F001A-0021-43FA-ADB2-003300DA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80
Art. 82.2.c) - cooperation in consumer confidence in e-commerce
</t>
        </r>
      </text>
    </comment>
    <comment ref="BI218" authorId="1226" shapeId="0" xr:uid="{00F80055-0042-4BE1-A225-00F90090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 82:2(b), cooperation
Hard
Annex VII
Referred to in Chapter 6
Telecommunications Services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
        </r>
      </text>
    </comment>
    <comment ref="BU218" authorId="1227" shapeId="0" xr:uid="{00630096-00DC-4ED3-A82F-0046003F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82:2(d), cooperation, Art. 76:1 cooperation regarding customs duties in the WTO
</t>
        </r>
      </text>
    </comment>
    <comment ref="BW218" authorId="1228" shapeId="0" xr:uid="{00EC0059-0033-4B53-8BD0-007E002D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82:1 (cooperation(
</t>
        </r>
      </text>
    </comment>
    <comment ref="BY218" authorId="1229" shapeId="0" xr:uid="{000E0006-00DA-4F3C-ACED-001A003D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79:3 regarding paperless trade, 
In general, Art. 82
</t>
        </r>
      </text>
    </comment>
    <comment ref="BZ218" authorId="1230" shapeId="0" xr:uid="{00530017-00DE-4006-BB3F-0066007A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82:4, regarding an international framework
</t>
        </r>
      </text>
    </comment>
    <comment ref="CC218" authorId="1231" shapeId="0" xr:uid="{00450066-00F6-415C-AA79-00720052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81.1
</t>
        </r>
      </text>
    </comment>
    <comment ref="CD218" authorId="1232" shapeId="0" xr:uid="{000E006E-001C-45D7-AAFB-00A50048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82.3
</t>
        </r>
      </text>
    </comment>
    <comment ref="CF218" authorId="1233" shapeId="0" xr:uid="{00B100EF-0024-48B3-9D62-000D00D4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t>
        </r>
      </text>
    </comment>
    <comment ref="CR218" authorId="1234" shapeId="0" xr:uid="{00BE0047-00A7-4963-93FF-003B005A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82.2(a), cooperation
</t>
        </r>
      </text>
    </comment>
    <comment ref="CV218" authorId="1235" shapeId="0" xr:uid="{00B600F2-0052-4C7B-8824-004900F6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 and Article 55 (applicable under Art. 83)
Annex VI
Referred to in Chapter 6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
        </r>
      </text>
    </comment>
    <comment ref="DC218" authorId="1236" shapeId="0" xr:uid="{00760086-0016-4ED8-A930-00390033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
        </r>
      </text>
    </comment>
    <comment ref="DH218" authorId="1237" shapeId="0" xr:uid="{00A20051-00A6-436E-9F3C-0043002A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VII
Referred to in Chapter 6
Telecommunications Services
Article I
Scope and Definitions
2. For the purposes of this Annex:
(d)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
        </r>
      </text>
    </comment>
    <comment ref="DJ218" authorId="1238" shapeId="0" xr:uid="{007000DA-003D-4CD9-A0FE-009300D8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Appendix 2
List of Reservations of Switzerland
Several limitations to NT and Market Access
</t>
        </r>
      </text>
    </comment>
    <comment ref="DK218" authorId="1239" shapeId="0" xr:uid="{00EB004F-0053-4CA0-AAE7-00D800CB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
        </r>
      </text>
    </comment>
    <comment ref="DM218" authorId="1240" shapeId="0" xr:uid="{00190059-0064-4C7D-AE2E-00B100F8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82.2.f)
</t>
        </r>
      </text>
    </comment>
    <comment ref="EA218" authorId="1241" shapeId="0" xr:uid="{009700D7-0017-4DC6-A7F0-00FC003E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
        </r>
      </text>
    </comment>
    <comment ref="EB218" authorId="1242" shapeId="0" xr:uid="{00F7007F-007B-4F95-BDA6-0037005E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71.4
4. This Chapter shall not apply to:
(a) government procurement;
(b) subsidies as defined in the Agreement on Subsidies
and Countervailing Measures in Annex 1A to the WTO
Agreement; and
(c) taxation measures.
Art. 78:2 and 3 regarding electronic signatures
</t>
        </r>
      </text>
    </comment>
    <comment ref="EC218" authorId="1243" shapeId="0" xr:uid="{00B9009F-002D-47D8-B3C1-00A700C1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
        </r>
      </text>
    </comment>
    <comment ref="ED218" authorId="1244" shapeId="0" xr:uid="{5720F352-0ABD-4BC5-83CA-6E605AFA12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
        </r>
      </text>
    </comment>
    <comment ref="EM218" authorId="1245" shapeId="0" xr:uid="{000B006C-0009-4CB1-875D-00BA005E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73:1 regarding non-discrimination of digital products, 
Art. 75: regarding market access
</t>
        </r>
      </text>
    </comment>
    <comment ref="EO218" authorId="1246" shapeId="0" xr:uid="{00120063-0044-415F-B4BF-00ED002C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107:3(n) and (o)
</t>
        </r>
      </text>
    </comment>
    <comment ref="EP218" authorId="1247" shapeId="0" xr:uid="{000A007B-00D5-4BA6-BC1D-00ED00F9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107:3 and 4
</t>
        </r>
      </text>
    </comment>
    <comment ref="EQ218" authorId="1248" shapeId="0" xr:uid="{004600C2-003C-4A63-B356-001000EF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107:3(a)
</t>
        </r>
      </text>
    </comment>
    <comment ref="ES218" authorId="1249" shapeId="0" xr:uid="{00DD009F-0090-4804-A89B-0049005A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114:8-10, 50 years, one or two others have also 50 years, but no comment
</t>
        </r>
      </text>
    </comment>
    <comment ref="ET218" authorId="1250" shapeId="0" xr:uid="{00F3002B-0074-401C-BFDA-00980081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114:4 for visual performancess, Art. 114:11
</t>
        </r>
      </text>
    </comment>
    <comment ref="FC218" authorId="1251" shapeId="0" xr:uid="{00A2002C-001B-4E27-B731-000900E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limitations on liability
</t>
        </r>
      </text>
    </comment>
    <comment ref="FD218" authorId="1252" shapeId="0" xr:uid="{007C0018-00E1-4593-B254-008E00B7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limitations on liability
</t>
        </r>
      </text>
    </comment>
    <comment ref="FG218" authorId="1253" shapeId="0" xr:uid="{00FE0071-00CF-4FB7-90D1-002E003C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114:3 for broadcasting organisations
</t>
        </r>
      </text>
    </comment>
    <comment ref="FH218" authorId="1254" shapeId="0" xr:uid="{00400076-003D-4EC4-AF42-00A5006F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114:3 for broadcasting organisations
</t>
        </r>
      </text>
    </comment>
    <comment ref="FI218" authorId="1255" shapeId="0" xr:uid="{00A90011-003D-4F57-9C3F-00D1004A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114:3 for broadcasting organisations
</t>
        </r>
      </text>
    </comment>
    <comment ref="AD219" authorId="1256" shapeId="0" xr:uid="{004F0049-009D-49D4-9F72-009800F0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3
</t>
        </r>
      </text>
    </comment>
    <comment ref="AE219" authorId="1257" shapeId="0" xr:uid="{00DA003C-0091-4545-BBF7-00380022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10, Art. 9.1.(g) cooperation
</t>
        </r>
      </text>
    </comment>
    <comment ref="AF219" authorId="1258" shapeId="0" xr:uid="{00DF0020-0014-4D1C-A5AF-00C4002B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9.1(d) cooperation
</t>
        </r>
      </text>
    </comment>
    <comment ref="AL219" authorId="1259" shapeId="0" xr:uid="{0005009B-00C8-48D1-85CE-007B0027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8
Article 3
National Treatment
Article 4
Market Access
and Annex on Telecommunications
</t>
        </r>
      </text>
    </comment>
    <comment ref="AM219" authorId="1260" shapeId="0" xr:uid="{008C004C-00AA-4C4A-951E-00660094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Ch.8
Article 3
National Treatment
Article 4
Market Access
and Annex on Financial Services
</t>
        </r>
      </text>
    </comment>
    <comment ref="AR219" authorId="1261" shapeId="0" xr:uid="{007D00CF-00E8-48AD-8B04-00BA004E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10, Art. 9.1.c - cooperation
</t>
        </r>
      </text>
    </comment>
    <comment ref="AX219" authorId="1262" shapeId="0" xr:uid="{002E006A-0014-44B1-8465-00300046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4
</t>
        </r>
      </text>
    </comment>
    <comment ref="BB219" authorId="1263" shapeId="0" xr:uid="{0069000A-002D-4261-B2EB-00B1004C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5
</t>
        </r>
      </text>
    </comment>
    <comment ref="BD219" authorId="1264" shapeId="0" xr:uid="{00F1005D-00C1-4582-9873-008400BC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8, Chapt. 10 art. 9:1(a), cooperation
</t>
        </r>
      </text>
    </comment>
    <comment ref="BH219" authorId="1265" shapeId="0" xr:uid="{004E00F0-0015-49F3-9783-002F0090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Chapt.10 Art. 6 , Art. 9:1(c), cooperation,  Art. 9:1(f), cooperation
</t>
        </r>
      </text>
    </comment>
    <comment ref="BI219" authorId="1266" shapeId="0" xr:uid="{003700A3-00F1-4914-B88F-008A00CC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9:1(c), cooperation
</t>
        </r>
      </text>
    </comment>
    <comment ref="BU219" authorId="1267" shapeId="0" xr:uid="{00A9003E-00A8-49E6-AA74-00A800F8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9:1(c), cooperation
</t>
        </r>
      </text>
    </comment>
    <comment ref="BW219" authorId="1268" shapeId="0" xr:uid="{00710061-00C5-4BF2-B065-00AB00B8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9:1(b), cooperation
</t>
        </r>
      </text>
    </comment>
    <comment ref="BY219" authorId="1269" shapeId="0" xr:uid="{009D005D-0063-4484-A47B-0078004D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1(b), chapt. 10 Art. 9
</t>
        </r>
      </text>
    </comment>
    <comment ref="BZ219" authorId="1270" shapeId="0" xr:uid="{00D6004D-007A-42AA-8B38-008F002E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9:1(h), cooperation (soft)
Ch. 10, Art. 7.3 - online data protection
</t>
        </r>
      </text>
    </comment>
    <comment ref="CG219" authorId="1271" shapeId="0" xr:uid="{006A005F-006D-43FF-8667-0058002F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non-application of dispute settlement (Chapt. 10 Art. 10)
</t>
        </r>
      </text>
    </comment>
    <comment ref="CR219" authorId="1272" shapeId="0" xr:uid="{009400EA-00FD-423F-906B-00B500EE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9.1(c), cooperation
</t>
        </r>
      </text>
    </comment>
    <comment ref="CS219" authorId="1273" shapeId="0" xr:uid="{00E3003D-00C6-40B7-B727-006B00D2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
        </r>
      </text>
    </comment>
    <comment ref="CU219" authorId="1274" shapeId="0" xr:uid="{00AB00A9-00AF-4D23-A21D-00C40008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t>
        </r>
      </text>
    </comment>
    <comment ref="CV219" authorId="1275" shapeId="0" xr:uid="{009B005A-00E4-4781-A4DF-00290072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
        </r>
      </text>
    </comment>
    <comment ref="DC219" authorId="1276" shapeId="0" xr:uid="{00870026-007B-43B2-9A01-009700D4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
        </r>
      </text>
    </comment>
    <comment ref="DH219" authorId="1277" shapeId="0" xr:uid="{00580024-0012-4805-857D-00020051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Telecommunications
Art. 2
For the purposes of this Annex:
(j) public telecommunications transport service
means any telecommunications transport service
required, explicitly or in effect, by a Party to be
offered to the public generally. Such services
may include, inter alia, telegraph, telephone and
data transmission typically involving the real-time
transmission of customer-supplied information
between two or more points without any end-toend
change in the form or content of the
customer’s information;
</t>
        </r>
      </text>
    </comment>
    <comment ref="DK219" authorId="1278" shapeId="0" xr:uid="{007100EA-0011-4451-8C66-0099001D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
        </r>
      </text>
    </comment>
    <comment ref="EA219" authorId="1279" shapeId="0" xr:uid="{009A00BB-000F-4938-856D-0087006D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 15, Art. 2.1.b(iii)
Article 2
Security Exceptions
1. Nothing in this Agreement shall be construed:
(b) to prevent any Party from taking any action which
it considers necessary for the protection of its
essential security interests:
(iii) taken so as to protect critical public
infrastructures 3 including communications,
power and water infrastructures from
deliberate attempts intended to disable or
degrade such infrastructures
</t>
        </r>
      </text>
    </comment>
    <comment ref="EB219" authorId="1280" shapeId="0" xr:uid="{009A00FC-0097-4211-949C-00700096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10, Art. 6.2 regarding consumer protection 
2. A Party shall not be obliged to apply Paragraph 1
before the date on which that Party enacts domestic laws or
regulations or adopts policies on protection for consumers
using electronic commerce.
Ch. 10, Art. 7.2 regarding data protection
2. A Party shall not be obliged to apply Paragraph 1
before the date on which that Party enacts domestic laws or
regulations to protect the personal data of electronic
commerce users.
</t>
        </r>
      </text>
    </comment>
    <comment ref="EC219" authorId="1281" shapeId="0" xr:uid="{005900EC-00D9-469C-A271-008C000B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 Security Exceptions
1. Nothing in this Agreement shall be construed:
to require any Party to furnish any information the disclosure of which it considers contrary to its essential security interests;
to prevent any Party from taking any action which it considers necessary for the protection of its essential security interests:
relating to fissionable materials or the materials from which they are derived;
relating to the traffic in arms, ammunition and implements of war and to such traffic in other goods and materials, or relating to the supply of services, as carried on directly or indirectly for the purpose of supplying or provisioning a military establishment;
taken so as to protect critical public infrastructures3 including communications, power and water infrastructures from deliberate attempts intended to disable or degrade such infrastructures;
taken in time of national emergency or war or other emergency in international relations; or
to prevent any Party from taking any action in pursuance of its obligations under the United Nations Charter for the maintenance of international peace and security.
2. The FTA Joint Committee shall be informed to the fullest extent possible of measures taken under Paragraph 1(b) and (c) and of their termination.
</t>
        </r>
      </text>
    </comment>
    <comment ref="EO219" authorId="1282" shapeId="0" xr:uid="{006B00CE-0022-47CF-B805-00000097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9:7, cooperation
</t>
        </r>
      </text>
    </comment>
    <comment ref="EP219" authorId="1283" shapeId="0" xr:uid="{00F00007-006E-4D97-9D11-0090009F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9:7, cooperation
</t>
        </r>
      </text>
    </comment>
    <comment ref="EQ219" authorId="1284" shapeId="0" xr:uid="{009A005A-00A6-4164-91D6-0034000E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3
</t>
        </r>
      </text>
    </comment>
    <comment ref="EW219" authorId="1285" shapeId="0" xr:uid="{005200E4-00DE-4922-9F59-00CD0044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13, Art. 5:2(b)
</t>
        </r>
      </text>
    </comment>
    <comment ref="FA219" authorId="1286" shapeId="0" xr:uid="{007900DD-00F7-4DD1-A809-0053002C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6
</t>
        </r>
      </text>
    </comment>
    <comment ref="FF219" authorId="1287" shapeId="0" xr:uid="{00700072-0056-4814-A8DB-002A00F6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
</t>
        </r>
      </text>
    </comment>
    <comment ref="FH219" authorId="1288" shapeId="0" xr:uid="{003D0011-00DE-4D4E-8010-00660061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5:1(a) and Art. 5:2(a) 
</t>
        </r>
      </text>
    </comment>
    <comment ref="EQ221" authorId="1289" shapeId="0" xr:uid="{00640041-0065-4749-B976-009C005E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144:3
</t>
        </r>
      </text>
    </comment>
    <comment ref="ER221" authorId="513" shapeId="0" xr:uid="{F7517DB2-A30D-4849-A413-03AC23FE7121}">
      <text>
        <r>
          <rPr>
            <b/>
            <sz val="9"/>
            <color indexed="81"/>
            <rFont val="Segoe UI"/>
            <family val="2"/>
          </rPr>
          <t>Vasquez Callo Maria del Carmen:</t>
        </r>
        <r>
          <rPr>
            <sz val="9"/>
            <color indexed="81"/>
            <rFont val="Segoe UI"/>
            <family val="2"/>
          </rPr>
          <t xml:space="preserve">
Article 144 (2)</t>
        </r>
      </text>
    </comment>
    <comment ref="FK221" authorId="1290" shapeId="0" xr:uid="{00B800D1-0094-4940-9F27-00A0006E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144:1
</t>
        </r>
      </text>
    </comment>
    <comment ref="EQ222" authorId="1291" shapeId="0" xr:uid="{00B30057-0038-447F-883D-007F008C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27:1
</t>
        </r>
      </text>
    </comment>
    <comment ref="AD223" authorId="1292" shapeId="0" xr:uid="{008A00A9-0086-428B-9ECC-008D009E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2.2
</t>
        </r>
      </text>
    </comment>
    <comment ref="AK223" authorId="1293" shapeId="0" xr:uid="{00CB0076-008E-4CF5-939F-00B2003C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Appendix 5 for GCC Countries (Bahrain) and EFTA Countries (Iceland, Lichstenstein, Norway, Switzerland) 
</t>
        </r>
      </text>
    </comment>
    <comment ref="AL223" authorId="1294" shapeId="0" xr:uid="{00230080-00D8-4CB3-8B88-00B000E0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XII
REFERRED TO IN ARTICLE 3.19 TELECOMMUNICATIONS SERVICES
</t>
        </r>
      </text>
    </comment>
    <comment ref="AM223" authorId="1295" shapeId="0" xr:uid="{00B40028-00D2-4A70-B5F1-00B4003E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
REFERRED TO IN ARTICLE 3.19
FINANCIAL SERVICES
Also includes an additiional NT provision in Art. 3 of the Annex
</t>
        </r>
      </text>
    </comment>
    <comment ref="AW223" authorId="1296" shapeId="0" xr:uid="{B680A53F-AA2C-4993-B776-71A9E318FE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1(b) 
</t>
        </r>
      </text>
    </comment>
    <comment ref="BH223" authorId="1297" shapeId="0" xr:uid="{0008001E-0032-4C40-B9EA-00050081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1(c) in general  and (c)(iii) specific, (deceptive or fraudulent practices)
</t>
        </r>
      </text>
    </comment>
    <comment ref="BI223" authorId="1298" shapeId="0" xr:uid="{001B000E-0002-4B08-A06A-00110041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1(c)(iv)
</t>
        </r>
      </text>
    </comment>
    <comment ref="BY223" authorId="1299" shapeId="0" xr:uid="{00080069-003E-41D5-8FC3-00D40083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Annex XVI, Art. 2, (exchange of information)
</t>
        </r>
      </text>
    </comment>
    <comment ref="CR223" authorId="1300" shapeId="0" xr:uid="{00A100BD-006F-475F-8239-00610011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REFERRED TO IN ARTICLE 9.3
ELECTRONIC COMMERCE
Article 1
General
The Parties recognise: 
(c) the need to create an environment of trust and confidence for users of electronic commerce which covers, inter alia:
(i) protection of privacy of individuals in relation to processing and dissemination of personal data;
(ii) protection of confidentiality of individual records and accounts;
</t>
        </r>
      </text>
    </comment>
    <comment ref="DC223" authorId="1301" shapeId="0" xr:uid="{002A0061-0045-4FD0-8312-001B00E4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16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
        </r>
      </text>
    </comment>
    <comment ref="DH223" authorId="1302" shapeId="0" xr:uid="{004A008B-0094-4235-A65D-00C70072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XII
REFERRED TO IN ARTICLE 3.19
TELECOMMUNICATIONS SERVICES
Article 1.2
2. For the purpose of this Annex:
(a) “telecommunications services” means the transport of electromagnetic signals – sound, data image and any combinations thereof. Commitments in this sector do not cover the economic activity consisting of content provision which requires telecommunications services for its transport. The provision of that content, transported via a telecommunications
service, is subject to the specific commitments undertaken by the Parties in other relevant sectors;
</t>
        </r>
      </text>
    </comment>
    <comment ref="DJ223" authorId="1303" shapeId="0" xr:uid="{00920020-0058-4B21-B69E-003F0059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APPENDIX 2 TO ANNEX VIII
ICELAND – LIST OF MFN EXEMPTIONS REFERRED TO IN ARTICLE 3.4
APPENDIX 3 TO ANNEX VIII
LIECHTENSTEIN – LIST OF MFN EXEMPTIONS REFERRED TO IN ARTICLE 3.4
APPENDIX 4 TO ANNEX VIII
NORWAY – LIST OF MFN EXEMPTIONS REFERRED TO IN ARTICLE 3.4
APPENDIX 5 TO ANNEX VIII
SWITZERLAND – LIST OF MFN EXEMPTIONS REFERRED TO IN ARTICLE 3.4
</t>
        </r>
      </text>
    </comment>
    <comment ref="DK223" authorId="1304" shapeId="0" xr:uid="{00DE0048-0054-4B4B-B639-00030001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
        </r>
      </text>
    </comment>
    <comment ref="DW223" authorId="1305" shapeId="0" xr:uid="{00B800F9-00ED-4BAD-903D-00800012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6.20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generally available and
interoperable information technology products and software, including
those related to authentication and encryption of information; and
(b) maintain mechanisms that ensure the integrity of, and prevent
inappropriate access to, requests for participation and tenders.
</t>
        </r>
      </text>
    </comment>
    <comment ref="EQ223" authorId="1306" shapeId="0" xr:uid="{00AD001B-002B-4359-88DE-003C0070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5.1:1
</t>
        </r>
      </text>
    </comment>
    <comment ref="EY223" authorId="1307" shapeId="0" xr:uid="{005100AA-00F5-403A-8D4E-007A0098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5.1:1
</t>
        </r>
      </text>
    </comment>
    <comment ref="AT224" authorId="1308" shapeId="0" xr:uid="{0045004C-0005-40FD-8CC8-00C1006B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
</t>
        </r>
      </text>
    </comment>
    <comment ref="BF224" authorId="1309" shapeId="0" xr:uid="{0010000C-0084-4CB3-A42B-000F00A2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6-2 Trade Facilitation
8. The Parties shall endeavour to achieve common processes and simplification of the information necessary for the release of goods, applying, when appropriate, existing international standards. With this objective, the Parties shall also endeavour to establish a means of providing for the electronic exchange of information between competent authorities and the importers, exporters, their agents or their representatives, for the purpose of encouraging rapid release procedures. For the purpose of this Article, each Party shall use formats based on international standards for the electronic exchange of information, and shall also take into account, to the extent possible, the World Customs Organization Recommendations “Concerning the Use of UN/EDIFACT Rules for Electronic Data Interchange” and “Concerning the Use of Codes for the Representation of Data Elements”. This shall not preclude the use of additional electronic data transmission standards.
9. Each Party shall, to the extent possible, establish means of consultation with its trade and business communities to promote greater cooperation and the exchange of electronic information.
</t>
        </r>
      </text>
    </comment>
    <comment ref="CF224" authorId="1310" shapeId="0" xr:uid="{007C00F4-0095-4E9D-AF03-00C10020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EE224" authorId="1311" shapeId="0" xr:uid="{00F30080-009F-4B0F-918B-00FA0028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3-1:2, 
</t>
        </r>
      </text>
    </comment>
    <comment ref="EQ225" authorId="1312" shapeId="0" xr:uid="{00A8002D-00BF-4834-9916-00FD0045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35:2
</t>
        </r>
      </text>
    </comment>
    <comment ref="FK225" authorId="1313" shapeId="0" xr:uid="{0073006D-009A-44BE-B0C6-00E50008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35:1
</t>
        </r>
      </text>
    </comment>
    <comment ref="EQ227" authorId="1314" shapeId="0" xr:uid="{00E50046-00D2-4B7A-9FAF-0014003E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J229" authorId="1315" shapeId="0" xr:uid="{00A20071-00DB-407D-A19A-00A900DD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Provisional application
</t>
        </r>
      </text>
    </comment>
    <comment ref="BY229" authorId="1316" shapeId="0" xr:uid="{00A4000D-00E0-4D52-916E-00A50070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36.2 and Annex IV, N° 3(a)(ii)
</t>
        </r>
      </text>
    </comment>
    <comment ref="EQ234" authorId="1317" shapeId="0" xr:uid="{001400C7-0080-4B70-9857-00F60085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11.3:1
</t>
        </r>
      </text>
    </comment>
    <comment ref="EO237" authorId="1318" shapeId="0" xr:uid="{002C00D0-0056-4FB3-934C-002B0070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Annex VI Art. 3:2
</t>
        </r>
      </text>
    </comment>
    <comment ref="EP237" authorId="1319" shapeId="0" xr:uid="{00CF00AA-001C-4544-97BF-008C0075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Annex VI Art. 2:2
</t>
        </r>
      </text>
    </comment>
    <comment ref="EQ237" authorId="1320" shapeId="0" xr:uid="{00350055-002C-4A29-B3BE-004C0077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Annex VI Art. 2:1
</t>
        </r>
      </text>
    </comment>
    <comment ref="EY237" authorId="1321" shapeId="0" xr:uid="{002C002B-00D3-4D4A-9A76-00CA00CF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Annex VI Art. 1
</t>
        </r>
      </text>
    </comment>
    <comment ref="J238" authorId="1322" shapeId="0" xr:uid="{00AA003B-0022-4C8E-B5F5-009F0094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01.11.2010 (ALB,LIE, CHE), 01.08.2011 (ALB, NOR), 01.10.2011 (ALB, ISL) 
</t>
        </r>
      </text>
    </comment>
    <comment ref="K238" authorId="1323" shapeId="0" xr:uid="{005E007F-00CF-46BD-A6BC-00B5005B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01.11.2010 (ALB,LIE, CHE), 01.08.2011 (ALB, NOR), 01.10.2011 (ALB, ISL) 
</t>
        </r>
      </text>
    </comment>
    <comment ref="EO238" authorId="1324" shapeId="0" xr:uid="{00730067-008A-4114-B826-002800CB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with Annex V:2 (b) and (c)
</t>
        </r>
      </text>
    </comment>
    <comment ref="EP238" authorId="1325" shapeId="0" xr:uid="{00D00008-007B-4259-B577-004F0033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and Annex V
</t>
        </r>
      </text>
    </comment>
    <comment ref="EQ238" authorId="1326" shapeId="0" xr:uid="{0088009D-0003-48C7-8CAF-00B500B6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and Annex V Art. 2:1(c)
</t>
        </r>
      </text>
    </comment>
    <comment ref="EY238" authorId="1327" shapeId="0" xr:uid="{0000001A-0062-4307-911D-002F0035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with Annex V:5:1
</t>
        </r>
      </text>
    </comment>
    <comment ref="AB240" authorId="1328" shapeId="0" xr:uid="{002B00F8-008E-42B3-ACCB-000E00C2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10 Art. 1(c)
</t>
        </r>
      </text>
    </comment>
    <comment ref="AD240" authorId="1329" shapeId="0" xr:uid="{00DC000D-008E-4756-91CB-000B0027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2:1(d)
</t>
        </r>
      </text>
    </comment>
    <comment ref="AE240" authorId="1330" shapeId="0" xr:uid="{00750090-0060-4488-96DE-00910067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2:1(f)(iii)
</t>
        </r>
      </text>
    </comment>
    <comment ref="AF240" authorId="1331" shapeId="0" xr:uid="{005E00DF-0090-4E57-A82A-00440042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2.1(f)(iii)
</t>
        </r>
      </text>
    </comment>
    <comment ref="AK240" authorId="1332" shapeId="0" xr:uid="{00030062-0048-4781-9C2F-00C30067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Market Access (Article 4)
National Treatment (Article 5)
and Schedule of New Zealand include exceptions to NT and MA
</t>
        </r>
      </text>
    </comment>
    <comment ref="AL240" authorId="1333" shapeId="0" xr:uid="{009800C8-002D-422A-9C13-00F700C9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Market Access (Article 4)
National Treatment (Article 5)
and Schedule of New Zealand include exceptions to NT and MA
</t>
        </r>
      </text>
    </comment>
    <comment ref="AM240" authorId="1334" shapeId="0" xr:uid="{001000D7-0041-4EAF-BDEC-00C40026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Market Access (Article 4)
National Treatment (Article 5)
and Schedule of New Zealand include exceptions to NT and MA
</t>
        </r>
      </text>
    </comment>
    <comment ref="AR240" authorId="1335" shapeId="0" xr:uid="{00A500B6-0047-4318-B847-002A00CE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2:1(g) 
</t>
        </r>
      </text>
    </comment>
    <comment ref="AW240" authorId="1336" shapeId="0" xr:uid="{5F5B4987-4EB8-4705-9C7E-66E245101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1(a) (very soft); Art. 2:1(b)
</t>
        </r>
      </text>
    </comment>
    <comment ref="BB240" authorId="1337" shapeId="0" xr:uid="{005400A2-0098-4AB0-8895-0012004F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2:1(a)(v), Chapt. 10 Art. 2:1(f)(ii)
</t>
        </r>
      </text>
    </comment>
    <comment ref="BD240" authorId="1338" shapeId="0" xr:uid="{00BA0083-002F-4E82-A4D5-009300AB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5 Art. 7, 
Chapt. 10 Art. 3(b)
</t>
        </r>
      </text>
    </comment>
    <comment ref="BH240" authorId="1339" shapeId="0" xr:uid="{006100EE-0020-405D-9948-00360072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10 Art. 2:1(f), 
</t>
        </r>
      </text>
    </comment>
    <comment ref="BW240" authorId="1340" shapeId="0" xr:uid="{006100ED-004D-4BAF-AF34-008F0091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Hong Kong-New Zealand FTA, Ch. 10, Art. 1(d).
</t>
        </r>
      </text>
    </comment>
    <comment ref="BY240" authorId="1341" shapeId="0" xr:uid="{003C007A-00B7-4F3B-8B36-00570017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2:1(a), Chapt. 10 Art. 4
</t>
        </r>
      </text>
    </comment>
    <comment ref="BZ240" authorId="1342" shapeId="0" xr:uid="{003B00CF-0021-482C-BE9A-00880099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2:1(a)(iii)
 Art. 2:1(b)
</t>
        </r>
      </text>
    </comment>
    <comment ref="CG240" authorId="1343" shapeId="0" xr:uid="{00C60033-00D1-43F5-90AF-003D00D0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2:1(c))
</t>
        </r>
      </text>
    </comment>
    <comment ref="CS240" authorId="1344" shapeId="0" xr:uid="{002F0014-0072-42D6-BA97-002E0024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2.1(f)(i), parties agree to maintain privacy protection laws
</t>
        </r>
      </text>
    </comment>
    <comment ref="CX240" authorId="1345" shapeId="0" xr:uid="{009C0098-0092-4D2B-B28B-004D00F2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2:1(h) / free flow of services using electronic means
</t>
        </r>
      </text>
    </comment>
    <comment ref="DJ240" authorId="1346" shapeId="0" xr:uid="{007100AB-0052-42B6-A854-007000F8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(Article 4)
National Treatment (Article 5)
and Schedulew of New Yealand and Hong Kong include exceptions to NT and MA
</t>
        </r>
      </text>
    </comment>
    <comment ref="DM240" authorId="513" shapeId="0" xr:uid="{D3D34BB7-2F1F-4124-A1E5-DC8A7C9DC305}">
      <text>
        <r>
          <rPr>
            <b/>
            <sz val="9"/>
            <color indexed="81"/>
            <rFont val="Segoe UI"/>
            <charset val="1"/>
          </rPr>
          <t xml:space="preserve">Vasquez Callo Maria del Carmen:
Chapter 10, Article 3
</t>
        </r>
      </text>
    </comment>
    <comment ref="DW240" authorId="1347" shapeId="0" xr:uid="{003F00DF-00B2-4BC8-AED4-0009009C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12
Article 10, 12, 14, 20
Allow procurement using electronic means
</t>
        </r>
      </text>
    </comment>
    <comment ref="EC240" authorId="1348" shapeId="0" xr:uid="{007100FF-0055-45F6-87C3-00270035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19
EXCEPTIONS
Article 2 Security Exceptions
1. Nothing in this Agreement shall be construed:
(a) to require a Party to furnish or allow access to any information the disclosure of which it determines to be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external relations;
(iii) relating to fissionable and fusionable materials or the materials from which they are derived; or
(c) to prevent either Party from taking any action in pursuance of the obligations applicable to it under the United Nations Charter for the maintenance of international peace and security.
2. Each Party shall promptly inform the other Party to the fullest extent possible of measures taken under Paragraphs 1(b) and (c) and of their termination.
</t>
        </r>
      </text>
    </comment>
    <comment ref="ED240" authorId="1349" shapeId="0" xr:uid="{5F13885C-0000-4927-BE49-F18542FBF1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19
EXCEPTIONS
Article 1 General Exceptions
1. For the purposes of this Agreement, Article XX of GATT 1994 and its interpretive notes and Article XIV of GATS (including its footnotes) are incorporated into and made part of this Agreement, mutatis mutandis.
2. The Parties understand that the measures referred to in Article XX(b) of GATT 1994 and Article XIV(b) of GATS as incorporated into this Agreement include environmental measures necessary to protect human, animal or plant life or health, and that Article XX(g) of GATT 1994 as incorporated into this Agreement applies to measures relating to the conservation of living and non-living exhaustible natural resources.
3. For the purposes of this Agreement, subject to the requirement that such measures are not applied in a manner which would constitute a means of arbitrary or unjustifiable discrimination between the Parties where like conditions prevail, or a disguised restriction on trade in goods or services, nothing in this Agreement shall be construed to prevent the adoption or enforcement by a Party of measures necessary to protect national works or specific sites of historical or archaeological value, or to support creative arts29 of national value.
</t>
        </r>
      </text>
    </comment>
    <comment ref="EQ240" authorId="1350" shapeId="0" xr:uid="{00C20056-0083-4A52-AF4B-00BA0060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11 Art. 3:1 and 2
</t>
        </r>
      </text>
    </comment>
    <comment ref="ER240" authorId="513" shapeId="0" xr:uid="{D0888CE5-2865-4DED-BC71-47A075289317}">
      <text>
        <r>
          <rPr>
            <b/>
            <sz val="9"/>
            <color indexed="81"/>
            <rFont val="Segoe UI"/>
            <family val="2"/>
          </rPr>
          <t>Vasquez Callo Maria del Carmen: 
Chapter 11, Article 1(c)</t>
        </r>
      </text>
    </comment>
    <comment ref="EY240" authorId="1351" shapeId="0" xr:uid="{0092002F-0062-4420-9735-005E00CE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11 Art. 2(a)
</t>
        </r>
      </text>
    </comment>
    <comment ref="AC241" authorId="1352" shapeId="0" xr:uid="{00C00001-00E8-4FA2-BF4D-00FB0071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AD241" authorId="1353" shapeId="0" xr:uid="{003F00A1-00B0-40FC-8155-002C0089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12.5: Transparency
Each Party shall publish or otherwise make available to the public its laws, regulations, and other measures of general application that pertain to electronic commerce.
</t>
        </r>
      </text>
    </comment>
    <comment ref="AH241" authorId="1354" shapeId="0" xr:uid="{00220004-0033-47D2-AD2E-003200E9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12.4:3
</t>
        </r>
      </text>
    </comment>
    <comment ref="AI241" authorId="1355" shapeId="0" xr:uid="{00EE0087-0097-4772-8C7D-00FB00A8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12.4:4
</t>
        </r>
      </text>
    </comment>
    <comment ref="AL241" authorId="1356" shapeId="0" xr:uid="{00CF00EE-0031-4A6E-8136-00370037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10.5: Market Access
Annex 10.1 (Telecommunications Services).
</t>
        </r>
      </text>
    </comment>
    <comment ref="AM241" authorId="1357" shapeId="0" xr:uid="{004300BA-0016-4D1D-A0C6-00DE0031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National Treatment
NO MARKET ACCESS
</t>
        </r>
      </text>
    </comment>
    <comment ref="AP241" authorId="1358" shapeId="0" xr:uid="{00E00077-0045-44A2-AC69-00DC009A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
Article 12.3: Electronic Supply of Services
For greater certainty, the Parties affirm that measures affecting the supply of a service using electronic means fall within the scope of the obligations contained in the relevant provisions of Chapter 10 (Trade in Services) and Chapter 11 (Investment), subject to any exceptions or non-conforming measures set out in this Agreement, which are applicable to such obligations.
</t>
        </r>
      </text>
    </comment>
    <comment ref="AT241" authorId="1359" shapeId="0" xr:uid="{004A00F9-0036-4978-A766-009B00EA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12.4:1
</t>
        </r>
      </text>
    </comment>
    <comment ref="AU241" authorId="1360" shapeId="0" xr:uid="{000E0039-00C9-408A-BBEF-007400E2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12.4.2
</t>
        </r>
      </text>
    </comment>
    <comment ref="AW241" authorId="1361" shapeId="0" xr:uid="{41A0D1CD-5978-40FC-8685-97252114CC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BW241" authorId="1362" shapeId="0" xr:uid="{007B009B-008D-4AE0-BDA0-000200FF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12.6: Cooperation
Recognizing the global nature of electronic commerce, the Parties shall encourage cooperative activities to promote it. The areas of cooperation may include the following:
(a) promoting and facilitating the use of electronic commerce by small and medium sized enterprises;
</t>
        </r>
      </text>
    </comment>
    <comment ref="BY241" authorId="1363" shapeId="0" xr:uid="{00F0001C-0015-4F8E-B0C5-0024007A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including information sharing)
</t>
        </r>
      </text>
    </comment>
    <comment ref="CF241" authorId="1364" shapeId="0" xr:uid="{002600FC-00E9-4D4A-92DD-00860020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t>
        </r>
      </text>
    </comment>
    <comment ref="CV241" authorId="1365" shapeId="0" xr:uid="{006D000A-0050-48E0-B9AA-00440050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Annex 10.1
Telecommunication Services
6. Access to and Use of the Network
(a) Each Party shall ensure that enterprises of the other Party have access to and use of any public telecommunications networks or telecommunications services available to the public, including leased circuits, offered in its territory or across its borders, on reasonable and non-discriminatory terms and conditions, and are permitted to:
i. purchase or lease and attach terminal or other equipment that interfaces with a public telecommunications network;
ii. provide services to individual or multiple end-users over leased or owned circuits;
iii. connect owned or leased circuits with public telecommunications networks or telecommunications services available to the public in its territory, or across its borders or with circuits leased or owned by another person;
iv. perform switching, signaling, processing, and conversion functions, and use operating protocols of their choice; and
v. use public telecommunications networks or telecommunications services available to the public for the movement of information contained in databases or otherwise stored in machine-readable form in the territory of any Party.
(b) Notwithstanding subparagraph (a), a Party may take such measures as are necessary to ensure the security and confidentiality of messages or to protect the privacy of non-public personal data of subscribers to telecommunications services available to the public, subject to the requirement that such measures are not applied in a manner that would constitute a means of arbitrary or unjustifiable discrimination or disguised restriction on trade in services.
</t>
        </r>
      </text>
    </comment>
    <comment ref="DW241" authorId="1366" shapeId="0" xr:uid="{000A0085-001A-4BE1-9B10-003B0051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8.19: Electronic Procurement
1. The Parties shall, within the context of their commitment to promote electronic commerce, seek to provide opportunities for government procurement to be undertaken through electronic means, hereinafter referred to as “e-procurement”.
2. Each Party shall make best efforts in order to work toward a single entry point for the purpose of enabling suppliers to access information on covered procurement opportunities in its territory.
3. Each Party shall, to the extent possible, make procurement opportunities that are available to the public, accessible to suppliers via theinternet or a comparable publicly available computer-based telecommunications network openly accessible to all suppliers. To the extent possible, each Party shall make relevant documentation available by the same means.
4. For purposes of this Chapter, the Parties shall perform best efforts to provide summaries of notices of intended procurement in a language that is accessible to the other Party. The notice of intended procurement shall contain at least the following information:
(a) the subject matter of the contract;
(b) the time-limits set for the submission of tenders; and
(c) the addresses and contact from which documents relating to the contracts may be requested.
</t>
        </r>
      </text>
    </comment>
    <comment ref="EA241" authorId="1367" shapeId="0" xr:uid="{00E500ED-00DF-4C04-8D22-00580014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241" authorId="1368" shapeId="0" xr:uid="{008F0045-0039-4C63-AA14-009C0022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12.4.6
NT and MFN exception:
6. This Article does not apply to measures affecting broadcasting services, including the electronic transmission of a series of text, video, images, sound recordings, and other products scheduled by a content provider for aural and/or visual reception, and for which the content consumer has no choice over the scheduling of the series.
</t>
        </r>
      </text>
    </comment>
    <comment ref="EC241" authorId="1369" shapeId="0" xr:uid="{002000B2-0009-4A01-80EB-00BF003B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18.3: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34
34 For greater certainty, nothing in this Agreement shall prevent a Party from taking any action which it considers necessary for the protection of critical public infrastructure, including but not limited to communications, power and water infrastructure, from deliberate attempts intended to disable or degrade such infrastructure.
</t>
        </r>
      </text>
    </comment>
    <comment ref="ED241" authorId="1370" shapeId="0" xr:uid="{2324A279-48D7-4F1C-B22C-4FC25E9498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E241" authorId="1371" shapeId="0" xr:uid="{00D70034-00F4-4851-B0C6-006900BD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t>
        </r>
      </text>
    </comment>
    <comment ref="EF241" authorId="1372" shapeId="0" xr:uid="{00AF0062-0058-4F62-9D52-006700A1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fn 29
</t>
        </r>
      </text>
    </comment>
    <comment ref="EL241" authorId="1373" shapeId="0" xr:uid="{009800BD-002A-46DD-97EB-00AD003A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 Art. 12.4:5 with referrence to other chapters, Art. 12.4:5 regarding non-discrimination of digital products
</t>
        </r>
      </text>
    </comment>
    <comment ref="EQ241" authorId="1374" shapeId="0" xr:uid="{009E00E8-00AC-486D-868F-00600030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t>
        </r>
      </text>
    </comment>
    <comment ref="ER241" authorId="513" shapeId="0" xr:uid="{25318C65-166A-4F7C-AF7A-93366CB3CD45}">
      <text>
        <r>
          <rPr>
            <b/>
            <sz val="9"/>
            <color indexed="81"/>
            <rFont val="Segoe UI"/>
            <family val="2"/>
          </rPr>
          <t>Vasquez Callo Maria del Carmen:</t>
        </r>
        <r>
          <rPr>
            <sz val="9"/>
            <color indexed="81"/>
            <rFont val="Segoe UI"/>
            <family val="2"/>
          </rPr>
          <t xml:space="preserve">
Article 13 (1) (2)</t>
        </r>
      </text>
    </comment>
    <comment ref="FK241" authorId="1375" shapeId="0" xr:uid="{00F00051-0085-4AF4-BDD7-007A00EC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EQ242" authorId="1376" shapeId="0" xr:uid="{00C400F1-00C1-4499-882B-00B800E9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
</t>
        </r>
      </text>
    </comment>
    <comment ref="ER242" authorId="513" shapeId="0" xr:uid="{EFEC1C22-5CFB-4B0E-B054-6C8A48314092}">
      <text>
        <r>
          <rPr>
            <b/>
            <sz val="9"/>
            <color indexed="81"/>
            <rFont val="Segoe UI"/>
            <family val="2"/>
          </rPr>
          <t>Vasquez Callo Maria del Carmen:</t>
        </r>
        <r>
          <rPr>
            <sz val="9"/>
            <color indexed="81"/>
            <rFont val="Segoe UI"/>
            <family val="2"/>
          </rPr>
          <t xml:space="preserve">
Articulo 109 (2)</t>
        </r>
      </text>
    </comment>
    <comment ref="FK242" authorId="1377" shapeId="0" xr:uid="{0099007A-00FC-48A1-894B-00A900A4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109:1
</t>
        </r>
      </text>
    </comment>
    <comment ref="AB244" authorId="1378" shapeId="0" xr:uid="{009E0049-0044-402F-8586-00010097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15.03:4 (b)
</t>
        </r>
      </text>
    </comment>
    <comment ref="AC244" authorId="1379" shapeId="0" xr:uid="{00CD00D6-003D-49DE-844A-007C00C6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15.03:1-3
</t>
        </r>
      </text>
    </comment>
    <comment ref="AE244" authorId="1380" shapeId="0" xr:uid="{001B002F-00AD-4A71-B093-003000F9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15.03:2(e) 
</t>
        </r>
      </text>
    </comment>
    <comment ref="AF244" authorId="1381" shapeId="0" xr:uid="{00CA000A-004B-4AF8-BDFD-000D00F0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15.03:2(a)(c), Art. 15.03:3
</t>
        </r>
      </text>
    </comment>
    <comment ref="AL244" authorId="1382" shapeId="0" xr:uid="{00BE0048-0099-4B61-A031-00B900B9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10.03: National Treatment
Article 10.05   
Market Access
Article 10.06 
 Local Presence
</t>
        </r>
      </text>
    </comment>
    <comment ref="AM244" authorId="1383" shapeId="0" xr:uid="{002E0065-00A3-4021-A33F-00E500B2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12.03   
National Treatment
Article 12.05   
Right of Establishment
</t>
        </r>
      </text>
    </comment>
    <comment ref="AO244" authorId="1384" shapeId="0" xr:uid="{00C30099-00C8-4AEF-8D93-00E30098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15.05 
</t>
        </r>
      </text>
    </comment>
    <comment ref="AP244" authorId="1385" shapeId="0" xr:uid="{00F30077-004E-4739-AB5E-002C003D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 
</t>
        </r>
      </text>
    </comment>
    <comment ref="AT244" authorId="1386" shapeId="0" xr:uid="{00B700ED-00B5-4BFC-8997-001900CC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15-04
</t>
        </r>
      </text>
    </comment>
    <comment ref="AW244" authorId="1387" shapeId="0" xr:uid="{75FFD81D-9B2D-427C-AC70-3FACD94F09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15.03:4 (a)
</t>
        </r>
      </text>
    </comment>
    <comment ref="BF244" authorId="1388" shapeId="0" xr:uid="{00530002-008C-42ED-8324-003B0068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5.04: Future work program
1. With the objective of developing further steps to facilitate trade under this Agreement, the Parties establish the following work program:
b. as appropriate, to identify and submit for the consideration of the Commission new measures aimed at facilitating trade between the Parties, taking as a basis the objectives and principles set forth in Article 5.01, including, among other things:
vi. the use of automated systems and Electronic Data Interchange (EDI),
</t>
        </r>
      </text>
    </comment>
    <comment ref="BW244" authorId="1389" shapeId="0" xr:uid="{00E4009E-0088-4BC1-8A10-00BA0008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15.03:2(e)
</t>
        </r>
      </text>
    </comment>
    <comment ref="CC244" authorId="1390" shapeId="0" xr:uid="{00EB0012-007C-48F7-9887-00BA00C1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15.03:2(d) 
</t>
        </r>
      </text>
    </comment>
    <comment ref="CD244" authorId="1391" shapeId="0" xr:uid="{007400BF-000F-4619-8896-00B400D6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15.03:2(d) 
</t>
        </r>
      </text>
    </comment>
    <comment ref="CF244" authorId="1392" shapeId="0" xr:uid="{00FC0070-00E2-41A1-9897-009C005D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22
</t>
        </r>
      </text>
    </comment>
    <comment ref="CV244" authorId="1393" shapeId="0" xr:uid="{00F900A3-0039-4A17-BBA8-005F0086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11.03.4 for telecommunciations
4. Further to Article 23.02 (Exceptions - General Exceptions), a Party may take a measure necessary to:
a. ensure the security and confidentiality of messages; or
b. protect the privacy of users of public telecommunications transport services.
5. A measure taken under paragraph 4 may not be applied in a manner that would constitute a means of arbitrary or unjustifiable discrimination or a disguised restriction on trade.
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
        </r>
      </text>
    </comment>
    <comment ref="DH244" authorId="1394" shapeId="0" xr:uid="{00710075-0042-4A70-A591-00E50076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11-01
public telecommunications transport service means a telecommunications transport service required, explicitly or in effect, by a Party to be offered to the public generally that involves the real-time transmission of customer-supplied information between two or more points without an end-to-end change in the form or content of the customer’s information. Such services may include, inter alia, telegraph, telephone, telex and data transmission;
Art. 11-03, 3-4
</t>
        </r>
      </text>
    </comment>
    <comment ref="DK244" authorId="1395" shapeId="0" xr:uid="{001C00A0-0083-4E67-8BF6-00900075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
For purposes of this Chapter:
k. provision and transfer of financial information, and financial data processing and related software by suppliers of other financial services; and
Art. 12.08 Treatment of Certain Information
Annex 12-06
Canada and Panama
Article 12.06(1) applies to the supply of a financial service from the territory of one Party into the territory of the other Party with respect to:
a. the provision and transfer of financial information and financial data processing and related software by a supplier of another financial service;
Art. 12.11 Exceptions
1. This Chapter or Chapter Nine (Investment), Ten (Cross-Border Trade in Services), Eleven (Telecommunications), Thirteen (Temporary Entry for Business Persons), Fourteen (Competition Policy, Monopolies and State Enterprises), or Fifteen (Electronic Commerce) do not prevent a Party from adopting or maintaining a measure for prudential reasons, including for the protection of investors, depositors, policy holders or persons to whom a fiduciary duty is owed by a financial institution or cross-border financial service supplier, or to ensure the integrity and stability of the financial system. Where these measures do not conform with the provisions of this Agreement referred to in this paragraph, they shall not be used as a means of avoiding the Party’s obligations under those provisions.
2. This Chapter or Chapter Nine (Investment), Ten (Cross-Border Trade in Services), Eleven (Telecommunications), Thirteen (Temporary Entry for Business Persons), Fourteen (Competition Policy, Monopolies and State Enterprises), or Fifteen (Electronic Commerce) does not apply to non-discriminatory measures of general application taken by any public entity in pursuit of monetary and related credit policies or exchange rate policies. This paragraph does not affect a Party’s obligations under Article 9.07 (Investment – Performance Requirements) with respect to measures covered by Chapter Nine (Investment) or Article 9.10 (Investment – Transfers) or 10.11 (Cross-Border Trade in Services – Transfers and Payments).
</t>
        </r>
      </text>
    </comment>
    <comment ref="DW244" authorId="1396" shapeId="0" xr:uid="{00A30083-007C-431B-B809-006800BA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16.17: Information Technology
The Parties, to the extent possible, shall endeavour to use electronic means of communication to efficiently disseminate information on government procurement, particularly regarding tender opportunities offered by procuring entities, while respecting the principles of transparency and non-discrimination.
Arts. 15.05, 16.06, 16.07 and 16.09 allow procurement using digital means
</t>
        </r>
      </text>
    </comment>
    <comment ref="EB244" authorId="1397" shapeId="0" xr:uid="{00BD007D-0078-485B-8B8E-00DB00CE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(prudential reaons and monetary and exchange policies)
</t>
        </r>
      </text>
    </comment>
    <comment ref="EC244" authorId="1398" shapeId="0" xr:uid="{00B20078-0021-42A5-8035-00D50087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23.03: National Security
This Agreement does not:
1. require a Party to furnish or allow access to information if that Party determines that the disclosure of this information would be contrary to its essential security interests;
2. prevent a Party from taking an action that it considers necessary to protect its essential security interests:
a. relating to the traffic in arms, ammunition and implements of war and to such traffic and transactions in other goods, materials, services and technology undertaken directly or indirectly for the purpose of supplying a military or other security establishment,
b. taken in time of war or other emergency in international relations, or
c. relating to the implementation of national policies or international agreements respecting the non-proliferation of nuclear weapons or other nuclear explosive devices; or
3. prevent a Party from fulfilling its obligations under the Charter of the United Nations for the maintenance of international peace and security.
</t>
        </r>
      </text>
    </comment>
    <comment ref="ED244" authorId="1399" shapeId="0" xr:uid="{3FBC81C7-DC10-4317-83A7-3F3960F1CD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
        </r>
      </text>
    </comment>
    <comment ref="EE244" authorId="1400" shapeId="0" xr:uid="{00730065-003F-4787-8A97-00140054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15.04:2 
</t>
        </r>
      </text>
    </comment>
    <comment ref="EM244" authorId="1401" shapeId="0" xr:uid="{007E0018-0082-4925-B578-005B0012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15.02:3
</t>
        </r>
      </text>
    </comment>
    <comment ref="EO246" authorId="1402" shapeId="0" xr:uid="{00AE003F-003A-44D2-8467-00250052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and Annex XIII Art. 2:2(b) and (c)
</t>
        </r>
      </text>
    </comment>
    <comment ref="EP246" authorId="1403" shapeId="0" xr:uid="{001B00EC-0085-4C3E-89EA-00150095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and Annex XIII Art. 2
</t>
        </r>
      </text>
    </comment>
    <comment ref="EQ246" authorId="1404" shapeId="0" xr:uid="{0090002C-001E-4AB1-B8CA-00E50052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and Annex XIII Art. 2:1(a)
</t>
        </r>
      </text>
    </comment>
    <comment ref="EY246" authorId="1405" shapeId="0" xr:uid="{00B50013-0061-431E-992D-00CB007F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and Annex XIII Art. 1; Art. 5.1 and Annex XIII Art. 5
</t>
        </r>
      </text>
    </comment>
    <comment ref="AW248" authorId="1406" shapeId="0" xr:uid="{77C48EBB-33D7-46BE-850B-A7F64B1994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1(b) 
</t>
        </r>
      </text>
    </comment>
    <comment ref="BH248" authorId="1407" shapeId="0" xr:uid="{007000FE-00B6-4FB2-9DD5-001500A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 general and specific Art. 1(c)(iii)(v)
</t>
        </r>
      </text>
    </comment>
    <comment ref="BI248" authorId="1408" shapeId="0" xr:uid="{00D0002D-00AD-429A-97DE-009500D5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1(c)(iv)
</t>
        </r>
      </text>
    </comment>
    <comment ref="BY248" authorId="1409" shapeId="0" xr:uid="{00090070-00DE-4C6A-99CD-00B30097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 Annex I, Art. 2, (exchange of information)
</t>
        </r>
      </text>
    </comment>
    <comment ref="CA248" authorId="1410" shapeId="0" xr:uid="{009C002B-0026-4FCC-AFE2-0019003E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Arts. 2 and 3
</t>
        </r>
      </text>
    </comment>
    <comment ref="CR248" authorId="1411" shapeId="0" xr:uid="{00A40044-004C-45B0-929C-00DF006A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REFERRED TO IN ARTICLE 1.8 (ELECTRONIC COMMERCE)
REGARDING ELECTRONIC COMMERCE
Art. I.(c)(i)(ii), parties recognize the importance of protection of privacy of individuals in relation to the processing and dissemination of personal data
</t>
        </r>
      </text>
    </comment>
    <comment ref="DW248" authorId="1412" shapeId="0" xr:uid="{00C900BF-00DD-4C73-84D5-000300FE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7.21
Electronic Auctions
Art. 7.30.2 - cooperation
</t>
        </r>
      </text>
    </comment>
    <comment ref="EO248" authorId="1413" shapeId="0" xr:uid="{0003007D-00F6-45BE-9919-0082008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6.4:3
</t>
        </r>
      </text>
    </comment>
    <comment ref="EP248" authorId="1414" shapeId="0" xr:uid="{00640042-0009-45AF-9AB1-004F0027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6.4:1-4
</t>
        </r>
      </text>
    </comment>
    <comment ref="EQ248" authorId="1415" shapeId="0" xr:uid="{00390001-002C-47F3-BF80-001F0012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6.4:1
</t>
        </r>
      </text>
    </comment>
    <comment ref="EY248" authorId="1416" shapeId="0" xr:uid="{00C2006E-0082-4045-9865-00FA004C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6.11
</t>
        </r>
      </text>
    </comment>
    <comment ref="AC250" authorId="1417" shapeId="0" xr:uid="{00E70031-00D5-4F7C-A9AB-0002002D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7.1:1, Art. 7.48
</t>
        </r>
      </text>
    </comment>
    <comment ref="AK250" authorId="1418" shapeId="0" xr:uid="{00FE0009-00B2-443D-A81F-003C008B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and 7.11
Market access
Annex 7A-1 EU List of Commitments and Schedule of Korea
Establishment
Article 7.9
Article 7.6
National treatment
</t>
        </r>
      </text>
    </comment>
    <comment ref="AL250" authorId="1419" shapeId="0" xr:uid="{0012006A-009A-4184-B4B8-00E1009C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and 7.11
Market access
Annex 7A-1 EU List of Commitments and Schedule of Korea
Establishment
Article 7.9
Article 7.6
National treatment
</t>
        </r>
      </text>
    </comment>
    <comment ref="AM250" authorId="1420" shapeId="0" xr:uid="{00C30096-009F-45B1-8A59-00CA002E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and 7.11
Market access
Annex 7A-1 EU List of Commitments and Schedule of Korea
Establishment
Article 7.9
Article 7.6
National treatment
Article 7.42
New financial services
</t>
        </r>
      </text>
    </comment>
    <comment ref="AP250" authorId="1421" shapeId="0" xr:uid="{003D00BA-00D7-47DE-86CE-008F0045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7
</t>
        </r>
      </text>
    </comment>
    <comment ref="AT250" authorId="1422" shapeId="0" xr:uid="{00E80037-0043-4192-9B1B-00DF0039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7.48:3
</t>
        </r>
      </text>
    </comment>
    <comment ref="AW250" authorId="1423" shapeId="0" xr:uid="{AFE58A3D-70B3-4927-9AA1-6D71353A3A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7.48:1 
</t>
        </r>
      </text>
    </comment>
    <comment ref="BB250" authorId="1424" shapeId="0" xr:uid="{009B003A-00C4-4428-896B-003F006C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7.49:1(a), cooperation
</t>
        </r>
      </text>
    </comment>
    <comment ref="BD250" authorId="1425" shapeId="0" xr:uid="{00630080-00EA-43BA-A02E-00E900BD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7.49:1(e), cooperation
</t>
        </r>
      </text>
    </comment>
    <comment ref="BF250" authorId="1426" shapeId="0" xr:uid="{00190015-0080-485B-A236-002E00AB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Article 6.3
Simplified customs procedure
The Parties shall endeavour to apply simplified import and
export procedures for traders or economic operators which
meet specific criteria decided by a Party, providing in particular
more rapid release and clearance of goods, including advance
electronic submission and processing of information before
physical arrival of consignments, a lower incidence of physical
inspections, and facilitation of trade with regard to, for example,
simplified declarations with a minimum of documentation.
Hard
Article 6.2
Release of goods
2. Pursuant to paragraph 1, each Party shall ensure that its
customs authorities, border agencies or other competent
authorities apply requirements and procedures that:
(b) provide for advance electronic submission and eventual
processing of information before physical arrival of goods,
‘pre-arrival processing’, to enable the release of goods on
arrival;
Art. 6.8.2
2. Personal data may be exchanged only where the Party
receiving the data undertakes to protect such data in a
manner at least equivalent to that applicable to that particular
case in the Party that may supply them. The person providing
information shall not stipulate any requirements which are
more onerous than those applicable to it in its own jurisdiction.
6. The requesting Party shall, unless otherwise agreed by the
person who provided the information, wherever appropriate,
use all available measures under the applicable laws and regulations
of that Party to maintain the confidentiality of
information and to protect personal data in case of applications
by a third party or other authorities for the disclosure of the
information concerned.
</t>
        </r>
      </text>
    </comment>
    <comment ref="BH250" authorId="1427" shapeId="0" xr:uid="{004D00E5-00E9-46FE-9B58-00070099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7.49:1(d), cooperation
</t>
        </r>
      </text>
    </comment>
    <comment ref="BI250" authorId="1428" shapeId="0" xr:uid="{003F0036-00ED-419F-9AD4-005B00F9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7.49:(c), cooperation
</t>
        </r>
      </text>
    </comment>
    <comment ref="BY250" authorId="1429" shapeId="0" xr:uid="{00820042-00D6-4576-8B0E-009900D9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7.1:1 (in Chapt. 7: Trade in Services, Establishement and Electronic Commerce), Art. 7.3:1 (committee), Art. 7.48, Art. 7.49 (dialogue and exchange of information)
</t>
        </r>
      </text>
    </comment>
    <comment ref="CA250" authorId="1430" shapeId="0" xr:uid="{005D00B3-00C9-411A-A6BC-004C00B6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Committee on Trade in Services, Establishment and
Electronic Commerce
</t>
        </r>
      </text>
    </comment>
    <comment ref="CF250" authorId="1431" shapeId="0" xr:uid="{002F00F6-0007-4679-9DCC-00220090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U250" authorId="1432" shapeId="0" xr:uid="{008500D2-00B7-44AA-9E81-00BE000A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7.48.2
The Parties agree that the development of electronic
commerce must be fully compatible with the international
standards of data protection, in order to ensure the confidence of users of electronic commerce.
</t>
        </r>
      </text>
    </comment>
    <comment ref="CV250" authorId="1433" shapeId="0" xr:uid="{005900EA-00EB-4F9A-89C8-003800D1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DC250" authorId="1434" shapeId="0" xr:uid="{00080032-0074-46B9-9C5F-00C80066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
        </r>
      </text>
    </comment>
    <comment ref="DH250" authorId="1435" shapeId="0" xr:uid="{008A00E7-0033-4E6C-971C-008E003D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t>
        </r>
      </text>
    </comment>
    <comment ref="DI250" authorId="1436" shapeId="0" xr:uid="{0049005D-00F1-4154-8AB3-00450006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t>
        </r>
      </text>
    </comment>
    <comment ref="DJ250" authorId="1437" shapeId="0" xr:uid="{002F00D0-0050-419A-A094-00EB00E9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on cultural cooperation, not related to big data or e-commerce
</t>
        </r>
      </text>
    </comment>
    <comment ref="DK250" authorId="1438" shapeId="0" xr:uid="{009C005A-00EA-4FCB-A889-0027000D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
        </r>
      </text>
    </comment>
    <comment ref="EA250" authorId="1439" shapeId="0" xr:uid="{00B20084-00BC-481D-B226-0099001C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7.50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B250" authorId="1440" shapeId="0" xr:uid="{001D00E2-0065-4FCC-9A3F-00AF0010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
Capital movements
1. With regard to transactions on the capital and financial
account of balance of payments, the Parties undertake to
impose no restrictions on the free movement of capital
relating to direct investments made in accordance with the
laws of the host country, to investments and other transactions liberalised in accordance with Chapter Seven (Trade in Services, Establishment and Electronic Commerce) and to the liquidation and repatriation of such invested capital and of any profit
generated therefrom.
</t>
        </r>
      </text>
    </comment>
    <comment ref="EC250" authorId="1441" shapeId="0" xr:uid="{008C0066-0048-46D2-AAD6-00C9002A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Article 15.9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connected with the production of or trade in arms,
munitions or war material or relating to economic
activities carried out directly or indirectly for the
purpose of provisioning a military establishment;
(ii) relating to fissionable and fusionable materials or the
materials from which they are derived; or
(iii) taken in time of war or other emergency in international
relations; or
(c) to prevent any Party from taking any action in order to
carry out its international obligations for the purpose of
maintaining international peace and security.
</t>
        </r>
      </text>
    </comment>
    <comment ref="ED250" authorId="1442" shapeId="0" xr:uid="{A0F37446-31E8-4F51-B292-12603C052E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250" authorId="1443" shapeId="0" xr:uid="{003400B6-00BC-47EE-9C4B-005D00F5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(c): copyright treaty (Art. 1-14), Art. 10.5(d): phonograms treaty (Art. 1-23)
</t>
        </r>
      </text>
    </comment>
    <comment ref="EP250" authorId="1444" shapeId="0" xr:uid="{00A9009A-005A-49D5-9B76-0028003F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for copyright
</t>
        </r>
      </text>
    </comment>
    <comment ref="EQ250" authorId="1445" shapeId="0" xr:uid="{007500DA-002B-401D-814D-00A00056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10.2:1
</t>
        </r>
      </text>
    </comment>
    <comment ref="ES250" authorId="1446" shapeId="0" xr:uid="{002C007D-0064-4CF2-B097-00920093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 for autors; Art. 10.7 for braodcasting organizations
</t>
        </r>
      </text>
    </comment>
    <comment ref="EW250" authorId="1447" shapeId="0" xr:uid="{002B0065-00B0-4254-BF5B-00330094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10.12
</t>
        </r>
      </text>
    </comment>
    <comment ref="EX250" authorId="1448" shapeId="0" xr:uid="{007300BC-00D5-49AB-9787-00160077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10.13
</t>
        </r>
      </text>
    </comment>
    <comment ref="FC250" authorId="1449" shapeId="0" xr:uid="{00C000D1-005F-4D11-A9D4-00950048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Sub-section C, Art. 10.62-10.66, in the IPR Chapter and rather extensive
</t>
        </r>
      </text>
    </comment>
    <comment ref="FD250" authorId="1450" shapeId="0" xr:uid="{00800097-0000-414C-9244-00C500C1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Sub-section C, Art. 10.62-10.66, in the IPR Chapter and rather extensive
</t>
        </r>
      </text>
    </comment>
    <comment ref="J251" authorId="488" shapeId="0" xr:uid="{3DE6B8C6-C485-4A6F-B154-26C739CD9C00}">
      <text>
        <r>
          <rPr>
            <b/>
            <sz val="9"/>
            <color indexed="81"/>
            <rFont val="Segoe UI"/>
            <family val="2"/>
          </rPr>
          <t>Schär Rahel:</t>
        </r>
        <r>
          <rPr>
            <sz val="9"/>
            <color indexed="81"/>
            <rFont val="Segoe UI"/>
            <family val="2"/>
          </rPr>
          <t xml:space="preserve">
18.04.2012 (CHL), 25.02.2012 (MYS)</t>
        </r>
      </text>
    </comment>
    <comment ref="EO253" authorId="1451" shapeId="0" xr:uid="{00AF00D6-0056-4947-93AB-00FC005D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Art. 9.6:1
</t>
        </r>
      </text>
    </comment>
    <comment ref="EP253" authorId="1452" shapeId="0" xr:uid="{00D500A0-001F-4B9E-AF61-000200BC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9.6:1 for copyright
</t>
        </r>
      </text>
    </comment>
    <comment ref="EQ253" authorId="1453" shapeId="0" xr:uid="{002A00B4-0026-493E-8711-002C00E5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t>
        </r>
      </text>
    </comment>
    <comment ref="ET253" authorId="1454" shapeId="0" xr:uid="{002F0080-002E-49F6-9331-000E00DB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9.6:7 for copyright
</t>
        </r>
      </text>
    </comment>
    <comment ref="EQ254" authorId="1455" shapeId="0" xr:uid="{00AC0098-0000-4DB5-A30B-004F000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102:1
</t>
        </r>
      </text>
    </comment>
    <comment ref="AB256" authorId="1456" shapeId="0" xr:uid="{00F4005D-005C-49CC-8DD6-00D40029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14.1.3(b)
</t>
        </r>
      </text>
    </comment>
    <comment ref="AC256" authorId="1457" shapeId="0" xr:uid="{00D200D7-00ED-43E1-8D16-00A000EA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E256" authorId="1458" shapeId="0" xr:uid="{00940076-00E1-4EEE-919C-00A400F9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14.9(d)
</t>
        </r>
      </text>
    </comment>
    <comment ref="AF256" authorId="1459" shapeId="0" xr:uid="{00F5002B-0033-434D-A94F-00DF003B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AL256" authorId="1460" shapeId="0" xr:uid="{0021004D-002B-4526-ABF6-006E0097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10.2: NATIONAL TREATMENT
ARTICLE 10.4: MARKET ACCESS
</t>
        </r>
      </text>
    </comment>
    <comment ref="AM256" authorId="1461" shapeId="0" xr:uid="{00C80020-001A-4C09-8F4B-001100E6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12.2: NATIONAL TREATMENT
ARTICLE 12.4: MARKET ACCESS FOR FINANCIAL INSTITUTIONS
</t>
        </r>
      </text>
    </comment>
    <comment ref="AO256" authorId="1462" shapeId="0" xr:uid="{00BA00ED-00A4-404A-B656-001D0003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t>
        </r>
      </text>
    </comment>
    <comment ref="AP256" authorId="1463" shapeId="0" xr:uid="{00AF008C-0023-4977-835B-00CC0028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t>
        </r>
      </text>
    </comment>
    <comment ref="AR256" authorId="1464" shapeId="0" xr:uid="{00670000-0017-40FD-BE95-00FA0032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14.9(b)
</t>
        </r>
      </text>
    </comment>
    <comment ref="AT256" authorId="1465" shapeId="0" xr:uid="{00520046-00AE-4046-B19C-0015009B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W256" authorId="1466" shapeId="0" xr:uid="{C1307487-6C73-4FD1-80F1-11816A03F5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14.1.3(a)
</t>
        </r>
      </text>
    </comment>
    <comment ref="BB256" authorId="1467" shapeId="0" xr:uid="{004A0020-0086-4910-AE66-00330083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Art. 14.9(b), cooperation
</t>
        </r>
      </text>
    </comment>
    <comment ref="BD256" authorId="1468" shapeId="0" xr:uid="{00E5003C-00F5-49E6-AADB-00DD00CE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t>
        </r>
      </text>
    </comment>
    <comment ref="BF256" authorId="1469" shapeId="0" xr:uid="{00C30091-00C5-42BB-B29E-0049009F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5.8.2
2. The customs administrations shall endeavor to use information technology that
expedites procedures for the release of goods, including the submission and processing of
information and data before arrival of the shipment, as well as electronic or automated
systems for risk management and targeting.
ARTICLE 5.14: IMPLEMENTATION OF THE CUSTOMS COOPERATION
1. The implementation of this Section shall be entrusted to the customs administration of
the Parties. They shall decide on all practical measures and arrangements necessary for its
application, taking into consideration the rules in force in the field of data protection.
2. The Parties shall consult each other on the detailed rules of implementation which are
adopted in accordance with this Chapter.
3. The Parties shall exchange the contact points for the exchange of information
ARTICLE 5.19: CONFIDENTIALITY
1. Any information communicated in any form in accordance with this Chapter, shall be
treated as confidential or restricted. It shall be covered by the obligation of official secrecy
and shall enjoy the protection extended to similar information under the relevant laws of the
receiving Party.
2. Personal data, that is, all information related to an identified or identifiable individual,
may be exchanged only where the receiving Party undertakes to protect such data in at least
an equivalent way to the one applicable to that particular case in the supplying Party.
</t>
        </r>
      </text>
    </comment>
    <comment ref="BH256" authorId="1470" shapeId="0" xr:uid="{007F0017-0018-4481-89A2-00AE00B5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BU256" authorId="1471" shapeId="0" xr:uid="{003600BF-00F7-41EC-87B3-00D200C7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14.9(b), cooperation regarding security in electronic communication
</t>
        </r>
      </text>
    </comment>
    <comment ref="BW256" authorId="1472" shapeId="0" xr:uid="{00EE00F2-003D-4F65-A50D-00730061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14.9(a)
</t>
        </r>
      </text>
    </comment>
    <comment ref="BY256" authorId="1473" shapeId="0" xr:uid="{0065002C-008D-43B7-9321-00A900EC00E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20.4(f) 
(f) encouraging public and private institutions related to small and medium-sized
enterprises to cooperate in aspects such as environmental management,
information and communications technology, nanotechnology, biotechnology,
renewable energy, and other subjects of mutual interest
ARTICLE 20.10: INFORMATION AND COMMUNICATIONS TECHNOLOGY COOPERATION
1. The Parties, recognizing the rapid development, led by the private sector, of
Information and Communications Technology (hereinafter referred to as the “ICT”) and of
business practices regarding ICT-related services both in the domestic and international
contexts, will cooperate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including, but not limited to, the following
areas: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the activities;
(h) business opportunities in the international markets; and
(i) any other areas as may be agreed by the Parties.
Art. 14.5:2, exchange of information regarding consumer protection, Art. 14.7:2(b), exchanging information regarding privacy protection, Art. 14.8:1 regarding electronic authentication, Art. 14.9</t>
        </r>
      </text>
    </comment>
    <comment ref="BZ256" authorId="1474" shapeId="0" xr:uid="{0033000E-00D5-4A90-ACBD-005F00C4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14.9(e)
</t>
        </r>
      </text>
    </comment>
    <comment ref="CF256" authorId="1475" shapeId="0" xr:uid="{000A005F-0095-4D49-974A-00A3000C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23
</t>
        </r>
      </text>
    </comment>
    <comment ref="CR256" authorId="1476" shapeId="0" xr:uid="{000D00FA-0046-4E24-81EB-00AF00FB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14.9(b) cooperation
</t>
        </r>
      </text>
    </comment>
    <comment ref="CS256" authorId="1477" shapeId="0" xr:uid="{00300025-00DD-4CFC-A3A8-001E0005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14.7: PROTECTION OF PERSONAL INFORMATION
1. The Parties recognize the importance of protecting personal information in the digital
environment.
2. To this end, each Party commits to:
(a) adopting or maintaining legislation for the protection of personal information
of users engaged in electronic commerce; and
(b) exchanging information on their experiences in protecting personal information
ANNEX 12B
CROSS-BORDER TRADE
fn 13 and fn 16
</t>
        </r>
      </text>
    </comment>
    <comment ref="CX256" authorId="1478" shapeId="0" xr:uid="{0084006A-00CB-465A-A68C-006200AC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 c, cooperation
</t>
        </r>
      </text>
    </comment>
    <comment ref="DC256" authorId="1479" shapeId="0" xr:uid="{009F0000-00BB-4D21-AAD7-002400AF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
        </r>
      </text>
    </comment>
    <comment ref="DH256" authorId="1480" shapeId="0" xr:uid="{0050004D-00BD-450E-A111-00A2009D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13.3.4
4. Notwithstanding paragraph 3, a Party may take such measures as are necessary to
ensure the security and confidentiality of messages, or to protect the privacy of personal data
of end-users, provided that such measures are not applied in a manner that would constitute a
means of arbitrary or unjustifiable discrimination or disguised restriction on trade in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
        </r>
      </text>
    </comment>
    <comment ref="DJ256" authorId="1481" shapeId="0" xr:uid="{00FD003A-00FD-4819-ADA6-0032001B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Some restrictions to NT and performance requirements in: ANNEX II-KOREA-25
Restrictions to NT and MFN in:
ANNEX II-PERU-9
</t>
        </r>
      </text>
    </comment>
    <comment ref="DK256" authorId="1482" shapeId="0" xr:uid="{00FC0000-00BD-4C17-ACC9-00240094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Korea-Peru FTA, Art. 12.7; 
ARTICLE 12.10: EXCEPTIONS
1. Notwithstanding any other provision of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 Party shall not be prevented from adopting
or maintaining measures for prudential reasons6,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9.7 (Performance Requirements) with respect to measures covered by Chapter Nine
(Investment) or under Article 9.13 (Transfers) or 10.12 (Payments and Transfers).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
        </r>
      </text>
    </comment>
    <comment ref="DM256" authorId="1483" shapeId="0" xr:uid="{004000B3-00EF-41A3-A301-0078005E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14.9(b)
</t>
        </r>
      </text>
    </comment>
    <comment ref="DW256" authorId="1484" shapeId="0" xr:uid="{00FD00E3-00D4-46B4-8625-00FD0061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Use of electronic means for procurement is allowed
Arts. 16.3, 16.4, 16.5, 16.7, 16.8, 16.12
ARTICLE 16.10: ELECTRONIC AUCTIONS
Where a procuring entity intends to conduct a covered procurement using an electronic
auction, the procuring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on the conduct of the auction.
ARTICLE 16.18: COOPERATION
1. The Parties recognize the importance of cooperation with a view to achieving a better
understanding on their respective government procurement systems, as well as a better access
to their respective markets, in particular for small and medium-sized enterprises.
2. The Parties shall endeavor to cooperate on matters such as:
(a) exchange of experiences and information, such as regulatory frameworks, best
practices, and statistics;
(b) development and use of electronic communications in government
procurement systems;
</t>
        </r>
      </text>
    </comment>
    <comment ref="EA256" authorId="1485" shapeId="0" xr:uid="{009000D4-00FD-4224-87D8-00F100F8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256" authorId="1486" shapeId="0" xr:uid="{00E0009F-007D-46F4-8AEC-00EF002A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 ()financial services prudential reasons and monetary and exchange policies)
</t>
        </r>
      </text>
    </comment>
    <comment ref="EC256" authorId="1487" shapeId="0" xr:uid="{008C00F8-0087-47B8-8C3A-004300D6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24.2: ESSENTIAL SECURITY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fulfillment of its obligations with respect to the maintenance or restoration of international peace or security, or the protection of its own essential security interests.
</t>
        </r>
      </text>
    </comment>
    <comment ref="ED256" authorId="1488" shapeId="0" xr:uid="{2BC9259D-3B2F-4ACF-ACDD-20708E7634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E256" authorId="1489" shapeId="0" xr:uid="{00340063-0018-42E1-BABE-00180024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14.4:2 regarding taxes
</t>
        </r>
      </text>
    </comment>
    <comment ref="EL256" authorId="1490" shapeId="0" xr:uid="{006E00CB-00D3-4924-AAED-006E0081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with referrence to other chapters, 
</t>
        </r>
      </text>
    </comment>
    <comment ref="EO256" authorId="1491" shapeId="0" xr:uid="{004F0096-00BE-4F6A-B921-00DB0096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17.7:8
</t>
        </r>
      </text>
    </comment>
    <comment ref="EP256" authorId="1492" shapeId="0" xr:uid="{00260017-005F-4FE1-B516-001E00E5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17.7:8
</t>
        </r>
      </text>
    </comment>
    <comment ref="EQ256" authorId="1493" shapeId="0" xr:uid="{002A007F-00BD-46CD-A1AE-009000AA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t>
        </r>
      </text>
    </comment>
    <comment ref="ER257" authorId="1494" shapeId="0" xr:uid="{006800E1-000C-42CA-AC33-00630019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 for IPRs in general
</t>
        </r>
      </text>
    </comment>
    <comment ref="EO258" authorId="1495" shapeId="0" xr:uid="{008F00D7-0052-46C5-951B-00DB00A1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9.7:1
</t>
        </r>
      </text>
    </comment>
    <comment ref="EP258" authorId="1496" shapeId="0" xr:uid="{00ED0021-007B-4F0B-9F08-003B0095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9.7:1 for copyright
</t>
        </r>
      </text>
    </comment>
    <comment ref="EQ258" authorId="1497" shapeId="0" xr:uid="{005E00C0-00D3-4156-9B8F-007500E2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t>
        </r>
      </text>
    </comment>
    <comment ref="ER258" authorId="513" shapeId="0" xr:uid="{BDA1B41B-6F68-459A-A853-8B574E728068}">
      <text>
        <r>
          <rPr>
            <b/>
            <sz val="9"/>
            <color indexed="81"/>
            <rFont val="Segoe UI"/>
            <family val="2"/>
          </rPr>
          <t>Vasquez Callo Maria del Carmen:</t>
        </r>
        <r>
          <rPr>
            <sz val="9"/>
            <color indexed="81"/>
            <rFont val="Segoe UI"/>
            <family val="2"/>
          </rPr>
          <t xml:space="preserve">
Article 9.1</t>
        </r>
      </text>
    </comment>
    <comment ref="EO259" authorId="1498" shapeId="0" xr:uid="{00B50077-0024-4B99-AA1F-001300D7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9.6:1
</t>
        </r>
      </text>
    </comment>
    <comment ref="EQ259" authorId="1499" shapeId="0" xr:uid="{00CA0072-003B-4553-9386-008E009C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t>
        </r>
      </text>
    </comment>
    <comment ref="ER259" authorId="513" shapeId="0" xr:uid="{416EDFE9-DE44-451D-801E-BCA26F3B850B}">
      <text>
        <r>
          <rPr>
            <b/>
            <sz val="9"/>
            <color indexed="81"/>
            <rFont val="Segoe UI"/>
            <family val="2"/>
          </rPr>
          <t>Vasquez Callo Maria del Carmen:</t>
        </r>
        <r>
          <rPr>
            <sz val="9"/>
            <color indexed="81"/>
            <rFont val="Segoe UI"/>
            <family val="2"/>
          </rPr>
          <t xml:space="preserve">
Article 9.1.1.</t>
        </r>
      </text>
    </comment>
    <comment ref="ET259" authorId="513" shapeId="0" xr:uid="{E325798C-5E8A-4D8A-89E9-A45D9F775E80}">
      <text>
        <r>
          <rPr>
            <b/>
            <sz val="9"/>
            <color indexed="81"/>
            <rFont val="Segoe UI"/>
            <family val="2"/>
          </rPr>
          <t>Vasquez Callo Maria del Carmen:</t>
        </r>
        <r>
          <rPr>
            <sz val="9"/>
            <color indexed="81"/>
            <rFont val="Segoe UI"/>
            <family val="2"/>
          </rPr>
          <t xml:space="preserve">
Article 9.6.7</t>
        </r>
      </text>
    </comment>
    <comment ref="EO260" authorId="1500" shapeId="0" xr:uid="{00F00011-00C2-43BE-83C6-0064008E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167:3; Art. 178
</t>
        </r>
      </text>
    </comment>
    <comment ref="EP260" authorId="1501" shapeId="0" xr:uid="{003800E1-0013-4C81-AEF7-0018006D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178 for copyright
</t>
        </r>
      </text>
    </comment>
    <comment ref="EQ260" authorId="1502" shapeId="0" xr:uid="{00210052-00D5-4D68-81F4-008D0069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167:3
</t>
        </r>
      </text>
    </comment>
    <comment ref="EY260" authorId="1503" shapeId="0" xr:uid="{00050079-0043-4A5D-8398-00420074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179
</t>
        </r>
      </text>
    </comment>
    <comment ref="FC260" authorId="1504" shapeId="0" xr:uid="{007E003F-0009-4DD4-9065-00550023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 limitation of liability
</t>
        </r>
      </text>
    </comment>
    <comment ref="FD260" authorId="1505" shapeId="0" xr:uid="{00790048-00FF-4942-971D-007D008D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 limitation of liability
</t>
        </r>
      </text>
    </comment>
    <comment ref="EO261" authorId="1506" shapeId="0" xr:uid="{003C00CA-00D8-4D62-A958-00F70006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 Annex XII Art. 2(g) and (h)
</t>
        </r>
      </text>
    </comment>
    <comment ref="EP261" authorId="1507" shapeId="0" xr:uid="{00980073-0069-4090-B572-00BA007B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 Annex XII Art. 2
</t>
        </r>
      </text>
    </comment>
    <comment ref="EQ261" authorId="1508" shapeId="0" xr:uid="{00A100AA-0066-492E-A903-00BB0094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XII, Art. 2.1
</t>
        </r>
      </text>
    </comment>
    <comment ref="EY261" authorId="1509" shapeId="0" xr:uid="{00A700D0-00CC-4873-B140-006B002E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 and Annex XII Art. 1
</t>
        </r>
      </text>
    </comment>
    <comment ref="J263" authorId="1510" shapeId="0" xr:uid="{ADFE73CB-482F-4E29-9780-E998D05D5F9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Someone else should check this date as well because I only found this information in Spanish and I am not sure if I translated it correctly.</t>
        </r>
      </text>
    </comment>
    <comment ref="K265" authorId="488" shapeId="0" xr:uid="{76C23E08-E666-455B-B383-724788011B1A}">
      <text>
        <r>
          <rPr>
            <b/>
            <sz val="9"/>
            <color indexed="81"/>
            <rFont val="Segoe UI"/>
            <family val="2"/>
          </rPr>
          <t>Schär Rahel:</t>
        </r>
        <r>
          <rPr>
            <sz val="9"/>
            <color indexed="81"/>
            <rFont val="Segoe UI"/>
            <family val="2"/>
          </rPr>
          <t xml:space="preserve">
04.02.2014 (CHL), 01.01.2014 (VNM)</t>
        </r>
      </text>
    </comment>
    <comment ref="J266" authorId="1511" shapeId="0" xr:uid="{00710081-00B5-468B-8ED7-0017003B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01.09.2012 (MNE, LIE, CHE), 01.10.2012 (ISL), 01.11.2012 (NOR)
</t>
        </r>
      </text>
    </comment>
    <comment ref="K266" authorId="1512" shapeId="0" xr:uid="{007300CD-00A1-4333-B750-007600BF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01.09.2012 (MNE, LIE, CHE), 01.10.2012 (ISL), 01.11.2012 (NOR)
</t>
        </r>
      </text>
    </comment>
    <comment ref="EO266" authorId="1513" shapeId="0" xr:uid="{0060009E-0050-4722-9B98-002600A3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VI Art. 2:3(b) and (c)
</t>
        </r>
      </text>
    </comment>
    <comment ref="EP266" authorId="1514" shapeId="0" xr:uid="{00A600A8-00F7-40FC-9A35-001400D1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VI Art. 2
</t>
        </r>
      </text>
    </comment>
    <comment ref="ES266" authorId="1515" shapeId="0" xr:uid="{00E2002B-0074-4CF3-BCBB-0002004C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Annex VI Art. 3:8 and 9
</t>
        </r>
      </text>
    </comment>
    <comment ref="ET266" authorId="1516" shapeId="0" xr:uid="{006900E3-002B-4BFF-A15C-00A600CB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Annex VI Art. 3:4
</t>
        </r>
      </text>
    </comment>
    <comment ref="EY266" authorId="1517" shapeId="0" xr:uid="{0041005A-00BF-4321-BFAD-00E700CE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Annex VI Art. 1; Art. 23 Annex VI Art. 6
</t>
        </r>
      </text>
    </comment>
    <comment ref="FH266" authorId="1518" shapeId="0" xr:uid="{009B002C-0040-4C99-A9AD-006B00C0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Annex VI Art. 3:3
</t>
        </r>
      </text>
    </comment>
    <comment ref="AC268" authorId="1519" shapeId="0" xr:uid="{0013009C-0053-47EE-8D2D-00FF007B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15.2:1
</t>
        </r>
      </text>
    </comment>
    <comment ref="AD268" authorId="1520" shapeId="0" xr:uid="{00F4007D-0021-4447-BBAA-00AA00B8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AF268" authorId="1521" shapeId="0" xr:uid="{00950073-00FA-4CEA-9D98-00D5004F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cooperation
</t>
        </r>
      </text>
    </comment>
    <comment ref="AH268" authorId="1522" shapeId="0" xr:uid="{0044003F-0033-4AD6-8F8B-004D0086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15.4:3
</t>
        </r>
      </text>
    </comment>
    <comment ref="AI268" authorId="1523" shapeId="0" xr:uid="{000D0021-00CC-4A2C-B75C-00620092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15.4:4
</t>
        </r>
      </text>
    </comment>
    <comment ref="AL268" authorId="1524" shapeId="0" xr:uid="{00B20084-0034-4242-B6DD-00590049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12.4)
Market Access (Art. 12.5 and 12.6)
Annex I - Non Conforming Measures
Annex II - Future Measures
Annex III - Activities reserved for the State
</t>
        </r>
      </text>
    </comment>
    <comment ref="AP268" authorId="1525" shapeId="0" xr:uid="{00170095-0093-4CC1-85C4-004A007D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(applicability of investment and services chapter)
</t>
        </r>
      </text>
    </comment>
    <comment ref="AR268" authorId="1526" shapeId="0" xr:uid="{002D0098-005C-45D1-A2D4-00FA003E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(d), cooperation
</t>
        </r>
      </text>
    </comment>
    <comment ref="AT268" authorId="1527" shapeId="0" xr:uid="{009F008C-004D-4218-8BF6-00110087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15.4.1
</t>
        </r>
      </text>
    </comment>
    <comment ref="AU268" authorId="1528" shapeId="0" xr:uid="{008B005E-00F3-4ED3-A1CD-005A0077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15.4.2
</t>
        </r>
      </text>
    </comment>
    <comment ref="AW268" authorId="1529" shapeId="0" xr:uid="{2CDFA4B9-EA0B-48E9-B378-9E69ADB617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15.2:1
</t>
        </r>
      </text>
    </comment>
    <comment ref="BB268" authorId="1530" shapeId="0" xr:uid="{008500B3-00D3-4106-9196-00C7009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(b)(c )
</t>
        </r>
      </text>
    </comment>
    <comment ref="BF268" authorId="1531" shapeId="0" xr:uid="{00830024-00D5-47AD-8F0C-0003003F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6.5.1 c), e) and f): Automation
</t>
        </r>
      </text>
    </comment>
    <comment ref="BH268" authorId="1532" shapeId="0" xr:uid="{008F009F-00E7-483B-A0A5-00180029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(b)
</t>
        </r>
      </text>
    </comment>
    <comment ref="BU268" authorId="1533" shapeId="0" xr:uid="{00600053-00D1-45AB-95DA-00B00030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(b)
</t>
        </r>
      </text>
    </comment>
    <comment ref="BW268" authorId="1534" shapeId="0" xr:uid="{00BE0027-0066-4EAD-A31B-00E0002B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15.5(a), cooperation
</t>
        </r>
      </text>
    </comment>
    <comment ref="BY268" authorId="1535" shapeId="0" xr:uid="{009A00E7-00DF-44D4-8E48-00F80039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(b)
</t>
        </r>
      </text>
    </comment>
    <comment ref="BZ268" authorId="1536" shapeId="0" xr:uid="{00510054-0072-4882-B17E-001D00D6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15.5(e), cooperation
</t>
        </r>
      </text>
    </comment>
    <comment ref="CF268" authorId="1537" shapeId="0" xr:uid="{006C0077-0019-49E0-9F46-007800D4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t>
        </r>
      </text>
    </comment>
    <comment ref="CR268" authorId="1538" shapeId="0" xr:uid="{004C00A1-0041-47E8-8BE2-007C0033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15.5(b), cooperation
</t>
        </r>
      </text>
    </comment>
    <comment ref="CX268" authorId="1539" shapeId="0" xr:uid="{001A00D7-001A-461D-A829-004A00BA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15.5.d, cooperation
</t>
        </r>
      </text>
    </comment>
    <comment ref="DC268" authorId="1540" shapeId="0" xr:uid="{0065006E-0060-4C94-886E-00F900C8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
        </r>
      </text>
    </comment>
    <comment ref="DH268" authorId="1541" shapeId="0" xr:uid="{00F800CC-009B-4D73-92F7-0077009E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
        </r>
      </text>
    </comment>
    <comment ref="DJ268" authorId="1542" shapeId="0" xr:uid="{00D7006C-007F-446B-8AEA-0008008E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 Non Conforming Measures
Annex II - Future Measures
</t>
        </r>
      </text>
    </comment>
    <comment ref="DM268" authorId="1543" shapeId="0" xr:uid="{001000A2-0023-4337-89D8-0036008A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(d), cooperation
</t>
        </r>
      </text>
    </comment>
    <comment ref="EA268" authorId="1544" shapeId="0" xr:uid="{00900077-008F-4B99-8DDA-00E90041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
        </r>
      </text>
    </comment>
    <comment ref="EC268" authorId="1545" shapeId="0" xr:uid="{00E10055-00AC-47BB-96C1-003D005B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trade and operations on goods, materials, services and technology that are carried out with the direct or indirect purpose of providing supplies to a military institution or other establishment of defending;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
        </r>
      </text>
    </comment>
    <comment ref="ED268" authorId="1546" shapeId="0" xr:uid="{98E77FA7-30B4-44D4-986A-09C0C1D095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
        </r>
      </text>
    </comment>
    <comment ref="EE268" authorId="1547" shapeId="0" xr:uid="{005F002C-00F3-4073-B755-00CF00BB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EF268" authorId="1548" shapeId="0" xr:uid="{004900E5-002D-496C-8F0E-005D0023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fn 1
</t>
        </r>
      </text>
    </comment>
    <comment ref="EL268" authorId="1549" shapeId="0" xr:uid="{000C000B-0090-42BB-9A12-00E70024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referring to investment and services chapters
</t>
        </r>
      </text>
    </comment>
    <comment ref="EO268" authorId="1550" shapeId="0" xr:uid="{00D20056-0081-43B3-ACDB-00AE00C1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16.3(i) and (j)
</t>
        </r>
      </text>
    </comment>
    <comment ref="EP268" authorId="1551" shapeId="0" xr:uid="{00630067-00CB-4991-AE71-00FC00DE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EQ268" authorId="1552" shapeId="0" xr:uid="{00440078-0064-4940-9A93-00080059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16.3(a)
</t>
        </r>
      </text>
    </comment>
    <comment ref="EY268" authorId="1553" shapeId="0" xr:uid="{00CF0083-0023-4929-9C0A-007A007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16.18
</t>
        </r>
      </text>
    </comment>
    <comment ref="EZ268" authorId="1554" shapeId="0" xr:uid="{00D5007B-0090-42D2-8091-00610010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16.10
</t>
        </r>
      </text>
    </comment>
    <comment ref="AB273" authorId="1555" shapeId="0" xr:uid="{00490087-00DD-44EF-82C8-009000F5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C273" authorId="1556" shapeId="0" xr:uid="{0037008C-0000-4C18-B87F-0001008C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K273" authorId="1557" shapeId="0" xr:uid="{00DB0086-00ED-4752-928B-005F00A1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National Treatment
Article 8.5
Market Access
Article 8.6
Schedules of Specific Commitments
Article 8.7
Additional Commitments
Article 8.8
Modification of Schedules
Australian Schedule of Specific Services Commitments 
Malaysian Schedule of Specific Services Commitments 
</t>
        </r>
      </text>
    </comment>
    <comment ref="AL273" authorId="1558" shapeId="0" xr:uid="{00D70093-00E3-4327-AA27-005E0005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National Treatment
Article 8.5
Market Access
Article 8.6
Schedules of Specific Commitments
Article 8.7
Additional Commitments
Article 8.8
Modification of Schedules
Australian Schedule of Specific Services Commitments 
Malaysian Schedule of Specific Services Commitments 
</t>
        </r>
      </text>
    </comment>
    <comment ref="AM273" authorId="1559" shapeId="0" xr:uid="{006E0031-00A0-49BC-AC11-00D00066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National Treatment
Article 8.5
Market Access
Article 8.6
Schedules of Specific Commitments
Article 8.7
Additional Commitments
Article 8.8
Modification of Schedules
ANNEX ON FINANCIAL SERVICES
Article 4
New Financial Services
Australian Schedule of Specific Services Commitments 
Malaysian Schedule of Specific Services Commitments 
</t>
        </r>
      </text>
    </comment>
    <comment ref="AP273" authorId="1560" shapeId="0" xr:uid="{006700EF-00C6-47B5-A445-004D00AA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AT273" authorId="1561" shapeId="0" xr:uid="{0053008A-0073-48C9-AA13-000000E6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AW273" authorId="1562" shapeId="0" xr:uid="{6D682E68-8A26-43F7-9A77-448184C7B2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 15.1, 
Hard, Art. 15.5(a)
</t>
        </r>
      </text>
    </comment>
    <comment ref="AX273" authorId="1563" shapeId="0" xr:uid="{003700BD-00AB-4892-A8AC-00380082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B273" authorId="1564" shapeId="0" xr:uid="{005600FA-00CB-41A3-9070-00DE0068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D273" authorId="1565" shapeId="0" xr:uid="{00DA0086-004F-443C-8F3B-00A600B5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15.9
Paperless Trading
1. Each Party shall accept the electronic format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3. In implementing initiatives which provide for the use of paperless trading, the Parties shall take into account the methods agreed by international organisations.
4. Each Party shall endeavour to make all trade administration documents available to the public in electronic form.
</t>
        </r>
      </text>
    </comment>
    <comment ref="BH273" authorId="1566" shapeId="0" xr:uid="{002E00D4-00E6-4136-BC7B-004200E8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15.7
Online Consumer Protection
Each Party shall, to the extent possible and in a manner considered appropriate by each Party, provide protection for consumers using electronic commerce that is at least equivalent to that provided for consumers of other forms of commerce under its laws, regulations and policies.
</t>
        </r>
      </text>
    </comment>
    <comment ref="BI273" authorId="1567" shapeId="0" xr:uid="{00250058-0068-47FD-9F0C-00B3001F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15.10
Unsolicited Commercial Electronic Messages
1. Each Party shall adopt or maintain measures to minimise unsolicited commercial electronic messages.
2. The Parties shall, subject to their respective laws and regulations and mutual interest, cooperate bilaterally and in international forums regarding the regulation of unsolicited commercial electronic messages. Areas of cooperation may include, but should not be limited to, the exchange of information on technical, educational and policy approaches to unsolicited commercial electronic messages.
</t>
        </r>
      </text>
    </comment>
    <comment ref="BY273" authorId="1568" shapeId="0" xr:uid="{0013000F-0060-456B-879B-009D00FD00F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4.4 Cooperation
3. This could include cooperation in relation to the following:
(a) implementation and operation relating to the importation or exportation of goods;
(b) the use of information and communications technology, including possible electronic data interchange between the Parties;
Art. 16.2.3
3. The Parties may include the following other areas of cooperation:
(h) information and communications technology;
Art. 15.9:2, regarding paperless trading, Art. 15.10 regarding unsolicited commercial electronic messages
Art. 16.2 (e) general cooperation</t>
        </r>
      </text>
    </comment>
    <comment ref="CC273" authorId="1569" shapeId="0" xr:uid="{00E400C9-004E-46E5-887B-005000E1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15.5.2(b)
</t>
        </r>
      </text>
    </comment>
    <comment ref="CF273" authorId="1570" shapeId="0" xr:uid="{000E0029-00AD-473E-B0C3-007A00C6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XII
</t>
        </r>
      </text>
    </comment>
    <comment ref="CS273" authorId="1571" shapeId="0" xr:uid="{003F001F-00BC-45C5-988A-00BF00C6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
        </r>
      </text>
    </comment>
    <comment ref="CU273" authorId="1572" shapeId="0" xr:uid="{007500ED-003A-4DEC-A0D0-007C00D5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
        </r>
      </text>
    </comment>
    <comment ref="DC273" authorId="1573" shapeId="0" xr:uid="{006B003F-0086-4606-ABC6-00000050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DH273" authorId="1574" shapeId="0" xr:uid="{00E9002D-0082-4C26-AFD6-00BC0048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t>
        </r>
      </text>
    </comment>
    <comment ref="DK273" authorId="1575" shapeId="0" xr:uid="{0035009E-006E-4F7B-A995-00AF009E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EA273" authorId="1576" shapeId="0" xr:uid="{00E2006A-0024-495B-ABC6-00B5002D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
        </r>
      </text>
    </comment>
    <comment ref="EC273" authorId="1577" shapeId="0" xr:uid="{004000A4-00D3-4DD9-9C75-00EE00D0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infrastructures39 including communications, power and water infrastructures from deliberate attempts intended to disable or degrade such infrastructures;
(iv) taken in time of national emergency or war or other emergency in international relations; or
(c) to prevent a Party from taking any action in pursuance of its obligations under the United Nations Charter for the maintenance of international peace and security.
2. The FTA Joint Commission shall be informed to the fullest extent possible of measures taken under subparagraphs 1(b) and (c) and of their termination.
</t>
        </r>
      </text>
    </comment>
    <comment ref="ED273" authorId="1578" shapeId="0" xr:uid="{B609FC72-25B3-48D9-8826-FCBF8EECA1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
        </r>
      </text>
    </comment>
    <comment ref="EE273" authorId="1579" shapeId="0" xr:uid="{003F0084-00D7-4BFD-A9C9-00A20061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15.4.2
</t>
        </r>
      </text>
    </comment>
    <comment ref="EO273" authorId="1580" shapeId="0" xr:uid="{00670054-000B-43AC-9F97-0002003F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13.4:3(a) and (b)
</t>
        </r>
      </text>
    </comment>
    <comment ref="EP273" authorId="1581" shapeId="0" xr:uid="{004C00E3-00C1-4AAF-BFF6-003B0014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13.4:2 and 3
</t>
        </r>
      </text>
    </comment>
    <comment ref="EQ273" authorId="1582" shapeId="0" xr:uid="{000C003C-00ED-442C-8BAE-00320079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ER273" authorId="513" shapeId="0" xr:uid="{2A563F46-5FEB-4305-B159-D71D8012DB88}">
      <text>
        <r>
          <rPr>
            <b/>
            <sz val="9"/>
            <color indexed="81"/>
            <rFont val="Segoe UI"/>
            <family val="2"/>
          </rPr>
          <t>Vasquez Callo Maria del Carmen:</t>
        </r>
        <r>
          <rPr>
            <sz val="9"/>
            <color indexed="81"/>
            <rFont val="Segoe UI"/>
            <family val="2"/>
          </rPr>
          <t xml:space="preserve">
Article 13.1</t>
        </r>
      </text>
    </comment>
    <comment ref="EW273" authorId="1583" shapeId="0" xr:uid="{0065005F-00F9-4C0E-8F19-007800DF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
</t>
        </r>
      </text>
    </comment>
    <comment ref="EX273" authorId="1584" shapeId="0" xr:uid="{00090035-009B-4EFB-9272-00250092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13.15
</t>
        </r>
      </text>
    </comment>
    <comment ref="EZ273" authorId="1585" shapeId="0" xr:uid="{0001001F-008B-4B37-94BC-00F700AF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13.19
</t>
        </r>
      </text>
    </comment>
    <comment ref="FA273" authorId="1586" shapeId="0" xr:uid="{008D00BB-00B3-4D26-A532-00BA0071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13.17
</t>
        </r>
      </text>
    </comment>
    <comment ref="FC273" authorId="1587" shapeId="0" xr:uid="{002A00B0-0096-4EAC-B539-00FF0010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13.16, limitation of liability
</t>
        </r>
      </text>
    </comment>
    <comment ref="FD273" authorId="1588" shapeId="0" xr:uid="{00F20025-0025-44A3-AD36-002500E8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13.16, limitation of liability
</t>
        </r>
      </text>
    </comment>
    <comment ref="AC274" authorId="1589" shapeId="0" xr:uid="{00D30098-0011-49B6-99E8-00C90062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107:1
</t>
        </r>
      </text>
    </comment>
    <comment ref="AE274" authorId="1590" shapeId="0" xr:uid="{00540086-0060-4134-BE3A-003F003E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109(f), working group
</t>
        </r>
      </text>
    </comment>
    <comment ref="AF274" authorId="1591" shapeId="0" xr:uid="{00D90078-00BC-40D1-8342-00930025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
</t>
        </r>
      </text>
    </comment>
    <comment ref="AK274" authorId="1592" shapeId="0" xr:uid="{00820084-006A-41F7-AF77-003000A4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119
Market Access
Article 120
National Treatment
Article 132
Computer Services
</t>
        </r>
      </text>
    </comment>
    <comment ref="AL274" authorId="1593" shapeId="0" xr:uid="{001D00DC-00B9-46A5-B055-00DF0057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119
Market Access
Article 120
National Treatment
Art. 139-150 Telecommunication Services
</t>
        </r>
      </text>
    </comment>
    <comment ref="AM274" authorId="1594" shapeId="0" xr:uid="{00B000D2-00A2-41BE-987B-00BE00FA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119
Market Access
Article 120
National Treatment
Art. 151-159 Financial Services
</t>
        </r>
      </text>
    </comment>
    <comment ref="AP274" authorId="1595" shapeId="0" xr:uid="{00300084-0027-41B5-BC2B-004B0080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IV
</t>
        </r>
      </text>
    </comment>
    <comment ref="AT274" authorId="1596" shapeId="0" xr:uid="{00560022-009A-4B50-AA54-00CB0051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162:3
</t>
        </r>
      </text>
    </comment>
    <comment ref="BB274" authorId="1597" shapeId="0" xr:uid="{00BC003F-003D-4C5C-9484-0060008F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163:1(a), dialogue, Art. 109(g), working group
</t>
        </r>
      </text>
    </comment>
    <comment ref="BD274" authorId="1598" shapeId="0" xr:uid="{003A0088-00F5-4387-BFD8-009F00B7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163:1(f), dialogue, Art. 165
</t>
        </r>
      </text>
    </comment>
    <comment ref="BF274" authorId="1599" shapeId="0" xr:uid="{000E0062-003E-4FC0-B316-00B50048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
        </r>
      </text>
    </comment>
    <comment ref="BH274" authorId="1600" shapeId="0" xr:uid="{00B60033-0078-4F49-B63D-005F00C5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163:1(d), dialogue, Art. 166
</t>
        </r>
      </text>
    </comment>
    <comment ref="BI274" authorId="1601" shapeId="0" xr:uid="{005E001F-00EB-4088-BF5C-00D400D4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163:1(c), dialogue
</t>
        </r>
      </text>
    </comment>
    <comment ref="BU274" authorId="1602" shapeId="0" xr:uid="{00390003-00EA-42CC-8DD7-00DC0052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109(e), working group
</t>
        </r>
      </text>
    </comment>
    <comment ref="BW274" authorId="1603" shapeId="0" xr:uid="{00D40018-00C5-4C92-A6FD-009300BD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109(d), working group,
</t>
        </r>
      </text>
    </comment>
    <comment ref="BY274" authorId="1604" shapeId="0" xr:uid="{00B80021-0083-45E9-B682-008000D5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107:1 , Art. 109 (working group) (both in title IV: Trade in Services, Establishment and Electronic Commerce), Art. 162:1, Art. 163 (dialogue and exchange of information), Art. 166:2 regarding consumer protection
</t>
        </r>
      </text>
    </comment>
    <comment ref="BZ274" authorId="1605" shapeId="0" xr:uid="{001D003A-0053-407C-9BF4-00110063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109(h), working group
</t>
        </r>
      </text>
    </comment>
    <comment ref="CA274" authorId="1606" shapeId="0" xr:uid="{00A80003-0013-4483-9B95-00D2000B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109.a)
</t>
        </r>
      </text>
    </comment>
    <comment ref="CF274" authorId="1607" shapeId="0" xr:uid="{0027005C-0015-41B4-B88A-00F20026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XII
</t>
        </r>
      </text>
    </comment>
    <comment ref="CR274" authorId="1608" shapeId="0" xr:uid="{00360092-0047-42B8-A1B1-00E50072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163.1(e), dialogue; 
</t>
        </r>
      </text>
    </comment>
    <comment ref="CS274" authorId="1609" shapeId="0" xr:uid="{00FC004A-005C-460F-A669-00C60043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Protection of Personal Data
The Parties shall endeavour, insofar as possible, and within their respective competences, to
develop or maintain, as the case may be, regulations for the protection of personal data.
Art. 109 b) working group may be established to propose guidelines and strategies enabling the signatory Andean Countries to become a safe harbour for the protection of personal data.
</t>
        </r>
      </text>
    </comment>
    <comment ref="CU274" authorId="1610" shapeId="0" xr:uid="{004100C4-009F-483D-93BC-00DE008C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
2. The Parties agree that the development of electronic commerce shall be consistent with the international standards of data protection, in order to ensure the confidence of users of
electronic commerce.
</t>
        </r>
      </text>
    </comment>
    <comment ref="CV274" authorId="1611" shapeId="0" xr:uid="{00B50062-0045-46D7-AF76-00A30007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(e) necessary to secure compliance with laws or regulations which are not inconsistent with the provisions of this Title and Title V (Current Payments and Capital Movements)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CY274" authorId="1612" shapeId="0" xr:uid="{00C600A2-00CF-4EA1-B753-002000E4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
        </r>
      </text>
    </comment>
    <comment ref="DD274" authorId="1613" shapeId="0" xr:uid="{0029008F-00A3-43BD-9229-00A70018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
        </r>
      </text>
    </comment>
    <comment ref="DH274" authorId="1614" shapeId="0" xr:uid="{00220035-003B-4C3F-B9FD-00600068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149
Confidentiality of Information
Each Party shall ensure the confidentiality of telecommunications
and related traffic data by means of a publicly
available telecommunications networks and services without
restricting trade in services.
</t>
        </r>
      </text>
    </comment>
    <comment ref="DI274" authorId="1615" shapeId="0" xr:uid="{008B00C4-00B5-4AEC-8F72-00C9007C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(b) computer and related services, regardless of whether they
are delivered via a network, including the Internet, include
all services that provide:
(iii) data processing, data storage, data hosting or database
services
</t>
        </r>
      </text>
    </comment>
    <comment ref="DK274" authorId="1616" shapeId="0" xr:uid="{00BF00DB-00D7-45C3-A4C6-006E00D9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(xi) provision and transfer of financial information,
and financial data processing and related
software;
Article 157
Data Processing
1. Each Party shall permit a financial service supplier of another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the right to privacy and the freedom from interference with the privacy, family, home or correspondence of individuals, in particular with regard to the transfer of
personal data 
</t>
        </r>
      </text>
    </comment>
    <comment ref="DW274" authorId="1617" shapeId="0" xr:uid="{006000F5-00D5-4325-B12B-005C00FD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175.1
Use of electronic means
5.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186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193
Cooperation
2. The Parties shall endeavour to cooperate in matters such
as:
(b) development and use of electronic communications in
government procurement systems;
</t>
        </r>
      </text>
    </comment>
    <comment ref="EA274" authorId="1618" shapeId="0" xr:uid="{004C00EF-0033-4DC3-8120-00E10046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
        </r>
      </text>
    </comment>
    <comment ref="EC274" authorId="1619" shapeId="0" xr:uid="{002000AF-00BD-446C-98C8-00C30092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(a) necessary to protect public security or public morals or to maintain public order
</t>
        </r>
      </text>
    </comment>
    <comment ref="ED274" authorId="1620" shapeId="0" xr:uid="{43569338-5B41-4222-8B5F-FB324228B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
        </r>
      </text>
    </comment>
    <comment ref="EO274" authorId="1621" shapeId="0" xr:uid="{00DF004C-00DE-4CF6-B869-007A00AC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215:2
</t>
        </r>
      </text>
    </comment>
    <comment ref="EP274" authorId="1622" shapeId="0" xr:uid="{00420032-0057-441D-8D7A-007800D6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Copyright: Art. 215:2
</t>
        </r>
      </text>
    </comment>
    <comment ref="EQ274" authorId="1623" shapeId="0" xr:uid="{00150030-0022-4EFE-A101-00770098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196:1
</t>
        </r>
      </text>
    </comment>
    <comment ref="ER274" authorId="513" shapeId="0" xr:uid="{B821F2C0-5B2D-4C60-8E07-68943F29ACFA}">
      <text>
        <r>
          <rPr>
            <b/>
            <sz val="9"/>
            <color indexed="81"/>
            <rFont val="Segoe UI"/>
            <family val="2"/>
          </rPr>
          <t>Vasquez Callo Maria del Carmen:</t>
        </r>
        <r>
          <rPr>
            <sz val="9"/>
            <color indexed="81"/>
            <rFont val="Segoe UI"/>
            <family val="2"/>
          </rPr>
          <t xml:space="preserve">
Artcile 195  (b) and 196 (3)</t>
        </r>
      </text>
    </comment>
    <comment ref="ES274" authorId="1624" shapeId="0" xr:uid="{008F005C-00E6-4425-ABD5-00B70066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218, 219
</t>
        </r>
      </text>
    </comment>
    <comment ref="EW274" authorId="1625" shapeId="0" xr:uid="{00AE00F6-0054-40EA-AC88-00FD009E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
</t>
        </r>
      </text>
    </comment>
    <comment ref="EX274" authorId="1626" shapeId="0" xr:uid="{00C10069-00EA-4C6C-8CDA-008D00CF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222
</t>
        </r>
      </text>
    </comment>
    <comment ref="EY274" authorId="1627" shapeId="0" xr:uid="{004300AD-006D-41C7-825B-0015001F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and  Art. 196:5(j)
</t>
        </r>
      </text>
    </comment>
    <comment ref="FC274" authorId="1628" shapeId="0" xr:uid="{007A0063-004A-49EF-834B-003200FC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163:1(a), in the e-commerce chapter; and Section 3 Art. 250-254
</t>
        </r>
      </text>
    </comment>
    <comment ref="FD274" authorId="1629" shapeId="0" xr:uid="{00B60084-0073-4060-A343-0046005D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163:1(a), in the e-commerce chapter; and Section 3 Art. 250-254
</t>
        </r>
      </text>
    </comment>
    <comment ref="AF275" authorId="1630" shapeId="0" xr:uid="{002F001B-006F-4F22-B758-00B500B7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t>
        </r>
      </text>
    </comment>
    <comment ref="AK275" authorId="1631" shapeId="0" xr:uid="{0094004D-00A4-460D-A8C2-007400AB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Article 180
Understanding on Computer Services 
</t>
        </r>
      </text>
    </comment>
    <comment ref="AL275" authorId="1632" shapeId="0" xr:uid="{003A000E-0023-487F-8ED8-00C400EA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SECTION D
Telecommunication Services
Arts. 185-193
</t>
        </r>
      </text>
    </comment>
    <comment ref="AM275" authorId="1633" shapeId="0" xr:uid="{004C00F6-00D6-4B8A-A57E-00970057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Section E Financial Services
Arts. 194-200
</t>
        </r>
      </text>
    </comment>
    <comment ref="AT275" authorId="1634" shapeId="0" xr:uid="{0053008D-00B1-448A-89BD-003F004E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201:3
</t>
        </r>
      </text>
    </comment>
    <comment ref="BB275" authorId="1635" shapeId="0" xr:uid="{0045000C-002C-409A-8278-009500DC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202(a)
</t>
        </r>
      </text>
    </comment>
    <comment ref="BF275" authorId="1636" shapeId="0" xr:uid="{00D70023-00C3-4821-A0B1-00F7008B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
        </r>
      </text>
    </comment>
    <comment ref="BH275" authorId="1637" shapeId="0" xr:uid="{00A1004D-00F7-43F7-B9D8-00DC001B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202(c)
</t>
        </r>
      </text>
    </comment>
    <comment ref="BI275" authorId="1638" shapeId="0" xr:uid="{000F0014-0087-4C26-A54A-006400D3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202(b)
</t>
        </r>
      </text>
    </comment>
    <comment ref="BY275" authorId="1639" shapeId="0" xr:uid="{00F50089-001A-4FA8-A864-004200CE007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
        </r>
      </text>
    </comment>
    <comment ref="CF275" authorId="1640" shapeId="0" xr:uid="{00C300A7-00BC-4A81-8964-00A10012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
</t>
        </r>
      </text>
    </comment>
    <comment ref="CR275" authorId="1641" shapeId="0" xr:uid="{004A0032-0008-4288-9B5E-00860097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
2. The Parties recognise that the development of e-commerce shall be compatible with international standards of data protection, in order to ensure the confidence of users of ecommerce.
</t>
        </r>
      </text>
    </comment>
    <comment ref="CU275" authorId="1642" shapeId="0" xr:uid="{002E0098-0070-4BFD-8E3C-00180088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
        </r>
      </text>
    </comment>
    <comment ref="CV275" authorId="1643" shapeId="0" xr:uid="{0047003A-006B-48B0-95D4-007F00A5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DH275" authorId="1644" shapeId="0" xr:uid="{00F40022-0053-4513-B83A-001900A2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
        </r>
      </text>
    </comment>
    <comment ref="DI275" authorId="1645" shapeId="0" xr:uid="{00650092-0087-49F6-953B-009F0044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180.3.c)
3. Computer and related services, regardless of whether they are delivered via a network, including the Internet, include all services that provide:
(c) data processing, data storage, data hosting or database services;
</t>
        </r>
      </text>
    </comment>
    <comment ref="DJ275" authorId="1646" shapeId="0" xr:uid="{004F00E5-0067-4BA9-B104-00AA00D0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74.4
4. The Parties agree to promote cooperation in the audiovisual
and media sectors, including radio and press, through
joint initiatives in training as well as audio visual development,
production and distribution activities, including the educational
and cultural field.
</t>
        </r>
      </text>
    </comment>
    <comment ref="DK275" authorId="1647" shapeId="0" xr:uid="{002900F2-004E-4F28-97AC-006700BB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
        </r>
      </text>
    </comment>
    <comment ref="DW275" authorId="1648" shapeId="0" xr:uid="{007A000C-0064-40FC-96E9-007300A0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A275" authorId="1649" shapeId="0" xr:uid="{0035008E-0010-4FFD-B986-00430066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203
</t>
        </r>
      </text>
    </comment>
    <comment ref="EC275" authorId="1650" shapeId="0" xr:uid="{005400BA-006B-4F93-AB3B-0085002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
        </r>
      </text>
    </comment>
    <comment ref="ED275" authorId="1651" shapeId="0" xr:uid="{EF4D38E1-8930-4FFD-99E2-C1086020D9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203
</t>
        </r>
      </text>
    </comment>
    <comment ref="EO275" authorId="1652" shapeId="0" xr:uid="{00120039-0071-4A4F-8351-00BC005A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233(b) and (c)
</t>
        </r>
      </text>
    </comment>
    <comment ref="EP275" authorId="1653" shapeId="0" xr:uid="{005500BC-00D9-43A8-9D7E-00DD0099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233, for copyright
</t>
        </r>
      </text>
    </comment>
    <comment ref="EQ275" authorId="1654" shapeId="0" xr:uid="{005900DC-0093-402D-BD28-00960080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229
</t>
        </r>
      </text>
    </comment>
    <comment ref="ES275" authorId="1655" shapeId="0" xr:uid="{006F00B5-00F5-4725-A126-009D00CC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234 and 235
</t>
        </r>
      </text>
    </comment>
    <comment ref="FC275" authorId="1656" shapeId="0" xr:uid="{00CF00B4-0051-44E9-963C-00F700A3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Limitations on Liability for Service Providers
</t>
        </r>
      </text>
    </comment>
    <comment ref="FD275" authorId="1657" shapeId="0" xr:uid="{00AC005C-00EC-4631-B147-00E000CD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Limitations on Liability for Service Providers
</t>
        </r>
      </text>
    </comment>
    <comment ref="FJ275" authorId="1658" shapeId="0" xr:uid="{007D0059-0046-4253-A10B-007400B3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t>
        </r>
      </text>
    </comment>
    <comment ref="J278" authorId="1659" shapeId="0" xr:uid="{FC4BC51A-0ABF-4010-9758-47E61DC0765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Some SADC members have yet to ratify the SADC Services Protocol</t>
        </r>
      </text>
    </comment>
    <comment ref="J279" authorId="488" shapeId="0" xr:uid="{71942AA5-0DC3-4951-ACEF-3C2BD9B51833}">
      <text>
        <r>
          <rPr>
            <b/>
            <sz val="9"/>
            <color indexed="81"/>
            <rFont val="Segoe UI"/>
            <family val="2"/>
          </rPr>
          <t>Schär Rahel:</t>
        </r>
        <r>
          <rPr>
            <sz val="9"/>
            <color indexed="81"/>
            <rFont val="Segoe UI"/>
            <family val="2"/>
          </rPr>
          <t xml:space="preserve">
29.11.2014 (CHL), 09.10.2014 (HKG)</t>
        </r>
      </text>
    </comment>
    <comment ref="ER279" authorId="1660" shapeId="0" xr:uid="{00E600F5-008F-4241-91A0-002000AA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15.1(d) and 15.5:1 for IPRs in general
</t>
        </r>
      </text>
    </comment>
    <comment ref="AC280" authorId="1661" shapeId="0" xr:uid="{0043009E-0076-4CBD-905F-00EE003C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AL280" authorId="1662" shapeId="0" xr:uid="{000F0018-0092-444B-9355-00250021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 National Treatment
Art. 9.4 Market Access
</t>
        </r>
      </text>
    </comment>
    <comment ref="AO280" authorId="1663" shapeId="0" xr:uid="{00AA00F1-005C-4338-8487-00CE008B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12.7 
</t>
        </r>
      </text>
    </comment>
    <comment ref="AT280" authorId="1664" shapeId="0" xr:uid="{006B008E-00AD-4D52-8EE5-0029001F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AW280" authorId="1665" shapeId="0" xr:uid="{7C1C5338-8E02-45F9-ADA7-6925BE0E57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BB280" authorId="1666" shapeId="0" xr:uid="{00330043-000B-42C6-91EE-005E00AF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12.6:1(a), cooperation
</t>
        </r>
      </text>
    </comment>
    <comment ref="BD280" authorId="1667" shapeId="0" xr:uid="{004700BB-00BE-4345-8C93-005B002B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
</t>
        </r>
      </text>
    </comment>
    <comment ref="BF280" authorId="1668" shapeId="0" xr:uid="{00F0006F-0096-4336-92A4-001200AD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Use of Automated Systems
1.        Each customs authority shall apply information and communication technology
to support customs operations, particularly in the paperless trading context, taking into account 
developments in this area within the WCO.
2. Each customs authority shall endeavor to use information and communication technology that 
expedites procedures for the release of goods, including the submission and processing of 
information and data before arrival of the shipment, as well as
ic or automated systems for risk management and targeting.
ANNEX I-KOR-4
The sale of tobacco to retail buyers by mail or in electronic commerce is prohibited.
The sale of liquor by telephone or in electronic commerce is prohibited.
</t>
        </r>
      </text>
    </comment>
    <comment ref="BH280" authorId="1669" shapeId="0" xr:uid="{002B00A4-00FB-493E-9FD6-00C400F9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 Art. 12.6:1(f), cooperation
</t>
        </r>
      </text>
    </comment>
    <comment ref="BI280" authorId="1670" shapeId="0" xr:uid="{00100003-002C-4A10-86FF-00190027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12.6:1(d), cooperation
</t>
        </r>
      </text>
    </comment>
    <comment ref="BU280" authorId="1671" shapeId="0" xr:uid="{00B20097-00E0-48A2-B791-004100E5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12.6:1(e), cooperation
</t>
        </r>
      </text>
    </comment>
    <comment ref="BW280" authorId="1672" shapeId="0" xr:uid="{00D20042-0071-4678-90C4-004C00AA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12.6:2, cooperation 
</t>
        </r>
      </text>
    </comment>
    <comment ref="BY280" authorId="1673" shapeId="0" xr:uid="{009C00FF-00EE-4EEA-9DE9-00E7007C007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17.7: INFORMATION AND COMMUNICATIONS TECHNOLOGY COOPERATION
1. The Parties, recognizing the rapid development led by the private sector, of Information and Communications Technology (hereinafter referred to as “ICT”) and of business practices regarding ICT-related services both in the domestic and international contexts, shall endeavor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the following areas, including, but not limited to: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such activities;
(h) business opportunities in the international markets;
(i) Intelligent Transport Systems (ITS); and
(j) any other areas as agreed by the Parties.
Art. 12.5:2, regarding consumer protection, Art. 12.6 (not soley but also exchange of information)</t>
        </r>
      </text>
    </comment>
    <comment ref="BZ280" authorId="1674" shapeId="0" xr:uid="{008600D6-0084-4739-A45A-003D00C5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12.6.3, cooperation
</t>
        </r>
      </text>
    </comment>
    <comment ref="CF280" authorId="1675" shapeId="0" xr:uid="{000100BF-00AE-4D4E-A463-008F0092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R280" authorId="1676" shapeId="0" xr:uid="{005E0084-0033-4924-B763-00180065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12.6.1.b, cooperation
</t>
        </r>
      </text>
    </comment>
    <comment ref="CS280" authorId="1677" shapeId="0" xr:uid="{00270096-0011-45E7-AD5B-00F90045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
        </r>
      </text>
    </comment>
    <comment ref="CU280" authorId="1678" shapeId="0" xr:uid="{00650088-009F-4845-BE5C-00D9009D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12.1: OBJECTIVES AND PRINCIPLES 
2. The Parties agree that the development of electronic commerce shall be fully compatible with international standards of data protection, in order to ensure the confidence of users of electronic commerce. 
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
        </r>
      </text>
    </comment>
    <comment ref="DJ280" authorId="1679" shapeId="0" xr:uid="{00220024-0072-4F95-9A2D-008B002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Colombia
include limitations on National Treatment (Articles 8.3 and 9.2)
Performance Requirements (Article 8.9)
Market Access (Article 9.4)
Local Presence (Article 9.5)
</t>
        </r>
      </text>
    </comment>
    <comment ref="DW280" authorId="1680" shapeId="0" xr:uid="{00E900E0-004B-4FB3-BA93-0048005F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allos in general procurement procedure using digital means
ARTICLE 14.11: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 14.17.2
2. The Parties shall endeavor to cooperate in matters such as:
(b) development and use of electronic communications in government procurement systems;
</t>
        </r>
      </text>
    </comment>
    <comment ref="EA280" authorId="1681" shapeId="0" xr:uid="{00A80012-00E8-4C59-BCC1-00C400E7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
        </r>
      </text>
    </comment>
    <comment ref="EC280" authorId="1682" shapeId="0" xr:uid="{0013005D-00CB-4A07-912C-00EF0018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280" authorId="1683" shapeId="0" xr:uid="{5CAA4F49-4664-4332-AC89-80A486DF03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
        </r>
      </text>
    </comment>
    <comment ref="EE280" authorId="1684" shapeId="0" xr:uid="{00AE0007-00EF-4531-BE86-005C0011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12.2:2, 
</t>
        </r>
      </text>
    </comment>
    <comment ref="EO280" authorId="1685" shapeId="0" xr:uid="{00A400DC-00EF-496B-B01E-00F300DC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and again explicitly under copyright and related rights: Art. 15.7:1
</t>
        </r>
      </text>
    </comment>
    <comment ref="EP280" authorId="1686" shapeId="0" xr:uid="{008F00A8-00A9-4038-B366-006000EA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Copyright and related rights: Art. 15.7:1
</t>
        </r>
      </text>
    </comment>
    <comment ref="EQ280" authorId="1687" shapeId="0" xr:uid="{00CC00E0-0001-4CD3-86CA-006A00E2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ER280" authorId="513" shapeId="0" xr:uid="{425FC266-8C03-4377-B57F-182B43BDE725}">
      <text>
        <r>
          <rPr>
            <b/>
            <sz val="9"/>
            <color indexed="81"/>
            <rFont val="Segoe UI"/>
            <family val="2"/>
          </rPr>
          <t>Vasquez Callo Maria del Carmen:</t>
        </r>
        <r>
          <rPr>
            <sz val="9"/>
            <color indexed="81"/>
            <rFont val="Segoe UI"/>
            <family val="2"/>
          </rPr>
          <t xml:space="preserve">
Article 15.1 and 15.5</t>
        </r>
      </text>
    </comment>
    <comment ref="ET280" authorId="1688" shapeId="0" xr:uid="{00AA0076-0028-49E9-B411-00DF00A9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15.7:8 for technological measures related to copyright
</t>
        </r>
      </text>
    </comment>
    <comment ref="EW280" authorId="1689" shapeId="0" xr:uid="{00A900C3-006E-4271-B6A6-00100031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15.7:5-7
</t>
        </r>
      </text>
    </comment>
    <comment ref="EX280" authorId="1690" shapeId="0" xr:uid="{00E40041-0088-4F87-8877-007E005A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15.7:9-11
</t>
        </r>
      </text>
    </comment>
    <comment ref="EZ280" authorId="1691" shapeId="0" xr:uid="{007C003E-006A-486C-8004-0043006E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15.7:12
</t>
        </r>
      </text>
    </comment>
    <comment ref="FC280" authorId="1692" shapeId="0" xr:uid="{00B800BF-0070-4838-AB3E-00C20014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12.6:1(c), cooperation in the e-commerce chapter
</t>
        </r>
      </text>
    </comment>
    <comment ref="EP281" authorId="1693" shapeId="0" xr:uid="{00A2008E-00C5-409C-AC2E-00670019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
</t>
        </r>
      </text>
    </comment>
    <comment ref="EQ281" authorId="1694" shapeId="0" xr:uid="{00A2009A-0067-4A40-AFF5-00CA0093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
</t>
        </r>
      </text>
    </comment>
    <comment ref="ER281" authorId="1695" shapeId="0" xr:uid="{35C2B5AB-DD4B-4ED5-A7EA-5939ABFC77D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63.1</t>
        </r>
      </text>
    </comment>
    <comment ref="ET281" authorId="1696" shapeId="0" xr:uid="{00220036-0092-41FD-B28E-0091000F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63:1, regarding IPRs in general
</t>
        </r>
      </text>
    </comment>
    <comment ref="EY281" authorId="1697" shapeId="0" xr:uid="{009000F8-00B4-4C5A-BDC4-00BA0095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63:2
</t>
        </r>
      </text>
    </comment>
    <comment ref="FK281" authorId="1698" shapeId="0" xr:uid="{00C20084-0089-4D0A-8B9F-00330067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63:1
</t>
        </r>
      </text>
    </comment>
    <comment ref="AB282" authorId="1699" shapeId="0" xr:uid="{00E000F2-0008-4A9E-9FCF-00A200F2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16.2.3.b
</t>
        </r>
      </text>
    </comment>
    <comment ref="AC282" authorId="1700" shapeId="0" xr:uid="{0003002E-0047-4311-B4B5-00550096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
</t>
        </r>
      </text>
    </comment>
    <comment ref="AD282" authorId="1701" shapeId="0" xr:uid="{009B00DB-0025-4A07-848C-004800C4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16.2.2(a)
</t>
        </r>
      </text>
    </comment>
    <comment ref="AE282" authorId="1702" shapeId="0" xr:uid="{008000F1-007B-4474-B34A-0015005C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16.2.2.(b), 16.7.1.(d), cooperation
</t>
        </r>
      </text>
    </comment>
    <comment ref="AF282" authorId="1703" shapeId="0" xr:uid="{00FC00CE-00AD-44DB-B9FB-00A900E3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16.2.2(a); 
</t>
        </r>
      </text>
    </comment>
    <comment ref="AL282" authorId="1704" shapeId="0" xr:uid="{00390001-00EE-4142-858E-008A0031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National Treatment
Art. 13.5 Market Access
</t>
        </r>
      </text>
    </comment>
    <comment ref="AM282" authorId="1705" shapeId="0" xr:uid="{00510077-0074-4CE7-8D80-00BD0028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National Treatment
Art. 14.4 Right to Establishment
Art. 14.6: New Services
</t>
        </r>
      </text>
    </comment>
    <comment ref="AO282" authorId="1706" shapeId="0" xr:uid="{00A500C7-00F2-42A8-85C4-005400FF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t>
        </r>
      </text>
    </comment>
    <comment ref="AP282" authorId="1707" shapeId="0" xr:uid="{0011005F-00B3-4105-866F-00AA0089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(applicability of investment, services, financial services and telecommunications chapters)
</t>
        </r>
      </text>
    </comment>
    <comment ref="AR282" authorId="1708" shapeId="0" xr:uid="{00B50012-006F-425B-A4BC-001100F3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16.7.1(b), cooperation
</t>
        </r>
      </text>
    </comment>
    <comment ref="AT282" authorId="1709" shapeId="0" xr:uid="{00680081-00DE-4701-B126-00100053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
</t>
        </r>
      </text>
    </comment>
    <comment ref="AU282" authorId="1710" shapeId="0" xr:uid="{00990035-0002-490D-858A-00E60076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16.3.3
</t>
        </r>
      </text>
    </comment>
    <comment ref="AW282" authorId="1711" shapeId="0" xr:uid="{89046849-55BB-4D9C-9C69-BD0CCC671A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16.3.(a)
</t>
        </r>
      </text>
    </comment>
    <comment ref="BB282" authorId="1712" shapeId="0" xr:uid="{00BB008F-009B-4CAD-AAC6-00FB00F4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16.7.1.(f), cooperation
</t>
        </r>
      </text>
    </comment>
    <comment ref="BD282" authorId="1713" shapeId="0" xr:uid="{00040066-0018-4986-9218-008E00B9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t>
        </r>
      </text>
    </comment>
    <comment ref="BF282" authorId="1714" shapeId="0" xr:uid="{009F0044-000B-4BB5-9A7D-00A7009A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4.3 Automation
</t>
        </r>
      </text>
    </comment>
    <comment ref="BH282" authorId="1715" shapeId="0" xr:uid="{002C002A-0012-4A3A-848D-00E9001F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BI282" authorId="1716" shapeId="0" xr:uid="{004D008A-00CD-46F8-B476-00B50028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16.7.1.(g), cooperation
</t>
        </r>
      </text>
    </comment>
    <comment ref="BU282" authorId="1717" shapeId="0" xr:uid="{00990086-00CC-474A-BDDD-0096000F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16.7.1(b), cooperation
</t>
        </r>
      </text>
    </comment>
    <comment ref="BW282" authorId="1718" shapeId="0" xr:uid="{005F00E7-00AD-450E-B478-003700D1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16.7.1(a), cooperation
</t>
        </r>
      </text>
    </comment>
    <comment ref="BY282" authorId="1719" shapeId="0" xr:uid="{003C00A0-00B9-41DC-853E-00E20007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BZ282" authorId="1720" shapeId="0" xr:uid="{00510011-0096-4D0E-94F0-0008008D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Art.16.7.1.(e), cooperation
</t>
        </r>
      </text>
    </comment>
    <comment ref="CA282" authorId="1721" shapeId="0" xr:uid="{00E1006D-00C7-4F3E-9C3E-0052004A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CC282" authorId="1722" shapeId="0" xr:uid="{007E00C6-00DD-4BBD-AF9B-002900D6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Art.16.2.(d)
</t>
        </r>
      </text>
    </comment>
    <comment ref="CD282" authorId="1723" shapeId="0" xr:uid="{00EF0077-0099-47ED-BD7D-006600B1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Art.16.2.(d)
</t>
        </r>
      </text>
    </comment>
    <comment ref="CF282" authorId="1724" shapeId="0" xr:uid="{002F0094-0025-4C8B-8D55-00500088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18
</t>
        </r>
      </text>
    </comment>
    <comment ref="CS282" authorId="1725" shapeId="0" xr:uid="{007F00C6-005D-4C7E-8394-00190031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16.6: PROTECTION OF PERSONAL INFORMATION
1. The Parties shall endeavor to adopt or maintain laws, regulations or administrative measures for the protection of personal information of users who participate in electronic commerce. The Parties may take into account international standards and the criteria of relevant international organizations on the subject.
2. The Parties shall make their best efforts to exchange information and experiences regarding their domestic regimes for the protection of personal information.
</t>
        </r>
      </text>
    </comment>
    <comment ref="CX282" authorId="1726" shapeId="0" xr:uid="{00870015-003A-44B5-89F2-00460020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16.7.c, cooperation
</t>
        </r>
      </text>
    </comment>
    <comment ref="DH282" authorId="1727" shapeId="0" xr:uid="{00310023-00D0-41F2-8B2C-007E008A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 ACCESS TO AND USE OF PUBLIC TELECOMMUNICATIONS NETWORKS OR SERVICES
3. Each Party shall ensure that companies of the other Party may use public telecommunications networks or services to transmit information in its territory or across its borders, and to have access to information contained in databases or stored in such a way that be readable by a machine in the territory of any Party.
4. In addition to the provisions of Article 21.1 (General Exceptions), and notwithstanding the provisions of paragraph 3, a Party may take measures that are necessary to:
(a) ensure the security and confidentiality of messages; or
(b) protect the privacy of non-public data of users of public telecommunications services,
subject to the requirement that such measures are not applied in such a way as to constitute a means of arbitrary or unjustifiable discrimination or a disguised restriction on trade in services.
aRT. 15.14 DEFINITION OF TELECOMMUNICATIONS
</t>
        </r>
      </text>
    </comment>
    <comment ref="DK282" authorId="1728" shapeId="0" xr:uid="{006B00C3-005E-4F95-A52C-006300E2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Colombia-Costa Rica FTA, Art. 14.7; 
Art. 14.19
Financial services includes
o) supply and transfer of financial information, and financial data processing and related software, by providers of other financial services
ANEXO 14-A
COMERCIO TRANSFRONTERIZO
COLOMBIA
COSTA RICA
</t>
        </r>
      </text>
    </comment>
    <comment ref="DM282" authorId="1729" shapeId="0" xr:uid="{00DD00F4-003F-43B3-A521-00B00017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16.7.1(b), cooperation
</t>
        </r>
      </text>
    </comment>
    <comment ref="DW282" authorId="1730" shapeId="0" xr:uid="{0013006E-004E-42B9-8370-0092007F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10.4: USE OF ELECTRONIC MEANS IN PUBLIC PROCUREMENT
</t>
        </r>
      </text>
    </comment>
    <comment ref="EA282" authorId="1731" shapeId="0" xr:uid="{0091005E-0068-4303-892F-006800B0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
        </r>
      </text>
    </comment>
    <comment ref="EC282" authorId="1732" shapeId="0" xr:uid="{00620040-00FC-47B4-A214-00660042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 provision of this Agreement shall be construed as meaning:
(a) compel a Party to provide or give access to information whose disclosure it considers contrary to its essential security interests; or
(b) prevent a Party from applying measures it deems necessary to fulfill its obligations with respect to the maintenance or restoration of international peace or security, or to protect its essential security interests.
</t>
        </r>
      </text>
    </comment>
    <comment ref="ED282" authorId="1733" shapeId="0" xr:uid="{68A3007B-4893-429E-84A9-8EA7586739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
        </r>
      </text>
    </comment>
    <comment ref="EE282" authorId="1734" shapeId="0" xr:uid="{003D0018-00D0-483D-B613-001E00FE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16.3.2
</t>
        </r>
      </text>
    </comment>
    <comment ref="EF282" authorId="1735" shapeId="0" xr:uid="{00D70083-0012-4425-8F63-00EF0055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16.9 fn 1
</t>
        </r>
      </text>
    </comment>
    <comment ref="EL282" authorId="1736" shapeId="0" xr:uid="{00F10069-00EC-4D35-9F04-000E0050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reference to NCMs in other chapters (investment, services, financial services and telecommunications)
</t>
        </r>
      </text>
    </comment>
    <comment ref="EO282" authorId="1737" shapeId="0" xr:uid="{002C0064-002A-48AE-BC2C-0013000B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Art. 9.6.1
</t>
        </r>
      </text>
    </comment>
    <comment ref="EP282" authorId="1738" shapeId="0" xr:uid="{00C70044-00E2-4D96-A06A-00770095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copyright: Art. 9.6:1
</t>
        </r>
      </text>
    </comment>
    <comment ref="EQ282" authorId="1739" shapeId="0" xr:uid="{0071003E-0007-45D0-A09A-00EB00BA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t>
        </r>
      </text>
    </comment>
    <comment ref="ER282" authorId="513" shapeId="0" xr:uid="{042A7AA0-02B0-4DBC-924E-3E18B911B92E}">
      <text>
        <r>
          <rPr>
            <b/>
            <sz val="9"/>
            <color indexed="81"/>
            <rFont val="Segoe UI"/>
            <family val="2"/>
          </rPr>
          <t>Vasquez Callo Maria del Carmen:</t>
        </r>
        <r>
          <rPr>
            <sz val="9"/>
            <color indexed="81"/>
            <rFont val="Segoe UI"/>
            <family val="2"/>
          </rPr>
          <t xml:space="preserve">
Article 9 (1)</t>
        </r>
      </text>
    </comment>
    <comment ref="ET282" authorId="1740" shapeId="0" xr:uid="{00AD00E1-007F-4D64-A827-00280055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9.2.3; 9.6.7
</t>
        </r>
      </text>
    </comment>
    <comment ref="AD283" authorId="1741" shapeId="0" xr:uid="{00D400FE-0069-4A4A-985E-00B8005C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Arts. 3 and 4
Exchange of information
</t>
        </r>
      </text>
    </comment>
    <comment ref="AF283" authorId="1742" shapeId="0" xr:uid="{007A00FB-00B3-450A-B0AD-009000D8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1(c)
the need to create an environment of trust and confidence for users of electronic commerce
</t>
        </r>
      </text>
    </comment>
    <comment ref="AM283" authorId="1743" shapeId="0" xr:uid="{00830085-0021-45A5-8311-0068003A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XVII
REFERRED TO IN ARTICLE 4.21
FINANCIAL SERVICES
Art. 2 National Treatment
No provision on Market Access 
</t>
        </r>
      </text>
    </comment>
    <comment ref="AT283" authorId="1744" shapeId="0" xr:uid="{005B0094-009B-410C-A0E1-002A00F2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2
</t>
        </r>
      </text>
    </comment>
    <comment ref="AW283" authorId="1745" shapeId="0" xr:uid="{D5F7E609-B5BC-4EFD-9EA3-884E9DE5ED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1(b)
</t>
        </r>
      </text>
    </comment>
    <comment ref="BH283" authorId="1746" shapeId="0" xr:uid="{0058000A-00B1-4738-A038-006F0037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1(c)(i) and (ii)
</t>
        </r>
      </text>
    </comment>
    <comment ref="BI283" authorId="1747" shapeId="0" xr:uid="{00DA005D-009D-43A6-9197-006B009E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1(c)(iv)
</t>
        </r>
      </text>
    </comment>
    <comment ref="BY283" authorId="1748" shapeId="0" xr:uid="{00BE0025-00FD-4D5F-BFB9-007F005A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 Annex II, Art. 3 (exchange of information)
</t>
        </r>
      </text>
    </comment>
    <comment ref="CA283" authorId="1749" shapeId="0" xr:uid="{009500AA-004F-49F3-92A7-00480061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Arts. 2 and 3
</t>
        </r>
      </text>
    </comment>
    <comment ref="CR283" authorId="1750" shapeId="0" xr:uid="{004E0058-0059-4BB9-B928-00D0009F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1
The Parties recognise:
(c) the need to create an environment of trust and confidence for users of electronic commerce which covers, inter alia: 
(i) protection of privacy of individuals in relation to the processing and dissemination of personal data; 
(ii) protection of confidentiality of individual records and accounts; 
</t>
        </r>
      </text>
    </comment>
    <comment ref="DC283" authorId="1751" shapeId="0" xr:uid="{00F30040-00C7-41F1-A95B-00F30025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DJ283" authorId="1752" shapeId="0" xr:uid="{00E70009-00A3-4F76-968C-0025003E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APPENDIX 2 TO ANNEX XVI
PANAMA - LIST OF MFN EXEMPTIONS REFERRED TO IN ARTICLE 4.4
APPENDIX 3 TO ANNEX XVI
ICELAND – LIST OF MFN EXEMPTIONS REFERRED TO IN ARTICLE 4.4
LIECHTENSTEIN - LIST OF MFN EXEMPTIONS REFERRED TO IN ARTICLE 4.4
APPENDIX 5 TO ANNEX XVI
NORWAY – LIST OF MFN EXEMPTIONS REFERRED TO IN ARTICLE 4.4
APPENDIX 6 TO ANNEX XVI
SWITZERLAND – LIST OF MFN EXEMPTIONS REFERRED TO IN ARTICLE 4.4
</t>
        </r>
      </text>
    </comment>
    <comment ref="DK283" authorId="1753" shapeId="0" xr:uid="{00A200F7-006E-4F96-B4CF-00B3008C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DW283" authorId="1754" shapeId="0" xr:uid="{009600ED-0052-429C-ADDF-0073005A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Use of Electronic Means
1.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7.19
Electronic Auctions
1.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O283" authorId="1755" shapeId="0" xr:uid="{0025007C-00A1-46CB-ACB0-00320030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 and Annex XIX Art. 2:2(b) and (c), "comply with the substantial provisions"
</t>
        </r>
      </text>
    </comment>
    <comment ref="EP283" authorId="1756" shapeId="0" xr:uid="{00A200AD-001E-45E6-A3ED-00CF00C1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 and Annex XIX Art. 2:1-3
</t>
        </r>
      </text>
    </comment>
    <comment ref="EQ283" authorId="1757" shapeId="0" xr:uid="{00260022-0032-426D-81CE-00CE00B6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 and Annex XIX Art. 2:1(a)
</t>
        </r>
      </text>
    </comment>
    <comment ref="ES283" authorId="1758" shapeId="0" xr:uid="{00FF0018-0092-4F1D-9ECF-00C200CD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XIX Art. 2:1-3
</t>
        </r>
      </text>
    </comment>
    <comment ref="EY283" authorId="1759" shapeId="0" xr:uid="{003500C4-0017-4061-9193-00A600B5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 and Annex XIX Art. 1
</t>
        </r>
      </text>
    </comment>
    <comment ref="EO284" authorId="513" shapeId="0" xr:uid="{C52100EA-8071-4D62-9ABE-65B502B8A66F}">
      <text>
        <r>
          <rPr>
            <b/>
            <sz val="9"/>
            <color indexed="81"/>
            <rFont val="Segoe UI"/>
            <family val="2"/>
          </rPr>
          <t>Vasquez Callo Maria del Carmen:</t>
        </r>
        <r>
          <rPr>
            <sz val="9"/>
            <color indexed="81"/>
            <rFont val="Segoe UI"/>
            <family val="2"/>
          </rPr>
          <t xml:space="preserve">
Annex VII, Article 2</t>
        </r>
      </text>
    </comment>
    <comment ref="EP284" authorId="513" shapeId="0" xr:uid="{FD84F96B-1B88-4010-9406-E82243784C23}">
      <text>
        <r>
          <rPr>
            <b/>
            <sz val="9"/>
            <color indexed="81"/>
            <rFont val="Segoe UI"/>
            <family val="2"/>
          </rPr>
          <t>Vasquez Callo Maria del Carmen:</t>
        </r>
        <r>
          <rPr>
            <sz val="9"/>
            <color indexed="81"/>
            <rFont val="Segoe UI"/>
            <family val="2"/>
          </rPr>
          <t xml:space="preserve">
Annex VII, Article 2</t>
        </r>
      </text>
    </comment>
    <comment ref="EQ284" authorId="513" shapeId="0" xr:uid="{03D54FA0-A79D-41D7-9843-1E52E616AA0E}">
      <text>
        <r>
          <rPr>
            <b/>
            <sz val="9"/>
            <color indexed="81"/>
            <rFont val="Segoe UI"/>
            <family val="2"/>
          </rPr>
          <t>Vasquez Callo Maria del Carmen:</t>
        </r>
        <r>
          <rPr>
            <sz val="9"/>
            <color indexed="81"/>
            <rFont val="Segoe UI"/>
            <family val="2"/>
          </rPr>
          <t xml:space="preserve">
Annex VII, Article 2</t>
        </r>
      </text>
    </comment>
    <comment ref="ET284" authorId="513" shapeId="0" xr:uid="{90191318-22AC-4AEE-BB5A-F338272142FA}">
      <text>
        <r>
          <rPr>
            <b/>
            <sz val="9"/>
            <color indexed="81"/>
            <rFont val="Segoe UI"/>
            <family val="2"/>
          </rPr>
          <t>Vasquez Callo Maria del Carmen:</t>
        </r>
        <r>
          <rPr>
            <sz val="9"/>
            <color indexed="81"/>
            <rFont val="Segoe UI"/>
            <family val="2"/>
          </rPr>
          <t xml:space="preserve">
Annex VII, Article 3 (4)</t>
        </r>
      </text>
    </comment>
    <comment ref="EY284" authorId="513" shapeId="0" xr:uid="{F532D94B-F945-418F-AFD0-4304DE622DF0}">
      <text>
        <r>
          <rPr>
            <b/>
            <sz val="9"/>
            <color indexed="81"/>
            <rFont val="Segoe UI"/>
            <family val="2"/>
          </rPr>
          <t>Vasquez Callo Maria del Carmen:</t>
        </r>
        <r>
          <rPr>
            <sz val="9"/>
            <color indexed="81"/>
            <rFont val="Segoe UI"/>
            <family val="2"/>
          </rPr>
          <t xml:space="preserve">
Annex VII, Article 6</t>
        </r>
      </text>
    </comment>
    <comment ref="EO285" authorId="1760" shapeId="0" xr:uid="{00440092-0035-4CA1-84BF-0045008C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11.3:1(h) and (i)
</t>
        </r>
      </text>
    </comment>
    <comment ref="EP285" authorId="1761" shapeId="0" xr:uid="{0040002F-0027-442C-8016-00E200C8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
</t>
        </r>
      </text>
    </comment>
    <comment ref="EQ285" authorId="1762" shapeId="0" xr:uid="{00AB0027-00A3-4C6B-A8FC-006A0060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11.3:1(a)
</t>
        </r>
      </text>
    </comment>
    <comment ref="ES285" authorId="1763" shapeId="0" xr:uid="{00CB0041-0001-4F02-BFEF-002E0098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11.6:8-10
</t>
        </r>
      </text>
    </comment>
    <comment ref="ET285" authorId="1764" shapeId="0" xr:uid="{00CC008F-0087-4F54-AC80-0026002C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11.6:4
</t>
        </r>
      </text>
    </comment>
    <comment ref="EY285" authorId="1765" shapeId="0" xr:uid="{00220028-008E-40BF-A3C7-00FB0089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 11.11
</t>
        </r>
      </text>
    </comment>
    <comment ref="AB286" authorId="1766" shapeId="0" xr:uid="{00E8008B-006C-4914-91C3-0001003E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Art. 1c
</t>
        </r>
      </text>
    </comment>
    <comment ref="AD286" authorId="1767" shapeId="0" xr:uid="{0052006B-00D6-4D80-812C-00DA0001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Art. 2.1.b)
</t>
        </r>
      </text>
    </comment>
    <comment ref="AF286" authorId="1768" shapeId="0" xr:uid="{007D0008-0070-4487-804E-006D009D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New Zealand-Taiwan FTA, Ch. 9, Art. 1(a), Art. 2.1©(i)
</t>
        </r>
      </text>
    </comment>
    <comment ref="AL286" authorId="1769" shapeId="0" xr:uid="{00920004-006C-464D-B362-007500F8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(Chapter 13 (Cross-Border Trade in Services)
 Article 5
Market Access (Chapter 13 (Cross-Border Trade in Services) Article 4
</t>
        </r>
      </text>
    </comment>
    <comment ref="AM286" authorId="1770" shapeId="0" xr:uid="{00B900D3-006A-4418-9B16-001A0038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(Chapter 13 (Cross-Border Trade in Services), Article 5
Market Access (Chapter 13 (Cross-Border Trade in Services) Article 4
Local presence (Chapter 13 (Cross-Border Trade in Services) Article 7
</t>
        </r>
      </text>
    </comment>
    <comment ref="AR286" authorId="1771" shapeId="0" xr:uid="{00DF0093-0087-4830-B22A-003500B3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2.1(d)(iii)
</t>
        </r>
      </text>
    </comment>
    <comment ref="AT286" authorId="1772" shapeId="0" xr:uid="{00650041-0088-456C-A7F0-00F00055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9
Art. 4
</t>
        </r>
      </text>
    </comment>
    <comment ref="AW286" authorId="1773" shapeId="0" xr:uid="{3F86C2AD-F83B-45AD-9109-D4D2D44627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9
Art. 2.1.(a)(ii)
</t>
        </r>
      </text>
    </comment>
    <comment ref="BB286" authorId="1774" shapeId="0" xr:uid="{009C00E5-0063-49E4-9CC6-005200A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2:1(c)(ii)
</t>
        </r>
      </text>
    </comment>
    <comment ref="BD286" authorId="1775" shapeId="0" xr:uid="{00E00001-00A1-4019-8551-00310085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3
</t>
        </r>
      </text>
    </comment>
    <comment ref="BF286" authorId="1776" shapeId="0" xr:uid="{00C300A6-00AD-406B-8EA8-00C3006D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
Use of Automated Systems
1. The customs administrations shall use information technology that expedites procedures for the release of goods, as well as electronic or automated systems for risk management and targeting.
2. The Parties shall provide a facility that allows importers and exporters to electronically complete standardised import and export requirements at a single entry point.
3. The Parties shall endeavour to implement common standards and elements for import and export data in accordance with the WCO Data Model and other related WCO standards and recommendations, and models developed through APEC.
</t>
        </r>
      </text>
    </comment>
    <comment ref="BH286" authorId="1777" shapeId="0" xr:uid="{006600CF-00B3-457B-88C3-00B900B0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2(d)
</t>
        </r>
      </text>
    </comment>
    <comment ref="BI286" authorId="1778" shapeId="0" xr:uid="{007B00B6-0094-4B16-8E2B-004D00FE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Art.2(d)(ii)
</t>
        </r>
      </text>
    </comment>
    <comment ref="BY286" authorId="1779" shapeId="0" xr:uid="{00610042-00FA-4039-896F-004B005F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5, consultation
</t>
        </r>
      </text>
    </comment>
    <comment ref="BZ286" authorId="1780" shapeId="0" xr:uid="{00AF0057-0003-4133-A155-00AD0049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9 Art. 2.1(a)(iii)
</t>
        </r>
      </text>
    </comment>
    <comment ref="CF286" authorId="1781" shapeId="0" xr:uid="{00860010-0026-425C-BA61-001900F6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non-application of dispute settlement (Chapt. 9 Art. 6)
</t>
        </r>
      </text>
    </comment>
    <comment ref="CS286" authorId="1782" shapeId="0" xr:uid="{00EC004F-00DF-41E7-8735-00D30045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Art. 2.1(d)(i)
</t>
        </r>
      </text>
    </comment>
    <comment ref="CV286" authorId="1783" shapeId="0" xr:uid="{00E80041-0019-4DA2-8744-00100032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24
GENERAL EXCEPTIONS
Article 1
General Exceptions
1. For the purposes of this Agreement, Article XX of GATT 1994 and its
interpretive notes and Article XIV of GATS (including its footnotes) are
incorporated into and made part of this Agreement, mutatis mutandis.
</t>
        </r>
      </text>
    </comment>
    <comment ref="DW286" authorId="1784" shapeId="0" xr:uid="{000F00FC-008E-4940-9EDC-00F6001E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11
Article 20
Electronic Communications and Contact Points
1. The Parties shall encourage their entities to provide opportunities for government procurement to be undertaken through the internet and shall encourage, to the extent possible, the use of electronic means for the provision of tender documentation and receipt of tenders.
2. The contact point or points from whom suppliers can obtain information on government procurement shall either be specified in Annex 3:IV (Contact Points), or be set out in the information on the single electronic point of access.
3. Each Party shall encourage its entities to publish on the internet information regarding the entities’ indicative procurement plans as early as possible in the fiscal year.
</t>
        </r>
      </text>
    </comment>
    <comment ref="EA286" authorId="1785" shapeId="0" xr:uid="{00E4005B-00CA-4B5E-8693-008F0095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24
GENERAL EXCEPTIONS
Article 1
General Exceptions
1. For the purposes of this Agreement, Article XX of GATT 1994 and its
interpretive notes and Article XIV of GATS (including its footnotes) are
incorporated into and made part of this Agreement, mutatis mutandis.
</t>
        </r>
      </text>
    </comment>
    <comment ref="EC286" authorId="1786" shapeId="0" xr:uid="{007200CD-0007-4AD3-B382-006700EC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 
CHAPTER 24
GENERAL EXCEPTIONS
Security Exceptions 
For the purposes of this Agreement, Article XXI of GATT 1994 and its interpretative notes and Article XIV bis of GATS are incorporated into and made part of this Agreement, mutatis mutandis. 
</t>
        </r>
      </text>
    </comment>
    <comment ref="EQ286" authorId="1787" shapeId="0" xr:uid="{004B0034-0029-4270-BB05-007A0051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3:1-3
</t>
        </r>
      </text>
    </comment>
    <comment ref="ER286" authorId="513" shapeId="0" xr:uid="{4FEF4A58-F008-4ECB-A250-3D765FFB5151}">
      <text>
        <r>
          <rPr>
            <b/>
            <sz val="9"/>
            <color indexed="81"/>
            <rFont val="Segoe UI"/>
            <family val="2"/>
          </rPr>
          <t>Vasquez Callo Maria del Carmen:</t>
        </r>
        <r>
          <rPr>
            <sz val="9"/>
            <color indexed="81"/>
            <rFont val="Segoe UI"/>
            <family val="2"/>
          </rPr>
          <t xml:space="preserve">
Chapter 10, Article 1 (c=</t>
        </r>
      </text>
    </comment>
    <comment ref="EW286" authorId="1788" shapeId="0" xr:uid="{00330057-00E5-4E55-99A8-001C00A0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3:4(b)
</t>
        </r>
      </text>
    </comment>
    <comment ref="AB287" authorId="1789" shapeId="0" xr:uid="{00320062-0093-48B9-AB6D-00C7001D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19.2.3
</t>
        </r>
      </text>
    </comment>
    <comment ref="AC287" authorId="1790" shapeId="0" xr:uid="{008C0006-0092-4FE1-A6B8-00EC0097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19.2:1
</t>
        </r>
      </text>
    </comment>
    <comment ref="AD287" authorId="1791" shapeId="0" xr:uid="{00A9005E-0015-465D-A86E-00FC00DA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19.7.2
</t>
        </r>
      </text>
    </comment>
    <comment ref="AF287" authorId="1792" shapeId="0" xr:uid="{004D0016-008C-42EB-A653-0093009E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19.2.2.
</t>
        </r>
      </text>
    </comment>
    <comment ref="AL287" authorId="1793" shapeId="0" xr:uid="{008300BF-006F-4050-8F59-0027004D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National Treatment
Art. 15.4 Market Access
</t>
        </r>
      </text>
    </comment>
    <comment ref="AM287" authorId="1794" shapeId="0" xr:uid="{005000CB-0059-4A5A-98BB-00B50063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16.2)
Right to Establishment (Art. 16.4)
New Financial Services (Art. 16.6)
</t>
        </r>
      </text>
    </comment>
    <comment ref="AO287" authorId="1795" shapeId="0" xr:uid="{000200D2-00AA-4208-B482-00DD00DD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19.8
</t>
        </r>
      </text>
    </comment>
    <comment ref="AP287" authorId="1796" shapeId="0" xr:uid="{00050047-0018-4FDF-B1ED-00020053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 (applicability of trade in goods, services, investment. Public procurement, financial services and telecommunications chapters)
</t>
        </r>
      </text>
    </comment>
    <comment ref="AT287" authorId="1797" shapeId="0" xr:uid="{005E005E-0040-4509-991E-00A7005D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19.3:1
</t>
        </r>
      </text>
    </comment>
    <comment ref="AW287" authorId="1798" shapeId="0" xr:uid="{2F355D4B-FDDA-4E6E-89D2-420C9EA92C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19.2.3
</t>
        </r>
      </text>
    </comment>
    <comment ref="BB287" authorId="1799" shapeId="0" xr:uid="{0088003F-00A7-4064-810D-0035009A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19.7:1(a), cooperation
</t>
        </r>
      </text>
    </comment>
    <comment ref="BD287" authorId="1800" shapeId="0" xr:uid="{00860048-0003-4DCE-8440-00820011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4.3.18a);
Art. 19.5
</t>
        </r>
      </text>
    </comment>
    <comment ref="BF287" authorId="1801" shapeId="0" xr:uid="{00AC0004-00E4-42A5-B248-0097001B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4.3 Automation
</t>
        </r>
      </text>
    </comment>
    <comment ref="BH287" authorId="1802" shapeId="0" xr:uid="{0052008C-0076-4334-916C-0080005D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 Art. 19.7:1(f), cooperation
</t>
        </r>
      </text>
    </comment>
    <comment ref="BI287" authorId="1803" shapeId="0" xr:uid="{002800BE-0078-4195-B517-00EC0095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19.7:1(d), cooperation
</t>
        </r>
      </text>
    </comment>
    <comment ref="BU287" authorId="1804" shapeId="0" xr:uid="{00420095-00C1-45F7-9BBF-00AC00BD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 (e ), cooperation
</t>
        </r>
      </text>
    </comment>
    <comment ref="BW287" authorId="1805" shapeId="0" xr:uid="{0010008A-00BE-4048-B5EC-007D009F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19.7.2, cooperation
</t>
        </r>
      </text>
    </comment>
    <comment ref="BY287" authorId="1806" shapeId="0" xr:uid="{00D0007A-006C-4946-B779-00BE0088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
</t>
        </r>
      </text>
    </comment>
    <comment ref="BZ287" authorId="1807" shapeId="0" xr:uid="{00C500FB-00E0-4648-BE01-00FD00A7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19.7.3, cooperation
</t>
        </r>
      </text>
    </comment>
    <comment ref="CF287" authorId="1808" shapeId="0" xr:uid="{00B40012-0023-40F3-91B9-00E4004C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R287" authorId="1809" shapeId="0" xr:uid="{009800F8-004D-4D4B-A491-00560030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19.7.1(b), cooperation
</t>
        </r>
      </text>
    </comment>
    <comment ref="CS287" authorId="1810" shapeId="0" xr:uid="{00A40096-00F1-4687-B859-009D0061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
        </r>
      </text>
    </comment>
    <comment ref="CU287" authorId="1811" shapeId="0" xr:uid="{00400004-00F8-4730-9E52-00EE001E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
        </r>
      </text>
    </comment>
    <comment ref="DC287" authorId="1812" shapeId="0" xr:uid="{00AD0031-00EF-486A-8A88-00D100BE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16.18
</t>
        </r>
      </text>
    </comment>
    <comment ref="DH287" authorId="1813" shapeId="0" xr:uid="{0031005E-0083-4C7A-B427-00720037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
3. Cada Parte garantizará que una empresa de la otra Parte pueda usar las redes y
servicios públicos de telecomunicaciones para mover información en su territorio o de
manera transfronteriza, incluyendo para comunicaciones intraempresariales de tal
empresa y para tener acceso a la información contenida en bases de datos o de otra manera
almacenada en una forma que sea legible por una máquina en el territorio de cualquier
Parte.
4. Adicionalmente a lo dispuesto por el Artículo 24.1 (Excepciones Generales), una
Parte podrá tomar medidas necesarias para:
(a) garantizar la seguridad y confidencialidad de los mensajes; o
(b) proteger la privacidad de los datos personales de los suscriptores de
servicios públicos de telecomunicaciones.
Art. 18.14
</t>
        </r>
      </text>
    </comment>
    <comment ref="DK287" authorId="1814" shapeId="0" xr:uid="{00310064-0011-4F17-8028-00DB0015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16.18
ARTICLE 16.7: TREATMENT OF CERTAIN TYPE OF INFORMATION
1. Nothing in this Chapter requires a Party to disclose or allow access to:
(a) information relating to the financial affairs and accounts of an individual customer of a financial institution or of a cross-border provider of financial services; or
(b) any confidential information whose disclosure may impede compliance with the law or be otherwise contrary to the public interest or injure the legitimate commercial interests of a particular company.
2. Without prejudice to the Memorandums of Understanding signed between the supervisory authorities of the Parties, for purposes of consolidated supervision, the Parties undertake not to prohibit the delivery of information of the subsidiaries and subsidiaries established in their territory to the authorities of supervision of the Party where the matrix is ​​established.
The information referred to in the previous paragraph includes that which reflects the financial situation of the subsidiaries or subsidiaries, including that of their assets, risk management and corporate governance.
</t>
        </r>
      </text>
    </comment>
    <comment ref="DW287" authorId="1815" shapeId="0" xr:uid="{0015009C-0030-4BB6-BDB3-000D0011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12 consider the use of digital means for procurement.
Art. 12.15.2b
Cooperation in use of electronic means 
Art. 12.18 Use of Information Technology
Art. 12.19 Electronic Auctions
</t>
        </r>
      </text>
    </comment>
    <comment ref="EA287" authorId="1816" shapeId="0" xr:uid="{006500D8-00DA-49A8-8D71-00C10016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
        </r>
      </text>
    </comment>
    <comment ref="EC287" authorId="1817" shapeId="0" xr:uid="{00700080-00BD-49E1-8418-006D00FF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24.2: ESSENTIAL SECURITY
No provision of this Agreement shall be construed as meaning:
(a) compel a Party to provide or give access to information whose disclosure it considers contrary to its essential security interests; or
(b) prevent a Party from adopting measures it deems necessary to protect its essential security interests in relation to:
(i) fissile materials or those that are used for their manufacture;
(ii) to the trafficking of weapons, ammunition and war material, and to all trade in other articles and material destined directly or indirectly to ensure the supply of the armed forces;
(iii) to those applied in times of war or in case of severe tension
international; or
(c) prevent a Party from adopting measures in compliance with its obligations in accordance with the Charter of the United Nations for the maintenance of international peace and security.
</t>
        </r>
      </text>
    </comment>
    <comment ref="ED287" authorId="1818" shapeId="0" xr:uid="{51059283-73D1-4D25-BAB0-0448864CA5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
        </r>
      </text>
    </comment>
    <comment ref="EE287" authorId="1819" shapeId="0" xr:uid="{00A400A6-000B-4D3F-98BF-00900019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19.3.2 (parties can impose taxes on digital products in a manner that is consistent with the treaty)
</t>
        </r>
      </text>
    </comment>
    <comment ref="EL287" authorId="1820" shapeId="0" xr:uid="{00D90083-0082-4E3B-8225-000B00A2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19.1.1. (applicability of NCMs of trade in goods, services, investment. Public procurement, financial services and telecommunications chapters)
</t>
        </r>
      </text>
    </comment>
    <comment ref="EO287" authorId="1821" shapeId="0" xr:uid="{003F0051-008F-4383-A9C7-004B0077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8.6:2
</t>
        </r>
      </text>
    </comment>
    <comment ref="EP287" authorId="1822" shapeId="0" xr:uid="{00580047-001E-4DDE-8D83-00D900D3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Copyright and Related Rights: 8.6:2
</t>
        </r>
      </text>
    </comment>
    <comment ref="EQ287" authorId="1823" shapeId="0" xr:uid="{00B500EC-000A-4369-9366-00940059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t>
        </r>
      </text>
    </comment>
    <comment ref="ER287" authorId="513" shapeId="0" xr:uid="{8B7E2DC5-24D5-4808-814C-8F47C531C485}">
      <text>
        <r>
          <rPr>
            <b/>
            <sz val="9"/>
            <color indexed="81"/>
            <rFont val="Segoe UI"/>
            <family val="2"/>
          </rPr>
          <t>Vasquez Callo Maria del Carmen:</t>
        </r>
        <r>
          <rPr>
            <sz val="9"/>
            <color indexed="81"/>
            <rFont val="Segoe UI"/>
            <family val="2"/>
          </rPr>
          <t xml:space="preserve">
Article 8.2</t>
        </r>
      </text>
    </comment>
    <comment ref="FC287" authorId="1824" shapeId="0" xr:uid="{002500C5-0023-4993-824F-00ED0001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19.7:1(c), under cooperation in e-commerce chapter
</t>
        </r>
      </text>
    </comment>
    <comment ref="AD288" authorId="1825" shapeId="0" xr:uid="{004F0030-0083-46FC-8D22-00DB0053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Art. 2.2
</t>
        </r>
      </text>
    </comment>
    <comment ref="AK288" authorId="1826" shapeId="0" xr:uid="{00C1008E-0081-40C9-95F7-007C00E7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MARKET ACCESS
ARTICLE 11.5: NATIONAL TREATMENT
ANNEX 11-E
SECTION 1: COLOMBIA – SCHEDULE OF SPECIFIC COMMITMENTS
SECTION 2: ISRAEL – SCHEDULE OF SPECIFIC COMMITMENTS
</t>
        </r>
      </text>
    </comment>
    <comment ref="AL288" authorId="1827" shapeId="0" xr:uid="{00EB00F6-001B-4456-96E8-00AF00FA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MARKET ACCESS
ARTICLE 11.5: NATIONAL TREATMENT
ANNEX 11-E
SECTION 1: COLOMBIA – SCHEDULE OF SPECIFIC COMMITMENTS
SECTION 2: ISRAEL – SCHEDULE OF SPECIFIC COMMITMENTS
</t>
        </r>
      </text>
    </comment>
    <comment ref="AM288" authorId="1828" shapeId="0" xr:uid="{007300A2-0059-4AA1-9043-007100F5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MARKET ACCESS
ARTICLE 11.5: NATIONAL TREATMENT
ANNEX 11-E
SECTION 1: COLOMBIA – SCHEDULE OF SPECIFIC COMMITMENTS
SECTION 2: ISRAEL – SCHEDULE OF SPECIFIC COMMITMENTS
</t>
        </r>
      </text>
    </comment>
    <comment ref="AP288" authorId="1829" shapeId="0" xr:uid="{00A90072-00CA-4034-8F25-00A10015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ELECTRONIC COMMERCE Art. 1.3 (trade in services)
</t>
        </r>
      </text>
    </comment>
    <comment ref="AT288" authorId="1830" shapeId="0" xr:uid="{000E0048-003F-4812-8A57-00600008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Art. 1:3
</t>
        </r>
      </text>
    </comment>
    <comment ref="BB288" authorId="1831" shapeId="0" xr:uid="{00DE007B-0026-43A5-A9A6-00A70059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2:1(a)
</t>
        </r>
      </text>
    </comment>
    <comment ref="BD288" authorId="1832" shapeId="0" xr:uid="{00850063-004C-4C53-858F-00CC0037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4.6
Annex-B, Art. 2:1(f), Annex-B, Art. 4
</t>
        </r>
      </text>
    </comment>
    <comment ref="BF288" authorId="1833" shapeId="0" xr:uid="{001D00DF-000A-4B7D-9878-0043008A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4.2: TRADE FACILITATION
1. The Parties shall apply their respective customs laws and procedures in a transparent,
consistent, fair and predictable manner in order to facilitate the free flow of trade under this
Agreement.
2. Pursuant to paragraph 1, the Parties shall:
(a) simplify their customs procedures to the greatest extent possible;
(b) make use of information and communications technology in their customs
procedures; and
(c) to the extent possible, provide for advance electronic submission and
processing of information before the physical arrival of goods to enable the
quick release of goods upon their arrival.
3. The Parties shall endeavor to improve trade facilitation by mutual consultations and
exchange of information between their respective customs authorities.
ANNEX-A
ON MUTUAL ADMINISTRATIVE ASSISTANCE IN CUSTOMS MATTERS
Art. 2.5
5. The provisions of this Annex are intended solely to provide for mutual
assistance in customs matters between the Parties. Notwithstanding personal data
protection in accordance with domestic law, these provisions shall in no way give rise
to a right on the part of any private person or legal entity to obtain, suppress or exclude
any evidence, or to impede the execution of a request.
</t>
        </r>
      </text>
    </comment>
    <comment ref="BH288" authorId="1834" shapeId="0" xr:uid="{00A1001D-00E8-49BC-AC44-0053004D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Art. 2:1(d), Annex-B, Art. 5
</t>
        </r>
      </text>
    </comment>
    <comment ref="BI288" authorId="1835" shapeId="0" xr:uid="{006100FE-00A4-42F1-9F6C-00070089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Art. 2(c) 
</t>
        </r>
      </text>
    </comment>
    <comment ref="BY288" authorId="1836" shapeId="0" xr:uid="{0094007E-004C-4772-B132-00300055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Colombia-Israel FTA, Annex B, Art. 2
</t>
        </r>
      </text>
    </comment>
    <comment ref="CR288" authorId="1837" shapeId="0" xr:uid="{00ED008B-0099-4E42-9ADB-00B6005D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2.1.e), dialogue
</t>
        </r>
      </text>
    </comment>
    <comment ref="CS288" authorId="1838" shapeId="0" xr:uid="{0010006C-005B-4A57-A34D-00AA00AC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Art. 1.2
2. The Parties agree that the administration and development of electronic commerce
must be subject to their respective law and compatible with the international standards of data
protection, in order to ensure the confidence of users of electronic commerce.
ARTICLE 3: PROTECTION
OF PERSONAL DATA
1. Nothing in this Annex restricts the right of a Party to protect personal data, personal
privacy and the confidentiality of individual records and accounts, and other information protected under the law of that Party.
2. Insofar as possible, the Parties shall endeavor, within their respective competences, to develop or maintain, as the case may be, domestic law for the protection of personal data.
</t>
        </r>
      </text>
    </comment>
    <comment ref="CU288" authorId="1839" shapeId="0" xr:uid="{007B0025-008F-4349-9A7C-0068006E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Art. 1.2
2. The Parties agree that the administration and development of electronic commerce
must be subject to their respective law and compatible with the international standards of data
protection, in order to ensure the confidence of users of electronic commerce.
</t>
        </r>
      </text>
    </comment>
    <comment ref="CV288" authorId="1840" shapeId="0" xr:uid="{00EB0018-00C7-4567-9044-005C0020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r>
      </text>
    </comment>
    <comment ref="DC288" authorId="1841" shapeId="0" xr:uid="{009F00F3-00BA-4E3E-9574-000C00FB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
        </r>
      </text>
    </comment>
    <comment ref="DH288" authorId="1842" shapeId="0" xr:uid="{000F00B2-0026-4741-9EC4-00C000ED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
        </r>
      </text>
    </comment>
    <comment ref="DJ288" authorId="1843" shapeId="0" xr:uid="{00C20087-0060-4BFC-A57F-00B3000D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11-A
SECTION 1: COLOMBIA – LIST OF MFN EXEMPTIONS
ANNEX 11-A
SECTION 2: ISRAEL-LIST OF MFN EXEMPTIONS
ANNEX 11-E-47
</t>
        </r>
      </text>
    </comment>
    <comment ref="DK288" authorId="1844" shapeId="0" xr:uid="{00A500D3-00E8-49B0-B20A-00FA00EC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11-C
Art. .1
Art. 11.1.2
(xi) provision and transfer of financial information, financial data processing
and related software
Art. 3.3
3. Nothing in this Agreement shall be construed to require a Party to disclose
information relating to personal data the affairs and accounts of individual customers or any
confidential or proprietary information in the possession of public entities.
4. Without prejudice to other means of prudential regulation of the cross-border supply
of financial services, a Party may require the registration or authorization of cross-border
suppliers of financial services of the other Party and of financial instruments.
ARTICLE 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this Annex restricts the right of a Party to protect personal data, personal
privacy and the confidentiality of individual records and accounts, and other information
protected under Law.
</t>
        </r>
      </text>
    </comment>
    <comment ref="DW288" authorId="1845" shapeId="0" xr:uid="{00F3005B-00E8-4554-9994-0088000F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allows use of electronic means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9.20: COOPERATION
1. The Parties recognize the importance of cooperation with a view to achieving a better
understanding of their respective government procurement systems, as well as a better access
to their respective markets, in particular for SMEs.
2. The Parties shall cooperate in matters such as:
(a) exchange of experiences and information, such as regulatory frameworks, best
practices and statistics;
(b) development and use of electronic communications in government
procurement systems;
</t>
        </r>
      </text>
    </comment>
    <comment ref="EA288" authorId="1846" shapeId="0" xr:uid="{001F00DB-0099-4010-8F7E-002E00F6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r>
      </text>
    </comment>
    <comment ref="EB288" authorId="1847" shapeId="0" xr:uid="{004A00AA-0097-4B61-8CE2-00460041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Art.3:1 regarding data protection
</t>
        </r>
      </text>
    </comment>
    <comment ref="EC288" authorId="1848" shapeId="0" xr:uid="{00740070-00B4-4DAD-A3E2-00F40037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14.2: SECURITY EXCEPTIONS
Nothing in this Agreement, including measures affecting re-exports to non-Parties or reimports from non-Parties,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for the protection of its own essential security interests, or in order to carry out obligations it has accepted for the purpose of maintaining international security.
</t>
        </r>
      </text>
    </comment>
    <comment ref="ED288" authorId="1849" shapeId="0" xr:uid="{5E21CCB3-16E4-4333-A12D-F49E0E6913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r>
      </text>
    </comment>
    <comment ref="FC288" authorId="1850" shapeId="0" xr:uid="{00AB001C-001D-424F-8233-00540063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Art. 2:1(b), under cooperation in the e-commerce chapter
</t>
        </r>
      </text>
    </comment>
    <comment ref="J289" authorId="488" shapeId="0" xr:uid="{40F32860-6EAA-4856-97FC-9151750BE0C4}">
      <text>
        <r>
          <rPr>
            <b/>
            <sz val="9"/>
            <color indexed="81"/>
            <rFont val="Segoe UI"/>
            <family val="2"/>
          </rPr>
          <t>Schär Rahel:</t>
        </r>
        <r>
          <rPr>
            <sz val="9"/>
            <color indexed="81"/>
            <rFont val="Segoe UI"/>
            <family val="2"/>
          </rPr>
          <t xml:space="preserve">
04.07.2016 (PAN),01.04.2015 (TTO)</t>
        </r>
      </text>
    </comment>
    <comment ref="K289" authorId="488" shapeId="0" xr:uid="{553C8FFF-9D54-4176-AE63-5661CC72CF2E}">
      <text>
        <r>
          <rPr>
            <b/>
            <sz val="9"/>
            <color indexed="81"/>
            <rFont val="Segoe UI"/>
            <family val="2"/>
          </rPr>
          <t>Schär Rahel:</t>
        </r>
        <r>
          <rPr>
            <sz val="9"/>
            <color indexed="81"/>
            <rFont val="Segoe UI"/>
            <family val="2"/>
          </rPr>
          <t xml:space="preserve">
04.07.2016 (PAN),01.04.2015 (TTO)</t>
        </r>
      </text>
    </comment>
    <comment ref="AD290" authorId="1851" shapeId="0" xr:uid="{005E00C9-00EC-466C-801F-00080069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
</t>
        </r>
      </text>
    </comment>
    <comment ref="AE290" authorId="1852" shapeId="0" xr:uid="{004D005F-0045-4273-91BB-008700C8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11.7(d), cooperation, 
</t>
        </r>
      </text>
    </comment>
    <comment ref="AF290" authorId="1853" shapeId="0" xr:uid="{0075003A-0004-4545-A90C-00960079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11.7(f)
</t>
        </r>
      </text>
    </comment>
    <comment ref="AK290" authorId="1854" shapeId="0" xr:uid="{001B004A-006F-4D26-A3B3-00D90094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Market Access6
Article 9.4: National Treatment
Annex 9.6
Schedule of Specific Commitments on Trade in Services
Section B- Thailand Schedules
</t>
        </r>
      </text>
    </comment>
    <comment ref="AL290" authorId="1855" shapeId="0" xr:uid="{00180078-008C-4CC7-ADFB-000300A9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Market Access6
Article 9.4: National Treatment
Annex 9.6
Schedule of Specific Commitments on Trade in Services
</t>
        </r>
      </text>
    </comment>
    <comment ref="AM290" authorId="1856" shapeId="0" xr:uid="{008D0088-00D2-4D01-9F4E-009800FC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Market Access
Article 10.4: National Treatment
Annex II
Schedule of Specific Commitments on Financial Services
</t>
        </r>
      </text>
    </comment>
    <comment ref="BB290" authorId="1857" shapeId="0" xr:uid="{003600C2-0015-407F-8D4D-0091007B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11.7(b)(v) and (e) cooperation
</t>
        </r>
      </text>
    </comment>
    <comment ref="BD290" authorId="1858" shapeId="0" xr:uid="{003B0065-00E5-4176-B885-007C0032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11.7(f) cooperation
</t>
        </r>
      </text>
    </comment>
    <comment ref="BF290" authorId="1859" shapeId="0" xr:uid="{001100A5-0048-4480-9DE9-008C00EE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5.2: Objectives
The objectives of this Chapter are to:
(d) facilitate trade in goods between the Parties by the use of information and communications technology, taking into account international standards
Article 5.12: Use of Automated System and Paperless Trading 
1. The customs authorities of the Parties shall make cooperative efforts to promote the use of information and communications technology in their customs procedures including sharing best practices, for the purpose of improving their customs procedures. 
2. The customs authorities of each Party, in implementing initiatives which provide for the use of paperless trading, shall take into account the methods agreed by the WCO, including adoption of the WCO data model for the simplification and harmonisation of data. 
3. The customs authorities of each Party shall work towards having electronic means for all its customs reporting requirements, as soon as practicable. 
4. The introduction and enhancement of information technology shall, to the greatest extent possible, be carried out in consultation with all relevant parties including business directly affected. 
</t>
        </r>
      </text>
    </comment>
    <comment ref="BH290" authorId="1860" shapeId="0" xr:uid="{00E000DC-003F-4D0B-BBB8-007D00F4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11.7(b(ii)), Art. 117(i) and(k) cooperation
</t>
        </r>
      </text>
    </comment>
    <comment ref="BI290" authorId="1861" shapeId="0" xr:uid="{00480053-006C-49B8-86E2-009E009D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11.7(b(iii), cooperation
</t>
        </r>
      </text>
    </comment>
    <comment ref="BU290" authorId="1862" shapeId="0" xr:uid="{0028007E-0005-4346-A1D4-00CF0036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11.7(b(iv)), cooperation in security in electronic communications
</t>
        </r>
      </text>
    </comment>
    <comment ref="BW290" authorId="1863" shapeId="0" xr:uid="{00FE007F-00F8-4C8E-90C6-00B8003C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Art.11.7:1(a), cooperation
</t>
        </r>
      </text>
    </comment>
    <comment ref="BY290" authorId="1864" shapeId="0" xr:uid="{00510083-00E0-4BB8-A481-003B0070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t>
        </r>
      </text>
    </comment>
    <comment ref="BZ290" authorId="1865" shapeId="0" xr:uid="{00CF0007-0076-4CD5-B657-00900009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11.7:1(c) (soft), Art. 11.7(f)(ii), regarding paperless trading)
</t>
        </r>
      </text>
    </comment>
    <comment ref="CF290" authorId="1866" shapeId="0" xr:uid="{009A00FF-0053-466F-989E-0098008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11.11: Non-application of Dispute Settlement
The dispute settlement procedure provided for in Chapter 14 (Dispute
Settlement) shall not apply to this Chapter, with the exception of Article 11.9.
</t>
        </r>
      </text>
    </comment>
    <comment ref="CR290" authorId="1867" shapeId="0" xr:uid="{00B700EA-0044-4286-B571-00C300EF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11.7.(b)(i), exchange of information
</t>
        </r>
      </text>
    </comment>
    <comment ref="DC290" authorId="1868" shapeId="0" xr:uid="{00090083-00FA-409C-B594-00E9003E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Art. 10.7
</t>
        </r>
      </text>
    </comment>
    <comment ref="DJ290" authorId="1869" shapeId="0" xr:uid="{006400BE-00AB-426E-BB84-008E0088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Section B
Thailand’s Schedule
Chile's Schedule of Commitments excludes basic local telecommunications services, one-way satellite transmissions of Direct-to-Home and Direct-Broadcast-Satellite television services and digital audio services. It also excludes free reception broadcasting services.
</t>
        </r>
      </text>
    </comment>
    <comment ref="DK290" authorId="1870" shapeId="0" xr:uid="{004D006E-00CB-4B26-B006-00F600E7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Art. 10.7
</t>
        </r>
      </text>
    </comment>
    <comment ref="DM290" authorId="1871" shapeId="0" xr:uid="{00C600E6-0010-4C55-8723-003D00F7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11.7:1(b)(vi), cooperation
</t>
        </r>
      </text>
    </comment>
    <comment ref="EB290" authorId="1872" shapeId="0" xr:uid="{006800E3-0003-44C2-BFA0-00090059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11.7(j)(i), regarding data protection
</t>
        </r>
      </text>
    </comment>
    <comment ref="EC290" authorId="1873" shapeId="0" xr:uid="{001400F1-0014-4E41-A644-00780026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Commission to
the fullest extent possible of measures taken and of their termination.
</t>
        </r>
      </text>
    </comment>
    <comment ref="AC291" authorId="1874" shapeId="0" xr:uid="{00F000FD-005B-4654-89F9-009400FE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16.2:1-2
</t>
        </r>
      </text>
    </comment>
    <comment ref="AD291" authorId="1875" shapeId="0" xr:uid="{00FE0088-0065-430C-A6AE-009E001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AE291" authorId="1876" shapeId="0" xr:uid="{008D00C7-0056-4CC9-BF78-006100B6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16.2:2(b), (soft); Art. 16.5(d), cooperation, (soft)
</t>
        </r>
      </text>
    </comment>
    <comment ref="AF291" authorId="1877" shapeId="0" xr:uid="{00FE0082-0085-43F9-A3C2-00F80006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16.2(a)
</t>
        </r>
      </text>
    </comment>
    <comment ref="AL291" authorId="1878" shapeId="0" xr:uid="{00AC001D-00E6-48E2-BC78-001A0064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11.3: National Treatment
Article 11.5 Local Presence
Article 11.6: Market Access
</t>
        </r>
      </text>
    </comment>
    <comment ref="AM291" authorId="1879" shapeId="0" xr:uid="{00DC00CC-007D-461A-960C-008F00E8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13.3: National Treatment
Article 13.5: Right of Establishment
Article 13.7 New Financial Services
</t>
        </r>
      </text>
    </comment>
    <comment ref="AO291" authorId="1880" shapeId="0" xr:uid="{00EB0048-0051-40BC-9D13-00840093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AR291" authorId="1881" shapeId="0" xr:uid="{0068005C-00D6-4874-B221-005E0090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b) Cooperation
</t>
        </r>
      </text>
    </comment>
    <comment ref="AT291" authorId="1882" shapeId="0" xr:uid="{00140043-0093-418D-911F-00D10061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BB291" authorId="1883" shapeId="0" xr:uid="{00FC0086-0082-42DC-8405-00E40051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b) Cooperation
</t>
        </r>
      </text>
    </comment>
    <comment ref="BH291" authorId="1884" shapeId="0" xr:uid="{008D00DA-004D-47AD-8EA6-001000FA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BU291" authorId="1885" shapeId="0" xr:uid="{00F50078-00E4-4000-A45E-00490015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b) Cooperation
</t>
        </r>
      </text>
    </comment>
    <comment ref="BW291" authorId="1886" shapeId="0" xr:uid="{00CA0005-00AA-4035-A033-006F0071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16.2:2(d), Art. 16.5(a), cooperation, (both soft)
</t>
        </r>
      </text>
    </comment>
    <comment ref="BY291" authorId="1887" shapeId="0" xr:uid="{00A90015-005B-4ED8-B0D9-00B300E1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regarding consumer protection, Art. 16.5
</t>
        </r>
      </text>
    </comment>
    <comment ref="BZ291" authorId="1888" shapeId="0" xr:uid="{00AA0002-0091-4810-B928-00A600D9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e) Cooperation
</t>
        </r>
      </text>
    </comment>
    <comment ref="CF291" authorId="1889" shapeId="0" xr:uid="{00E1009E-009F-4023-B582-0043004D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Section B
</t>
        </r>
      </text>
    </comment>
    <comment ref="CR291" authorId="1890" shapeId="0" xr:uid="{005B0061-0028-491A-91DB-001200EA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16.2.2(e) recognize the importance, Art, 16.5 (b), cooperation
</t>
        </r>
      </text>
    </comment>
    <comment ref="CV291" authorId="1891" shapeId="0" xr:uid="{00DB0009-0023-4AB2-9630-00B00009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
        </r>
      </text>
    </comment>
    <comment ref="CX291" authorId="1892" shapeId="0" xr:uid="{00500047-0052-4302-8F89-005A0046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16.5.c, cooperation
</t>
        </r>
      </text>
    </comment>
    <comment ref="DC291" authorId="1893" shapeId="0" xr:uid="{00EF00A4-0023-4C83-830D-0069006D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Annex 13.6
</t>
        </r>
      </text>
    </comment>
    <comment ref="DH291" authorId="1894" shapeId="0" xr:uid="{00CE002D-00B0-4DDA-9B6A-006D00DC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(definition)
</t>
        </r>
      </text>
    </comment>
    <comment ref="DK291" authorId="1895" shapeId="0" xr:uid="{0069009B-00EB-45C1-A775-001D0091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Article 13.10: Exceptions
1. This Chapter, or Chapter Ten (Investment), Chapter Eleven (Cross-Border Trade
in Services), Chapter Twelve (Telecommunications), Chapter Fourteen (Temporary Entry
for Business Persons), Chapter Fifteen (Competition Policy, Monopolies and State
Enterprises), or Chapter Sixteen (Electronic Commerce) do not prevent a Party from
adopting or maintaining a measure for prudential reasons including:
(a) the protection of investors, depositors, financial market participants,
policy-holders, policy-claimants, or persons to whom a fiduciary duty is
owed by an individual financial institution or cross-border financial
service provider;
(b) the maintenance of the safety, soundness, integrity or financial
responsibility of an individual financial institution or cross-border
financial service provider; and
(c) ensuring the integrity and stability of the financial system of a Party.
If these measures do not conform with the provisions of this Agreement referred to in this
paragraph, they may not be used as a means of avoiding the Party’s commitments or
obligations under those provisions.
2. This Chapter, Chapter Ten (Investment), Chapter Eleven (Cross-Border Trade in
Services), Chapter Twelve (Telecommunications), Chapter Fourteen (Temporary Entry
for Business Persons), Chapter Fifteen (Competition Policy, Monopolies and State
Enterprises), or Chapter Sixteen (Electronic Commerce) do not apply to a
non-discriminatory measure of general application taken by a public entity in pursuit of a
monetary and related credit policy or an exchange rate policy. This paragraph does not
affect a Party’s obligations under Article 10.7 (Investment – Performance Requirements)
with respect to measures covered by Chapter Ten (Investment) or Article 10.10
(Investment – Transfers).
Art. 13.12 Treatment of certain information
Annex 13.6
</t>
        </r>
      </text>
    </comment>
    <comment ref="DM291" authorId="1896" shapeId="0" xr:uid="{000B006F-00B5-457A-9914-00DE0060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b) Cooperation
</t>
        </r>
      </text>
    </comment>
    <comment ref="DW291" authorId="1897" shapeId="0" xr:uid="{0028006B-00E9-4C46-8A5A-00D00040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17 allows procurement using electronic means
</t>
        </r>
      </text>
    </comment>
    <comment ref="EA291" authorId="1898" shapeId="0" xr:uid="{00E900F8-00BC-4099-92F7-005100B0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
        </r>
      </text>
    </comment>
    <comment ref="EB291" authorId="1899" shapeId="0" xr:uid="{007800E3-0058-44AD-8CB7-00500099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 (trade in services - prudential reasons and monetary and exchange policy)
</t>
        </r>
      </text>
    </comment>
    <comment ref="EC291" authorId="1900" shapeId="0" xr:uid="{00FC0049-00E8-409D-BE3A-006F000F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22.3:National Security
This Agreement does not:
(a) require a Party to furnish or allow access to information if that Party
determines that the disclosure of the information would be contrary to its
essential security interests;
(b) prevent a Party from taking an action that it considers necessary to protect
its essential security interests:
(i) relating to the traffic in arms, ammunition, and implements of war
and to traffic and transactions in other goods, materials, services,
and technology that is undertaken directly or indirectly for the
purpose of supplying a military or other security establishment,
(ii) taken in time of war or other emergency in international relations,
or
(iii) relating to the implementation of a national policy or international
agreement respecting the non-proliferation of nuclear weapons or
other nuclear explosive devices; or
(c) preventa Party from fulfilling its obligations under the Charter of the
United Nations for the maintenance of international peace and security.
</t>
        </r>
      </text>
    </comment>
    <comment ref="ED291" authorId="1901" shapeId="0" xr:uid="{528CDAB9-1396-42C4-B789-664ECD0615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
        </r>
      </text>
    </comment>
    <comment ref="EE291" authorId="1902" shapeId="0" xr:uid="{00C00011-0006-48FB-BFB0-00A100B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16.3:2, (regarding taxes)
</t>
        </r>
      </text>
    </comment>
    <comment ref="AD292" authorId="1903" shapeId="0" xr:uid="{00B200C7-00E5-4BCD-84B9-00B9004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b)
</t>
        </r>
      </text>
    </comment>
    <comment ref="AE292" authorId="1904" shapeId="0" xr:uid="{0073009F-0017-437F-8F5B-00E30056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11.7(c), cooperation, 
</t>
        </r>
      </text>
    </comment>
    <comment ref="AH292" authorId="1905" shapeId="0" xr:uid="{00750091-00F4-4C72-BB0C-0025008A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11.4:1
</t>
        </r>
      </text>
    </comment>
    <comment ref="AI292" authorId="1906" shapeId="0" xr:uid="{00940079-008E-4BC0-915A-0073000A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11.4:2
</t>
        </r>
      </text>
    </comment>
    <comment ref="AL292" authorId="1907" shapeId="0" xr:uid="{005C0081-0046-4A9A-A6A6-00040048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NATIONAL TREATMENT
ARTICLE 8.4 MARKET ACCESS
</t>
        </r>
      </text>
    </comment>
    <comment ref="AP292" authorId="1908" shapeId="0" xr:uid="{00B700B7-00EE-4631-B639-00FC0085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
</t>
        </r>
      </text>
    </comment>
    <comment ref="AT292" authorId="1909" shapeId="0" xr:uid="{004D009C-007D-4074-B7EC-00240010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11.3:1
</t>
        </r>
      </text>
    </comment>
    <comment ref="AU292" authorId="1910" shapeId="0" xr:uid="{003C00CE-0030-4A0F-AFBF-00250067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11.3:2
</t>
        </r>
      </text>
    </comment>
    <comment ref="AW292" authorId="1911" shapeId="0" xr:uid="{030A5469-A597-4131-B7A4-5C570FF278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(soft)
</t>
        </r>
      </text>
    </comment>
    <comment ref="BB292" authorId="1912" shapeId="0" xr:uid="{0073001A-00B6-465D-BA88-003C0078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 Art. 11.7(b), cooperation
</t>
        </r>
      </text>
    </comment>
    <comment ref="BD292" authorId="1913" shapeId="0" xr:uid="{0042009D-00A6-4FAF-B2EB-000100DD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5.4, 
Art. 11.6
</t>
        </r>
      </text>
    </comment>
    <comment ref="BH292" authorId="1914" shapeId="0" xr:uid="{00D9000A-00A8-4713-B36E-004E00DC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 cooperation
</t>
        </r>
      </text>
    </comment>
    <comment ref="BW292" authorId="1915" shapeId="0" xr:uid="{00E0002A-00D3-4A86-8B9E-008000B5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11.7(a), cooperation, 
</t>
        </r>
      </text>
    </comment>
    <comment ref="BY292" authorId="1916" shapeId="0" xr:uid="{00E800D5-0082-403E-81F4-00F9002C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t>
        </r>
      </text>
    </comment>
    <comment ref="BZ292" authorId="1917" shapeId="0" xr:uid="{00880026-0037-424F-B26B-00EB0075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11.7(d), cooperation, (soft)
</t>
        </r>
      </text>
    </comment>
    <comment ref="CF292" authorId="1918" shapeId="0" xr:uid="{00AC0018-0005-488B-9F6C-002100E6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15
</t>
        </r>
      </text>
    </comment>
    <comment ref="CR292" authorId="1919" shapeId="0" xr:uid="{00EA00E4-00A5-44A2-942D-006200B4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 cooperation
</t>
        </r>
      </text>
    </comment>
    <comment ref="DC292" authorId="1920" shapeId="0" xr:uid="{0091005A-0036-4D58-9CB1-00F8007C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Art. 2
</t>
        </r>
      </text>
    </comment>
    <comment ref="DH292" authorId="1921" shapeId="0" xr:uid="{00B30043-00ED-4410-BD4B-00A30022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Singapore-Taiwan FTA, Annex 2A, N° I.2(b) - definition
</t>
        </r>
      </text>
    </comment>
    <comment ref="DJ292" authorId="1922" shapeId="0" xr:uid="{00BF0048-0042-493C-A230-00A40032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SCHEDULE OF SINGAPORE (ANNEX 8B:II)
11. Singapore reserves the right to maintain or adopt any measure affecting broadcasting services receivable by Singapore’s domestic audience and to the allocation of spectrum in relation to broadcasting services, including services offered in Singapore and international services originating from Singapore
SCHEDULE OF CHINESE TAIPEI (ANNEX 8B:II)
4. Chinese Taipei reserves the right to adopt or maintain any measure relating to broadcasting services in its territory, to international broadcasting services originating from Chinese Taipei, and to the allocation of spectrum in relation to broadcasting services.
</t>
        </r>
      </text>
    </comment>
    <comment ref="EA292" authorId="1923" shapeId="0" xr:uid="{00BD0050-008D-4B3E-8503-00290092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
        </r>
      </text>
    </comment>
    <comment ref="ED292" authorId="1924" shapeId="0" xr:uid="{CBC73CDA-29A4-4AB8-ABD9-A7826FDECF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
        </r>
      </text>
    </comment>
    <comment ref="EE292" authorId="1925" shapeId="0" xr:uid="{00500011-00FE-4260-8BE5-00B6001E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11.3:3
</t>
        </r>
      </text>
    </comment>
    <comment ref="EF292" authorId="1926" shapeId="0" xr:uid="{00210080-00F0-4E77-A061-00600017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11.28 fn 28
</t>
        </r>
      </text>
    </comment>
    <comment ref="EL292" authorId="1927" shapeId="0" xr:uid="{002600C5-0091-4804-A9BA-00DF009A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 referring to other chapters, Art. 11.4:3, regarding non-discriminatory treatment of digital products
</t>
        </r>
      </text>
    </comment>
    <comment ref="AB293" authorId="1928" shapeId="0" xr:uid="{0031004A-00ED-4F22-8AE7-00DA00AD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13.3.4(a) and (b)
</t>
        </r>
      </text>
    </comment>
    <comment ref="AD293" authorId="1929" shapeId="0" xr:uid="{009D00ED-00DC-404D-8EF1-00850015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13.3.2.(a) soft
Art. 13.5 (hard)
Art. 13.12(b), cooperation
</t>
        </r>
      </text>
    </comment>
    <comment ref="AE293" authorId="1930" shapeId="0" xr:uid="{0074009E-000A-41FB-BBA7-00BB0051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13.3.2.(b)
Art. 13.12(d), cooperation
</t>
        </r>
      </text>
    </comment>
    <comment ref="AF293" authorId="1931" shapeId="0" xr:uid="{00F800A3-00C0-42A2-9079-001000B5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13.3.(a)
</t>
        </r>
      </text>
    </comment>
    <comment ref="AH293" authorId="1932" shapeId="0" xr:uid="{00170076-0087-4E9D-BEE7-002A008F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13.4.bis.1
</t>
        </r>
      </text>
    </comment>
    <comment ref="AI293" authorId="1933" shapeId="0" xr:uid="{00FB00FC-0093-4472-85A9-00C00022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13.4.bis.1
</t>
        </r>
      </text>
    </comment>
    <comment ref="AL293" authorId="1934" shapeId="0" xr:uid="{000D009D-00E0-4C30-9CA7-00CA0054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9.3)
Market Access (Art. 9.6)
</t>
        </r>
      </text>
    </comment>
    <comment ref="AM293" authorId="1935" shapeId="0" xr:uid="{002300ED-0075-4F1B-9209-00D70065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11.3)
Market Access (Art. 11.5 - right to establishment)
</t>
        </r>
      </text>
    </comment>
    <comment ref="AO293" authorId="1936" shapeId="0" xr:uid="{00D20093-00D3-4AB8-8154-00B700DA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
</t>
        </r>
      </text>
    </comment>
    <comment ref="AP293" authorId="1937" shapeId="0" xr:uid="{00AD0066-0080-438D-880B-00890046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t>
        </r>
      </text>
    </comment>
    <comment ref="AR293" authorId="1938" shapeId="0" xr:uid="{007400F3-0068-4673-8B6F-000F000E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13.12(b), cooperation
</t>
        </r>
      </text>
    </comment>
    <comment ref="AT293" authorId="1939" shapeId="0" xr:uid="{004A00A6-0037-4216-9CCF-00800000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W293" authorId="1940" shapeId="0" xr:uid="{64D083A0-12BC-4A40-9A15-C040A8FECB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13.3.4
</t>
        </r>
      </text>
    </comment>
    <comment ref="BB293" authorId="1941" shapeId="0" xr:uid="{009B00B0-00ED-48F9-820A-00A20099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
Art. 13.12(b), cooperation on authentication
</t>
        </r>
      </text>
    </comment>
    <comment ref="BD293" authorId="1942" shapeId="0" xr:uid="{002900BC-0045-4059-9A32-00BA001A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t>
        </r>
      </text>
    </comment>
    <comment ref="BF293" authorId="1943" shapeId="0" xr:uid="{00380017-0087-4123-BC7C-001900E5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5.5: Automation
Each Party will endeavor to use information technology that expedites
the procedures for the clearance of goods. When choosing technology
information to be used for this purpose, each Party:
(a) will endeavor to use international standards;
(b) will make electronic systems accessible to users of
customs;
(c) provide for the remission and electronic processing of information and data
before the arrival of the shipment, in order to allow the clearance of goods
at the time of your arrival;
(d) use electronic or automated systems for the analysis and management
of risks;
(e) will work on the interoperability of the electronic systems of the
Customs administrations of the Parties, in order to facilitate the exchange
of international trade data, and
(f) will work to develop a set of data elements and processes
common in accordance with the Customs Data Model of the
World Customs Organization (hereinafter referred to as "OMA")
and the recommendations and related guidelines of the WCO.
Art. 5.14 coopeation on the use of infromation technology (among other topics)
Annex 5.9 Single Window
</t>
        </r>
      </text>
    </comment>
    <comment ref="BH293" authorId="1944" shapeId="0" xr:uid="{002D00B6-00A6-4F2A-96A1-00B000B1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(soft), except mandatory exchange of information (Art. 13.6.2)
Art. 13.12(b), cooperation
</t>
        </r>
      </text>
    </comment>
    <comment ref="BI293" authorId="1945" shapeId="0" xr:uid="{00AB0047-00FD-4F22-A5E6-0074002E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
</t>
        </r>
      </text>
    </comment>
    <comment ref="BL293" authorId="1946" shapeId="0" xr:uid="{006A00BD-001E-47FE-B983-00180058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quáter
</t>
        </r>
      </text>
    </comment>
    <comment ref="BU293" authorId="1947" shapeId="0" xr:uid="{00AF007D-00C0-4470-9A52-0034004D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13.3.2.(f)
Art. 13.12(b), cooperation
</t>
        </r>
      </text>
    </comment>
    <comment ref="BW293" authorId="1948" shapeId="0" xr:uid="{0011004E-00AA-4213-9993-00F4006C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13.3.2.(e)
Art. 13.12(a), cooperation
</t>
        </r>
      </text>
    </comment>
    <comment ref="BY293" authorId="1949" shapeId="0" xr:uid="{0055002E-0087-4F35-AB8B-006000A1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13.12(b)
</t>
        </r>
      </text>
    </comment>
    <comment ref="BZ293" authorId="1950" shapeId="0" xr:uid="{008C00BC-0079-4D8E-AFE9-008C001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13.12(e) cooperation
</t>
        </r>
      </text>
    </comment>
    <comment ref="CA293" authorId="1951" shapeId="0" xr:uid="{00210033-00E8-48AF-A78B-005200B2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CC293" authorId="1952" shapeId="0" xr:uid="{00C200D9-0008-4637-BCA7-00EB002C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13.3.2.(d)
</t>
        </r>
      </text>
    </comment>
    <comment ref="CD293" authorId="1953" shapeId="0" xr:uid="{009A0058-0075-41A6-92B8-007300D0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13.3.2.(d)
</t>
        </r>
      </text>
    </comment>
    <comment ref="CF293" authorId="1954" shapeId="0" xr:uid="{00AF0096-006E-43E9-9933-001A0070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17
</t>
        </r>
      </text>
    </comment>
    <comment ref="CR293" authorId="1955" shapeId="0" xr:uid="{003A0014-001F-4F0E-A997-00460067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13.3.2(f), recognize the importance, Art. 13.12(b), cooperation
</t>
        </r>
      </text>
    </comment>
    <comment ref="CS293" authorId="1956" shapeId="0" xr:uid="{0063008B-003F-4A03-ACB8-006A0069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
        </r>
      </text>
    </comment>
    <comment ref="CU293" authorId="1957" shapeId="0" xr:uid="{00280087-00F0-4989-B940-00F700F5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
        </r>
      </text>
    </comment>
    <comment ref="CX293" authorId="1958" shapeId="0" xr:uid="{00180039-00EF-435B-89CB-005B00E9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Art. 13.12(c) cooperation
</t>
        </r>
      </text>
    </comment>
    <comment ref="CY293" authorId="1959" shapeId="0" xr:uid="{005400A1-0005-4FF9-945A-0014004B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CZ293" authorId="1960" shapeId="0" xr:uid="{006B00D5-009A-4D7E-AB8F-001E0041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13.11bis
</t>
        </r>
      </text>
    </comment>
    <comment ref="DC293" authorId="1961" shapeId="0" xr:uid="{00B2002A-0028-43AA-812B-00B3008B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t>
        </r>
      </text>
    </comment>
    <comment ref="DH293" authorId="1962" shapeId="0" xr:uid="{00660095-00FD-478D-AB0A-00B800AC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definition
PAAP, Art. 14.3.3-4;
</t>
        </r>
      </text>
    </comment>
    <comment ref="DK293" authorId="1963" shapeId="0" xr:uid="{00CD00B3-0060-44D3-BF55-00900091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Annex 11.6 Financial Services
Banking and other financial services (excluding insurance)
3. Article 11.6 applies only with respect to:
(a) supply and transfer of financial information and processing of
financial data and software (software) with them related to
is referenced in subparagraph (o) of the service definition
in Article 11.1, subject to prior authorization by the regulator
relevant, when required,
</t>
        </r>
      </text>
    </comment>
    <comment ref="DM293" authorId="1964" shapeId="0" xr:uid="{007F00AB-005B-44C7-898A-00CD00F1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13.12(b), cooperation
</t>
        </r>
      </text>
    </comment>
    <comment ref="DW293" authorId="1965" shapeId="0" xr:uid="{006800DD-001D-4DDA-91F1-00860047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 Use of Electronic Means
Art. 8.11 electronic auction
</t>
        </r>
      </text>
    </comment>
    <comment ref="EA293" authorId="1966" shapeId="0" xr:uid="{00660027-0094-435C-BE0A-009B00C5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
        </r>
      </text>
    </comment>
    <comment ref="EB293" authorId="1967" shapeId="0" xr:uid="{0033008E-004E-41A6-A052-00480010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 does not apply to Public Procurement
Art. 13.4bis.2 NT and MFN does not apply tu subsidies and loans, governmental guarantees and insurance
</t>
        </r>
      </text>
    </comment>
    <comment ref="EC293" authorId="1968" shapeId="0" xr:uid="{00DA0044-0071-463C-84B4-00370084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18.3: Essential Security
No provision of this Additional Protocol shall be construed as meaning:
(a) require a Party to provide any information whose
disclosure considered contrary to your essential security interests;
(b) prevent a Party from adopting the measures deemed necessary for the protection of its essential security interests, relating to:
(i) fissile or fuseable materials or those that serve to
its manufacture;
(ii) trafficking in weapons, ammunition and war supplies, and others
goods and materials of this type or related to the provision of
services, intended directly or indirectly for the purpose of
supply or provision of military establishments, or
(iii) those adopted in times of war or other emergencies in
international relations, or
(c) prevent a Party from adopting measures in compliance with its obligations under the Charter of the United Nations for the maintenance of peace and international security.
</t>
        </r>
      </text>
    </comment>
    <comment ref="ED293" authorId="1969" shapeId="0" xr:uid="{CCBB0E80-9AE1-4A73-8C98-CF8D323E35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
        </r>
      </text>
    </comment>
    <comment ref="EE293" authorId="1970" shapeId="0" xr:uid="{008A00F5-0013-4500-8CFA-003300B7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13.4.2
</t>
        </r>
      </text>
    </comment>
    <comment ref="EF293" authorId="1971" shapeId="0" xr:uid="{00BE00A0-0003-4F74-BF40-007D00A7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fn 1
</t>
        </r>
      </text>
    </comment>
    <comment ref="EG293" authorId="1972" shapeId="0" xr:uid="{974513BE-38AB-48F6-B90D-D606FA9958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13.2.2(a).
</t>
        </r>
      </text>
    </comment>
    <comment ref="AB294" authorId="1973" shapeId="0" xr:uid="{005900D6-00BA-49FA-BE43-00620016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Rodrigo:Art. 14.3.4
</t>
        </r>
      </text>
    </comment>
    <comment ref="AD294" authorId="1974" shapeId="0" xr:uid="{003C0060-000A-4EAB-B165-0014001C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Arts.14.2(a), 14.5
</t>
        </r>
      </text>
    </comment>
    <comment ref="AE294" authorId="1975" shapeId="0" xr:uid="{00D3002D-00D8-430D-BC78-0079006D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(b); Art. 14.11(d) cooperation
</t>
        </r>
      </text>
    </comment>
    <comment ref="AF294" authorId="1976" shapeId="0" xr:uid="{0001006C-002A-4AA5-A81F-009300C5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14.3.2.a), f)
</t>
        </r>
      </text>
    </comment>
    <comment ref="AL294" authorId="1977" shapeId="0" xr:uid="{009B00E4-006B-49D5-A6DC-00B600AD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(Market Access)
Art. 9,5 (National Treatment)
</t>
        </r>
      </text>
    </comment>
    <comment ref="AM294" authorId="1978" shapeId="0" xr:uid="{0052009D-008B-49AB-BF1F-00C80096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Artículo 11.3 (National Treatment)
Artículo 11.6 (Right of Establishment)
Art. 11.8 (New Services)
</t>
        </r>
      </text>
    </comment>
    <comment ref="AO294" authorId="1979" shapeId="0" xr:uid="{008B002F-0030-46D9-A573-00BA00CD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AP294" authorId="1980" shapeId="0" xr:uid="{006A00DD-000C-4A85-88C5-00B20013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(applicability of services and investment chapters)
</t>
        </r>
      </text>
    </comment>
    <comment ref="AR294" authorId="1981" shapeId="0" xr:uid="{003900E6-00CC-4E43-9C46-003100CC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14.11.b
</t>
        </r>
      </text>
    </comment>
    <comment ref="AT294" authorId="1982" shapeId="0" xr:uid="{00B600C9-00B4-4C30-9F50-003B0013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W294" authorId="1983" shapeId="0" xr:uid="{D5F4193C-0766-4DCD-8182-00E1032B07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14.3.2.g)
</t>
        </r>
      </text>
    </comment>
    <comment ref="BB294" authorId="1984" shapeId="0" xr:uid="{00730038-002A-4F2E-901C-009E0000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14.9, 
Artículo 14.9: Autenticación y Certificación
1. Ninguna Parte adoptará o mantendrá legislación sobre autenticación electrónica, que impida a las
partes de una transacción realizada por medios electrónicos, tener la oportunidad de probar ante las
instancias judiciales o administrativas correspondientes, que dicha transacción electrónica cumple los
requerimientos de autenticación establecidos en su legislación nacional.
Soft
Art. 14.11(b), cooperation
</t>
        </r>
      </text>
    </comment>
    <comment ref="BD294" authorId="1985" shapeId="0" xr:uid="{008F00C0-00A7-4E2B-B72C-005D00AD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
</t>
        </r>
      </text>
    </comment>
    <comment ref="BF294" authorId="1986" shapeId="0" xr:uid="{002A0052-00EA-473F-9AB7-00FE0066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5.4 Automation
</t>
        </r>
      </text>
    </comment>
    <comment ref="BH294" authorId="1987" shapeId="0" xr:uid="{00200092-0030-43F4-8689-00E900DA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14.3:2(f), Art. 14.6, Art. 14.11(b), cooperation
</t>
        </r>
      </text>
    </comment>
    <comment ref="BU294" authorId="1988" shapeId="0" xr:uid="{00420012-00E2-40BE-9BCA-003A000D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14.11(b), cooperation
</t>
        </r>
      </text>
    </comment>
    <comment ref="BW294" authorId="1989" shapeId="0" xr:uid="{005F00EE-0010-427F-9B4B-004D00BD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14.2.(e ), 14.11(a), cooperation
</t>
        </r>
      </text>
    </comment>
    <comment ref="BY294" authorId="1990" shapeId="0" xr:uid="{00320098-0055-4A6D-A992-0093003C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Mexico-Panama FTA, Art. 14.11(b)
</t>
        </r>
      </text>
    </comment>
    <comment ref="BZ294" authorId="1991" shapeId="0" xr:uid="{00F3002C-008A-423D-8E5D-002000A6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14.11(e ), cooperation
</t>
        </r>
      </text>
    </comment>
    <comment ref="CA294" authorId="1992" shapeId="0" xr:uid="{00E000D6-0010-478D-A959-0096001C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and 14,.12
</t>
        </r>
      </text>
    </comment>
    <comment ref="CC294" authorId="1993" shapeId="0" xr:uid="{0048008C-002F-4480-97F4-005B0024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14.2.(d)
</t>
        </r>
      </text>
    </comment>
    <comment ref="CD294" authorId="1994" shapeId="0" xr:uid="{007900B4-0028-4EDD-AE1D-001600FB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14.2.(d)
</t>
        </r>
      </text>
    </comment>
    <comment ref="CF294" authorId="1995" shapeId="0" xr:uid="{00B400F9-00DF-4E4A-BB09-00CD00D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18
</t>
        </r>
      </text>
    </comment>
    <comment ref="CR294" authorId="1996" shapeId="0" xr:uid="{003100D4-005C-4446-B0FB-00B600D6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14.11(b), cooperation
</t>
        </r>
      </text>
    </comment>
    <comment ref="CS294" authorId="1997" shapeId="0" xr:uid="{000A00A9-00CA-4D27-9BA3-00070035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
        </r>
      </text>
    </comment>
    <comment ref="CU294" authorId="1998" shapeId="0" xr:uid="{005A005A-0092-4B0B-AC2D-00660081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
        </r>
      </text>
    </comment>
    <comment ref="CV294" authorId="1999" shapeId="0" xr:uid="{00F0003D-0047-4EB8-9472-006D009D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
        </r>
      </text>
    </comment>
    <comment ref="CX294" authorId="2000" shapeId="0" xr:uid="{001000CC-0055-43C6-9767-002D0081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
</t>
        </r>
      </text>
    </comment>
    <comment ref="CY294" authorId="2001" shapeId="0" xr:uid="{006200C1-0018-4F17-B45E-00E600B5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DC294" authorId="2002" shapeId="0" xr:uid="{00DA0041-0068-4863-A36E-00D900D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Art. 11.18 Data Processing
</t>
        </r>
      </text>
    </comment>
    <comment ref="DH294" authorId="2003" shapeId="0" xr:uid="{0017002E-005E-472E-82D8-00670077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 definition
</t>
        </r>
      </text>
    </comment>
    <comment ref="DJ294" authorId="2004" shapeId="0" xr:uid="{00730079-0078-4C1A-B184-0089003F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Mexican Scheduke
9, 11 z 13. Exceptions to national treatment and performance requirement on TV and audio
Also Market Access limitation (Section 2.D)
</t>
        </r>
      </text>
    </comment>
    <comment ref="DK294" authorId="2005" shapeId="0" xr:uid="{00B00091-0033-4BA6-A76F-001100D3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Mexico-Panama FTA, Art. 11.9;  Treatment of Certian Information
Art. 11.18 Data Processing
</t>
        </r>
      </text>
    </comment>
    <comment ref="DM294" authorId="2006" shapeId="0" xr:uid="{00380026-0075-42AB-A9FD-00020007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14.11.b
</t>
        </r>
      </text>
    </comment>
    <comment ref="EA294" authorId="2007" shapeId="0" xr:uid="{009A00A6-006F-4381-95C5-00990071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
        </r>
      </text>
    </comment>
    <comment ref="EC294" authorId="2008" shapeId="0" xr:uid="{008C00A8-00B1-4522-ACCE-00C300E6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to trade and operations on goods, materials, services and technology that are carried out with the direct or indirect purpose of providing supplies to a military institution or other establishment defense;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
        </r>
      </text>
    </comment>
    <comment ref="ED294" authorId="2009" shapeId="0" xr:uid="{DDC44E17-3A57-4752-8432-FB22F6DB98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
        </r>
      </text>
    </comment>
    <comment ref="EF294" authorId="2010" shapeId="0" xr:uid="{001D00A5-0057-4940-A91B-00C5007C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fn 1
</t>
        </r>
      </text>
    </comment>
    <comment ref="EO294" authorId="2011" shapeId="0" xr:uid="{00660092-00C4-4F26-89F0-00A60008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15.9.1
</t>
        </r>
      </text>
    </comment>
    <comment ref="EP294" authorId="2012" shapeId="0" xr:uid="{00F1007A-0071-431C-B740-008B0095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and for copyright: Art. 15.9:1
</t>
        </r>
      </text>
    </comment>
    <comment ref="EQ294" authorId="2013" shapeId="0" xr:uid="{00920022-00D2-4694-9829-00E6002E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15.3:2
</t>
        </r>
      </text>
    </comment>
    <comment ref="ER294" authorId="513" shapeId="0" xr:uid="{36482210-8921-415F-9D51-17E432FCE11F}">
      <text>
        <r>
          <rPr>
            <b/>
            <sz val="9"/>
            <color indexed="81"/>
            <rFont val="Segoe UI"/>
            <family val="2"/>
          </rPr>
          <t>Vasquez Callo Maria del Carmen:</t>
        </r>
        <r>
          <rPr>
            <sz val="9"/>
            <color indexed="81"/>
            <rFont val="Segoe UI"/>
            <family val="2"/>
          </rPr>
          <t xml:space="preserve">
Article 15.2.1</t>
        </r>
      </text>
    </comment>
    <comment ref="ET294" authorId="513" shapeId="0" xr:uid="{6F17642D-937B-45C1-A915-6590C4131979}">
      <text>
        <r>
          <rPr>
            <b/>
            <sz val="9"/>
            <color indexed="81"/>
            <rFont val="Segoe UI"/>
            <family val="2"/>
          </rPr>
          <t>Vasquez Callo Maria del Carmen:</t>
        </r>
        <r>
          <rPr>
            <sz val="9"/>
            <color indexed="81"/>
            <rFont val="Segoe UI"/>
            <family val="2"/>
          </rPr>
          <t xml:space="preserve">
Artcile 15.9.9.</t>
        </r>
      </text>
    </comment>
    <comment ref="EW294" authorId="2014" shapeId="0" xr:uid="{004700FA-0076-4DC9-AA94-00890018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15.9.4
</t>
        </r>
      </text>
    </comment>
    <comment ref="FG294" authorId="2015" shapeId="0" xr:uid="{00AD001E-001E-4492-98E5-008E00E2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15.9.8
</t>
        </r>
      </text>
    </comment>
    <comment ref="FI294" authorId="2016" shapeId="0" xr:uid="{009300E5-0087-48DC-A7B4-00720037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15.9.8
</t>
        </r>
      </text>
    </comment>
    <comment ref="AC295" authorId="2017" shapeId="0" xr:uid="{004E0031-00BF-4420-A802-00AF00CE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L295" authorId="2018" shapeId="0" xr:uid="{00AC009C-001A-457E-9E0A-00B70032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(Articles 7.2 and 11.3)
Market Access (Article 7.4)
Local Presence (Article 7.5)
</t>
        </r>
      </text>
    </comment>
    <comment ref="AM295" authorId="2019" shapeId="0" xr:uid="{00DA00C8-00C3-4A2E-85F5-00B200C0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 NATIONAL TREATMENT
ARTICLE 8.4: MARKET ACCESS FOR FINANCIAL INSTITUTIONS
</t>
        </r>
      </text>
    </comment>
    <comment ref="AP295" authorId="2020" shapeId="0" xr:uid="{001E00EC-00B0-449C-BBAB-00FA0021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AT295" authorId="2021" shapeId="0" xr:uid="{001000B6-007B-49C1-878F-0090006B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t>
        </r>
      </text>
    </comment>
    <comment ref="AW295" authorId="2022" shapeId="0" xr:uid="{A126B62A-C43D-4B67-BFB8-F818DF46F7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Art. 15.4.2.a)
</t>
        </r>
      </text>
    </comment>
    <comment ref="AX295" authorId="2023" shapeId="0" xr:uid="{006100DC-00BB-42B6-AED9-00270059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BB295" authorId="2024" shapeId="0" xr:uid="{00C00006-00A6-40FB-B69D-00620089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D295" authorId="2025" shapeId="0" xr:uid="{001B0010-0052-4893-87DD-00170007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BH295" authorId="2026" shapeId="0" xr:uid="{002600EA-0056-4005-AB7D-00B700FA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I295" authorId="2027" shapeId="0" xr:uid="{00D20064-001B-48D0-AD55-000B0070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15.9.1
</t>
        </r>
      </text>
    </comment>
    <comment ref="BY295" authorId="2028" shapeId="0" xr:uid="{00730079-0090-46F0-8DE8-00920029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15.6.2 (consumer protection); Art- 15.9.2 (spam)
</t>
        </r>
      </text>
    </comment>
    <comment ref="CC295" authorId="2029" shapeId="0" xr:uid="{0057005A-0063-4764-A0F5-0066009A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15.4:2(b))
</t>
        </r>
      </text>
    </comment>
    <comment ref="CF295" authorId="2030" shapeId="0" xr:uid="{00A600CA-005B-42F6-BA87-003B0027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S295" authorId="2031" shapeId="0" xr:uid="{005D00FC-00CA-47CF-83C1-008A00DC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
        </r>
      </text>
    </comment>
    <comment ref="CU295" authorId="2032" shapeId="0" xr:uid="{0070003A-008C-4F51-AD7F-001D00F8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
        </r>
      </text>
    </comment>
    <comment ref="DC295" authorId="2033" shapeId="0" xr:uid="{00420000-00B8-43E5-A2CC-00B000C1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8.20
Annex 8-A
Annex 8-B
</t>
        </r>
      </text>
    </comment>
    <comment ref="DH295" authorId="2034" shapeId="0" xr:uid="{003600DF-009A-45AD-B443-00F700BC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9.3.3-4
Art. 9.26
</t>
        </r>
      </text>
    </comment>
    <comment ref="DJ295" authorId="2035" shapeId="0" xr:uid="{001D00DE-0032-45F2-919F-00490027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7.12: AUDIOVISUAL CO-PRODUCTION
ANNEX 7-B
AUDIOVISUAL CO-PRODUCTION
ANNEX II
SCHEDULE OF AUSTRALIA
Australia reservations on broadcasting and audiovisual services
</t>
        </r>
      </text>
    </comment>
    <comment ref="DK295" authorId="2036" shapeId="0" xr:uid="{00320008-0024-42D2-982A-00E10062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
Art. 8.20
Annex 8-A
Annex 8-B
</t>
        </r>
      </text>
    </comment>
    <comment ref="DW295" authorId="2037" shapeId="0" xr:uid="{005D0099-00B1-420F-BBA2-008D005F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Allows the use of digital means of procurement
</t>
        </r>
      </text>
    </comment>
    <comment ref="EA295" authorId="2038" shapeId="0" xr:uid="{00B10040-00F3-40C3-B83F-00A100FC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t>
        </r>
      </text>
    </comment>
    <comment ref="EB295" authorId="2039" shapeId="0" xr:uid="{008B0066-0087-438F-82ED-00A700F5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15.5:2, regard electronic authentification and signatures
2. Notwithstanding paragraph 1, where prescribed by a Party’s laws and regulations, a Party may require that, for transactions where a high degree of reliability and security is required, such as electronic financial transactions, the method of authentication meet certain security standards or be certified by an authority accredited in accordance with the Party’s laws or policies.
Art. 8.10 (prudential reasons, monetary and exhange policies)
</t>
        </r>
      </text>
    </comment>
    <comment ref="EC295" authorId="2040" shapeId="0" xr:uid="{001800B5-00F9-4B28-8E12-001A00FC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 ESSENTIAL SECURITY92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to the extent possible, inform the Joint Committee of measures that have been taken and of their termination.
</t>
        </r>
      </text>
    </comment>
    <comment ref="ED295" authorId="2041" shapeId="0" xr:uid="{C604B47B-C7D3-4112-8DA7-8695C61B5B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t>
        </r>
      </text>
    </comment>
    <comment ref="EL295" authorId="2042" shapeId="0" xr:uid="{001E00FE-00C7-43CD-BD14-00E9009B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reffering to other chapters
</t>
        </r>
      </text>
    </comment>
    <comment ref="EO295" authorId="2043" shapeId="0" xr:uid="{005600A3-00F0-4937-9BA8-00DE001F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EQ295" authorId="2044" shapeId="0" xr:uid="{00F800DF-00A7-43FB-9AE2-002400D7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ES295" authorId="2045" shapeId="0" xr:uid="{008D0042-0070-4EF1-ABC7-00BF0098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13.5:5
</t>
        </r>
      </text>
    </comment>
    <comment ref="ET295" authorId="513" shapeId="0" xr:uid="{C89DED91-E34D-40D1-8208-DAF6A25E6489}">
      <text>
        <r>
          <rPr>
            <b/>
            <sz val="9"/>
            <color indexed="81"/>
            <rFont val="Segoe UI"/>
            <family val="2"/>
          </rPr>
          <t>Vasquez Callo Maria del Carmen:</t>
        </r>
        <r>
          <rPr>
            <sz val="9"/>
            <color indexed="81"/>
            <rFont val="Segoe UI"/>
            <family val="2"/>
          </rPr>
          <t xml:space="preserve">
Article 13.5.13</t>
        </r>
      </text>
    </comment>
    <comment ref="EW295" authorId="2046" shapeId="0" xr:uid="{00C90012-0018-4CAE-A7EA-00370061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13.5:9
</t>
        </r>
      </text>
    </comment>
    <comment ref="EX295" authorId="2047" shapeId="0" xr:uid="{009800DD-009D-4334-A725-008C00FF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13.5:10
</t>
        </r>
      </text>
    </comment>
    <comment ref="FB295" authorId="2048" shapeId="0" xr:uid="{00D80063-00B5-4E34-AC44-00F600F0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t>
        </r>
      </text>
    </comment>
    <comment ref="FC295" authorId="2049" shapeId="0" xr:uid="{00560073-00A8-40D3-83CE-003200F2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13.9:29, limitations on liability
</t>
        </r>
      </text>
    </comment>
    <comment ref="FD295" authorId="2050" shapeId="0" xr:uid="{004F00E1-004D-423D-9154-008400E8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13.9:29, limitations on liability
</t>
        </r>
      </text>
    </comment>
    <comment ref="FF295" authorId="2051" shapeId="0" xr:uid="{003700BE-0044-4B90-8734-003F0043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13.1.12
</t>
        </r>
      </text>
    </comment>
    <comment ref="FG295" authorId="2052" shapeId="0" xr:uid="{004200C9-0055-4A3A-981C-00D7002E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t>
        </r>
      </text>
    </comment>
    <comment ref="FI295" authorId="2053" shapeId="0" xr:uid="{0092005B-0095-43C5-9314-008B0072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t>
        </r>
      </text>
    </comment>
    <comment ref="AD296" authorId="2054" shapeId="0" xr:uid="{00340024-00B0-46BE-B135-005A005A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9.16:2
</t>
        </r>
      </text>
    </comment>
    <comment ref="AW296" authorId="2055" shapeId="0" xr:uid="{10D56323-8976-4D1D-B316-AE3CC8A96B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9.16:2
</t>
        </r>
      </text>
    </comment>
    <comment ref="BF296" authorId="2056" shapeId="0" xr:uid="{005B0006-0069-44DB-AAAE-003F00FC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5.5:2, electronic processing of goods, Art. 5.7:1, support electronic customs transactions
</t>
        </r>
      </text>
    </comment>
    <comment ref="BY296" authorId="2057" shapeId="0" xr:uid="{007E0074-001E-43A2-BBE7-00920072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9.2.2(n), Art. 9.16
</t>
        </r>
      </text>
    </comment>
    <comment ref="CA296" authorId="2058" shapeId="0" xr:uid="{008200DC-000D-4EA2-BE16-00A700D6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Malaysia-Turkey FTA, Art. 9.16.3(a)
</t>
        </r>
      </text>
    </comment>
    <comment ref="CC296" authorId="2059" shapeId="0" xr:uid="{0023007D-000C-4AC4-8A38-0095002F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9.16.1
</t>
        </r>
      </text>
    </comment>
    <comment ref="CS297" authorId="2060" shapeId="0" xr:uid="{00160056-0064-4C82-8684-007D007F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65.7
7. Provisions of this Section (TRADE IN SERVICES, ESTABLISHMENT, ACTIVITIES AND INVESTING) shall not prevent the member States to adopt or enforce the measures:
3) necessary for compliance with the legislation of the member States that are not
contrary to the provisions of this section, including those related to:
the protection of the privacy of individuals in relation to the processing and dissemination of personal data and the protection of confidentiality of individual records
and accounts;
</t>
        </r>
      </text>
    </comment>
    <comment ref="CV297" authorId="2061" shapeId="0" xr:uid="{00DE008D-00C9-4932-91BD-0027006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17 - Protocolo of Financial Services
Art. 34
Noting in this Protocol shall prohibit any member State from accepting or applying the below-mentioned measures subject to that such measures shall not be applied in such a manner, which stimulates a spontaneous or unjustified discrimination between and among the persons of member States with regard to the trade in services, establishment and/or activity, more specifically: 
3) required to comply with legislation or regulations which shall be consistent with the provisions of this Protocol including those relating to:
protection of the privacy of individuals in the processing and dissemination of personal data and protection of confidentiality of individual records and accounts;
</t>
        </r>
      </text>
    </comment>
    <comment ref="DI297" authorId="2062" shapeId="0" xr:uid="{0024002A-00DF-4183-8E34-008500CA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APPENDIX 1
to the Protocol on Trade in Services,
the Establishment, Activities and Effectuation of Investments - definition of telecom service
</t>
        </r>
      </text>
    </comment>
    <comment ref="DW297" authorId="2063" shapeId="0" xr:uid="{001900FC-0055-41CC-88A0-00E100A0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3
</t>
        </r>
      </text>
    </comment>
    <comment ref="DX297" authorId="2064" shapeId="0" xr:uid="{00210064-0059-45DF-9865-00DB00F7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25 and Appendix 1- include electronic procurement
</t>
        </r>
      </text>
    </comment>
    <comment ref="ED297" authorId="2065" shapeId="0" xr:uid="{2AFC751B-0059-4FB5-BA85-AE81F3DF06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5 - Protocol of Enrollment And Distribution Procedure of Import Customs Duties (Other Duties, Taxes
And Charges Having Equivalent Effect), Their Transfer to the Budgets of Member States
</t>
        </r>
      </text>
    </comment>
    <comment ref="EG297" authorId="2066" shapeId="0" xr:uid="{5236AD03-FC56-4B4D-A89F-5ABE737368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3 - creation of an interstate exchange of data environment
</t>
        </r>
      </text>
    </comment>
    <comment ref="EO297" authorId="2067" shapeId="0" xr:uid="{00F700EC-00C3-4A47-9CDF-004E0092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90:3
</t>
        </r>
      </text>
    </comment>
    <comment ref="EP297" authorId="2068" shapeId="0" xr:uid="{00D300AB-0079-42A9-BAAF-009500F7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90.3
</t>
        </r>
      </text>
    </comment>
    <comment ref="EQ297" authorId="2069" shapeId="0" xr:uid="{00A300ED-003B-4C91-9726-0041001B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90.3
</t>
        </r>
      </text>
    </comment>
    <comment ref="ES297" authorId="2070" shapeId="0" xr:uid="{0091007D-004F-4F7A-A366-000C0079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26
to the Treaty on the Eurasian Economic Union
PROTOCOL
on Protection and Enforcement of Intellectual Property Rights
N° II
</t>
        </r>
      </text>
    </comment>
    <comment ref="EZ297" authorId="2071" shapeId="0" xr:uid="{00F9003A-0033-47DE-A352-00C600C1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26
to the Treaty on the Eurasian Economic Union
PROTOCOL
on Protection and Enforcement of Intellectual Property Rights,
N° XI
</t>
        </r>
      </text>
    </comment>
    <comment ref="AC298" authorId="2072" shapeId="0" xr:uid="{00CC0017-00ED-427A-A798-00A90062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76:1
</t>
        </r>
      </text>
    </comment>
    <comment ref="AK298" authorId="2073" shapeId="0" xr:uid="{007C00AB-00D0-4444-B74D-00A700A2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79
National treatment
Article 84
Market access
Article 85
National treatment
</t>
        </r>
      </text>
    </comment>
    <comment ref="AL298" authorId="2074" shapeId="0" xr:uid="{00AB00F6-00A4-4416-8AB5-0003006C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79
National treatment
Article 84
Market access
Article 85
National treatment
</t>
        </r>
      </text>
    </comment>
    <comment ref="AM298" authorId="2075" shapeId="0" xr:uid="{008200E5-0023-4467-847E-006F0070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79
National treatment
Article 84
Market access
Article 85
National treatment
</t>
        </r>
      </text>
    </comment>
    <comment ref="AP298" authorId="2076" shapeId="0" xr:uid="{00500074-002B-470B-8608-004600E8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6
</t>
        </r>
      </text>
    </comment>
    <comment ref="AT298" authorId="2077" shapeId="0" xr:uid="{008E00BD-00A7-438B-9E2F-00560025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127.3 
</t>
        </r>
      </text>
    </comment>
    <comment ref="BB298" authorId="2078" shapeId="0" xr:uid="{00EF0029-00A2-481C-BA66-00D60021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128:1(a), cooperation
</t>
        </r>
      </text>
    </comment>
    <comment ref="BF298" authorId="2079" shapeId="0" xr:uid="{00F500D0-00E2-4A7F-B67A-00CF0049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71
Customs cooperation
The Parties shall strengthen cooperation in the area of customs to ensure implementation of the objectives of this Chapter in order to further trade facilitation, while ensuring effective control, security and prevention of fraud. To that end the Parties may use, where appropriate, the European Commission Customs Blueprint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information and data subject to respect of the confidentiality of sensitive data and the protection of personal data;
(e) cooperate in preventing and combating illicit cross-border traffic in goods, including in tobacco products;
(f) exchange information or enter into consultations with a view to establishing where possible, common positions in international organisations in the field of customs such as the WTO, the WCO, the UN, the United Nations Conference on Trade And Development (UNCTAD) and the UN-ECE;
Art. 74.3
3. The Customs Sub-Committee shall, inter alia:
(a) see to the proper functioning of this Chapter and of Protocols I and II to this Agreement;
(b) adopt practical arrangements, measures and decisions to implement this chapter and Protocols I and II to this Agreement, including on exchange of information and data, mutual recognition of customs controls and trade partnership programmes, and mutually agreed benefits
PROTOCOL II
on Mutual Administrative Assistance in Customs Matters
Art.. 10.2
2. Personal data may be exchanged only where the Party which may receive it undertakes to protect such data in a manner that is considered adequate by the Party that may supply them.
Article 13
Implementation
1. The implementation of this Protocol shall be entrusted on the one hand to the customs authorities of Georgia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
        </r>
      </text>
    </comment>
    <comment ref="BH298" authorId="2080" shapeId="0" xr:uid="{00D400B7-00FA-4345-9DE9-009A004E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128:1(d), cooperation
</t>
        </r>
      </text>
    </comment>
    <comment ref="BI298" authorId="2081" shapeId="0" xr:uid="{00450054-0061-4340-9AB5-006E0024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128:1(c), cooperation
</t>
        </r>
      </text>
    </comment>
    <comment ref="BY298" authorId="2082" shapeId="0" xr:uid="{000A00FA-00FA-43E1-9F60-009400C400F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324
The Parties shall promote cooperation on the development of the Information Society to benefit citizens and businesses through the widespread availability of information and communication technologies (ICT) and through better quality of services at affordable prices. This cooperation should aim at facilitating access to electronic communications markets, encourage competition and investment in the sector.
Cooperation will cover, inter alia, the following subjects:
(a) exchange of information and best practices on the implementation of national information society initiatives, including, inter alia, those aiming at promoting broadband access, improving network security and developing public online services, and
(b) exchange of information, best practices and experience to promote the development of a comprehensive regulatory framework for electronic communications, and in particular strengthen the administrative capacity of the national independent regulator, foster a better use of spectrum resources and promote interoperability of networks in Georgia, and between Georgia and the EU.
Article 128</t>
        </r>
      </text>
    </comment>
    <comment ref="CF298" authorId="2083" shapeId="0" xr:uid="{00F800DF-002C-476D-B124-0064003F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U298" authorId="2084" shapeId="0" xr:uid="{008F0043-0018-4C4F-8F32-00390096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
Protection of personal data
The Parties agree to cooperate in order to ensure a high level of protection of personal data in accordance with the EU,
Council of Europe and international legal instruments and standards referred to in Annex I to this Agreement
Art. 127
2. The Parties agree that the development of electronic commerce must be compatible with the international standards
of data protection in order to ensure the confidence of users of electronic commerce.
</t>
        </r>
      </text>
    </comment>
    <comment ref="CV298" authorId="2085" shapeId="0" xr:uid="{006B00CC-00FA-4587-B473-008000A6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
Confidentiality of information
Each Party shall ensure the confidentiality of electronic communications and related traffic data by means of a public communication network and publicly available electronic communication services without restricting trade in services.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
        </r>
      </text>
    </comment>
    <comment ref="DC298" authorId="2086" shapeId="0" xr:uid="{00A300F2-001C-4ED5-AE25-008700E8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
Confidentiality of information
Each Party shall ensure the confidentiality of electronic communications and related traffic data by means of a public communication network and publicly available electronic communication services without restricting trade in services.
</t>
        </r>
      </text>
    </comment>
    <comment ref="DH298" authorId="2087" shapeId="0" xr:uid="{006F00BA-00A8-4BB8-AF99-005C00DC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EC-Georgia, Art. 111; 
</t>
        </r>
      </text>
    </comment>
    <comment ref="DI298" authorId="2088" shapeId="0" xr:uid="{00D30079-0017-438A-845D-005B0086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98
Understanding on computer services
3. Computer and related services, regardless of whether they are delivered via a network, including the internet, include all services that provide:
(c) data processing, data storage, data hosting or database services; or maintenance and repair services for office machinery and equipment, including computers; or training services for staff of clients, related to computer programmes, computers or computer systems, and not elsewhere classified.
</t>
        </r>
      </text>
    </comment>
    <comment ref="DJ298" authorId="2089" shapeId="0" xr:uid="{003F008E-0031-4036-B725-002D00E9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Establishment art. 78.c
Market Access (art. 84)
National Treatment (Art. 85)
CHAPTER 18
Cooperation in the audiovisual and media fields
Arts. 364-367
ANNEX XXXIII
COOPERATION IN THE AUDIO-VISUAL AND MEDIA FIELDS
</t>
        </r>
      </text>
    </comment>
    <comment ref="DK298" authorId="2090" shapeId="0" xr:uid="{0046007A-00E6-4711-AEA3-0046006D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114.2
(a) ‘financial service’ means any service of a financial nature offered by a financial service supplier of a Party. Financial services comprise the following activities:
(11) provision and transfer of financial information, and financial data processing and related software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
        </r>
      </text>
    </comment>
    <comment ref="EA298" authorId="2091" shapeId="0" xr:uid="{008900DF-00B9-44E6-BB9B-00CA00D9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298" authorId="2092" shapeId="0" xr:uid="{00FA007A-00E0-4851-A0C8-00520020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415
Security exceptions
Nothing in this Agreement shall prevent a Party from taking any measures:
(a) which it considers necessary to prevent the disclosure of information contrary to its essential security interests;EN 30.8.2014 Official Journal of the European Union L 261/133
(b) which relate to the production of, or trade in, arms, munitions or war matèriel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r>
      </text>
    </comment>
    <comment ref="ED298" authorId="2093" shapeId="0" xr:uid="{020F1709-C413-497B-B9BC-4CE4B2DA0A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298" authorId="2094" shapeId="0" xr:uid="{00D200FF-00B9-4FBC-A1FE-003500DC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153(d) and (e)
</t>
        </r>
      </text>
    </comment>
    <comment ref="EP298" authorId="2095" shapeId="0" xr:uid="{009F0061-003F-4306-8A1B-005B00B8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for Copyright
</t>
        </r>
      </text>
    </comment>
    <comment ref="EQ298" authorId="2096" shapeId="0" xr:uid="{00940094-00ED-49A0-9E32-006F00A7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
</t>
        </r>
      </text>
    </comment>
    <comment ref="ES298" authorId="2097" shapeId="0" xr:uid="{001F00AE-00E6-4427-B8C2-00750078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
</t>
        </r>
      </text>
    </comment>
    <comment ref="ET298" authorId="2098" shapeId="0" xr:uid="{00420076-000C-48A3-81EC-007500F1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
</t>
        </r>
      </text>
    </comment>
    <comment ref="EW298" authorId="2099" shapeId="0" xr:uid="{00E0007E-00F9-406B-9C36-00EA0045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
</t>
        </r>
      </text>
    </comment>
    <comment ref="EX298" authorId="2100" shapeId="0" xr:uid="{008E0071-00AF-4117-80D3-007400BC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t>
        </r>
      </text>
    </comment>
    <comment ref="FC298" authorId="2101" shapeId="0" xr:uid="{006700C2-00A3-4418-998D-00BA0073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128:1(b) Art. 129-133, in the e-commerce chapter
</t>
        </r>
      </text>
    </comment>
    <comment ref="FD298" authorId="2102" shapeId="0" xr:uid="{006A00F8-0001-45A5-B072-006200FB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128:1(b) Art. 129-133, in the e-commerce chapter
</t>
        </r>
      </text>
    </comment>
    <comment ref="FH298" authorId="2103" shapeId="0" xr:uid="{0098000E-0026-4EA9-9780-00D90085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154(c)
</t>
        </r>
      </text>
    </comment>
    <comment ref="AC299" authorId="2104" shapeId="0" xr:uid="{0047003F-0016-48F5-A763-005C00BE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85:1 (in chapt. 6: establishment, trade in services and electronic commerce)
</t>
        </r>
      </text>
    </comment>
    <comment ref="AK299" authorId="2105" shapeId="0" xr:uid="{00D500BE-00B1-43DA-84EE-000100CB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88
National treatment
Article 93
Market access
Article 94
National treatment
</t>
        </r>
      </text>
    </comment>
    <comment ref="AL299" authorId="2106" shapeId="0" xr:uid="{0069006F-00BB-436E-A835-005A0040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88
National treatment
Article 93
Market access
Article 94
National treatment
</t>
        </r>
      </text>
    </comment>
    <comment ref="AM299" authorId="2107" shapeId="0" xr:uid="{00580043-002C-4BBB-B3C0-005C00D2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88
National treatment
Article 93
Market access
Article 94
National treatment
</t>
        </r>
      </text>
    </comment>
    <comment ref="AP299" authorId="2108" shapeId="0" xr:uid="{00780013-0035-43E1-929B-000F001C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6
</t>
        </r>
      </text>
    </comment>
    <comment ref="AT299" authorId="2109" shapeId="0" xr:uid="{001700B3-0035-4A9D-B2AC-005100CD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139.3 
</t>
        </r>
      </text>
    </comment>
    <comment ref="BB299" authorId="2110" shapeId="0" xr:uid="{00DC00C6-00A1-4B74-91E6-0038004A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140:1(a), cooperation
</t>
        </r>
      </text>
    </comment>
    <comment ref="BF299" authorId="2111" shapeId="0" xr:uid="{003E00EF-00DF-434A-B3CD-00DB00C1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80
Customs cooperation
The Parties shall strengthen cooperation to ensure implementation of the objectives of this Chapter, striking a reasonable balance between simplification and facilitation and effective control and security. To this end, the Parties will use, where appropriate, the EC Customs Blueprints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relevant information and data subject to respect of confidentiality of sensitive data and personal data protection;
Article 83
Customs Sub-Committee
The Customs Sub-Committee is hereby established. It shall report on its activities to the Association Committee in its configuration under Article 465(4) of this Agreement. The function of the Customs Sub-Committee shall include regular consultations and monitoring of implementation and administration of this Chapter, including the issues of customs cooperation, cross-border customs cooperation and management, technical assistance, rules of origin, and trade facilitation, as well as mutual administrative assistance in customs matters.
The Customs Sub-Committee shall inter alia:
(a) see to the proper functioning of this Chapter and of Protocols 1 and 2 to this Agreement;
(b) decide measures and practical arrangements for implementing this Chapter and Protocols 1 and 2 to this Agreement including on exchange of information and data, mutual recognition of customs controls and trade partnership programmes, and mutually agreed benefits;
</t>
        </r>
      </text>
    </comment>
    <comment ref="BH299" authorId="2112" shapeId="0" xr:uid="{00290071-00AD-41E6-AEC8-001E00D4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140:1(d), cooperation
</t>
        </r>
      </text>
    </comment>
    <comment ref="BI299" authorId="2113" shapeId="0" xr:uid="{00BB0068-0029-4891-B257-006600AA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140:1(c), cooperation 
</t>
        </r>
      </text>
    </comment>
    <comment ref="BY299" authorId="2114" shapeId="0" xr:uid="{003E00BC-004B-46E4-A24E-002100B0006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389
The Parties shall step up cooperation on the development of the Information Society to benefit citizens and businesses through the widespread availability of Information and Communication Technology (ICT) and through better quality of services at affordable prices. This cooperation will also facilitate the access to the markets for electronic communication services, encouraging competition and investment in the sector.
Article 140</t>
        </r>
      </text>
    </comment>
    <comment ref="CF299" authorId="2115" shapeId="0" xr:uid="{00250013-00D3-48D5-BE87-00930051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U299" authorId="2116" shapeId="0" xr:uid="{00410040-0083-4F80-AFB8-0098001B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
Protection of personal data
The Parties agree to cooperate in order to ensure a high level of protection of personal data in accordance with the EU,
Council of Europe and international legal instruments and standards referred to in Annex I to this Agreement
Art. 139.2
2. The Parties agree that the development of electronic commerce must be compatible with the international standards
of data protection in order to ensure the confidence of users of electronic commerce.
</t>
        </r>
      </text>
    </comment>
    <comment ref="CV299" authorId="2117" shapeId="0" xr:uid="{00380035-0010-4B13-A167-00D4006E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122
Confidentiality of information
Each Party shall ensure the confidentiality of electronic communications and related traffic data by means of a public communication network and publicly available electronic communication services without restricting trade in services.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
        </r>
      </text>
    </comment>
    <comment ref="DC299" authorId="2118" shapeId="0" xr:uid="{00E6001D-0048-4A07-961D-00C5008B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122
Confidentiality of information
Each Party shall ensure the confidentiality of electronic communication and related traffic data by means of a public electronic communication network and publicly available electronic communication services without restricting trade in services.
</t>
        </r>
      </text>
    </comment>
    <comment ref="DH299" authorId="2119" shapeId="0" xr:uid="{009D0066-000F-48B8-B0E8-00E1005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EC-Ukraine AA, Art. 122; 
</t>
        </r>
      </text>
    </comment>
    <comment ref="DI299" authorId="2120" shapeId="0" xr:uid="{006D0092-0059-40D5-8038-00B500C8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108
Understanding on computer services
2. Computer and related services shall mean services defined in the United Nations Code CPC 84 including both basic services and functions or combinations of basic services, regardless of whether they are delivered via a network, including the Internet.
Basic services are all services that provide:
(c) data processing, data storage, data hosting or database services; or
</t>
        </r>
      </text>
    </comment>
    <comment ref="DJ299" authorId="2121" shapeId="0" xr:uid="{00BE00BA-006B-4907-88CE-007B0043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Establishment art. 87.c
Market Access (art. 93)
National Treatment (Art. 94)
CHAPTER 15
Audio-Visual policy
Arts. 396-398
ANNEX XXXVII TO CHAPTER 15
AUDIO-VISUAL POLICY
</t>
        </r>
      </text>
    </comment>
    <comment ref="DK299" authorId="2122" shapeId="0" xr:uid="{00160053-00B2-41D1-9CAA-00A700CD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
2. For the purposes of this Sub-section and of Sections 2, 3 and 4 of this Chapter:
(a) "financial service" means any service of a financial nature offered by a financial service supplier of a Party. Financial services include the following activities:
11. provision and transfer of financial information, and financial data processing and related software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supplier.EN 29.5.2014 Official Journal of the European Union L 161/63
2. Each Party shall adopt adequate safeguards for the protection of privacy and fundamental rights and the freedom of individuals, in particular with regard to the transfer of personal data.
</t>
        </r>
      </text>
    </comment>
    <comment ref="EA299" authorId="2123" shapeId="0" xr:uid="{00B80016-00E1-46DC-AEC7-007A00C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299" authorId="2124" shapeId="0" xr:uid="{00BF00EB-0064-4CFE-8DAA-00D200A5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472
Measures related to essential security interests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r>
      </text>
    </comment>
    <comment ref="ED299" authorId="2125" shapeId="0" xr:uid="{99E94109-796A-472D-8C82-F96D62F98F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299" authorId="2126" shapeId="0" xr:uid="{00F600A4-000C-4C0E-A9A1-000E0021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161(c): Copyright Treaty: Art. 1 to 18 and (d) Performance and Phonograms Treaty: Art. 1 to 23
</t>
        </r>
      </text>
    </comment>
    <comment ref="EP299" authorId="2127" shapeId="0" xr:uid="{00BA0091-0092-44DC-82FB-00C3008B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for copyright
</t>
        </r>
      </text>
    </comment>
    <comment ref="EQ299" authorId="2128" shapeId="0" xr:uid="{007D00F2-0098-403E-889F-008A001B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158:1
</t>
        </r>
      </text>
    </comment>
    <comment ref="ES299" authorId="2129" shapeId="0" xr:uid="{003D0032-0061-4D87-BE18-003200D9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162-167
</t>
        </r>
      </text>
    </comment>
    <comment ref="ET299" authorId="2130" shapeId="0" xr:uid="{00AE00FE-00ED-413F-8291-003100F4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
</t>
        </r>
      </text>
    </comment>
    <comment ref="EW299" authorId="2131" shapeId="0" xr:uid="{008B00D3-002B-4720-9E32-003C0041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176
</t>
        </r>
      </text>
    </comment>
    <comment ref="EX299" authorId="2132" shapeId="0" xr:uid="{00A000C2-0017-4153-98CB-003600D3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t>
        </r>
      </text>
    </comment>
    <comment ref="FC299" authorId="2133" shapeId="0" xr:uid="{007D000B-0027-40E2-825F-00CE00C7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140:1(b), in the e-commerce chapter and Sub-section 2 Art 244-248
</t>
        </r>
      </text>
    </comment>
    <comment ref="FD299" authorId="2134" shapeId="0" xr:uid="{00A90053-0050-4ADE-A6CB-00C10057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140:1(b), in the e-commerce chapter and Sub-section 2 Art 244-248
</t>
        </r>
      </text>
    </comment>
    <comment ref="FE299" authorId="2135" shapeId="0" xr:uid="{004600FA-00DA-4199-9E54-008E00BB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180-183
</t>
        </r>
      </text>
    </comment>
    <comment ref="FG299" authorId="2136" shapeId="0" xr:uid="{00DE00FD-00E7-4C31-873D-00E50008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
</t>
        </r>
      </text>
    </comment>
    <comment ref="FH299" authorId="2137" shapeId="0" xr:uid="{00100065-0088-464A-929A-00F8001F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174.1
</t>
        </r>
      </text>
    </comment>
    <comment ref="FI299" authorId="2138" shapeId="0" xr:uid="{00BD00CF-0050-44EC-A118-008D00FB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182(a) for software
</t>
        </r>
      </text>
    </comment>
    <comment ref="AC300" authorId="2139" shapeId="0" xr:uid="{001B0003-007F-42E8-9B70-00BF008D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202:1 (in Chapt. 6: estblishment, trade in title V services and cooperation in  electronic commerce)
</t>
        </r>
      </text>
    </comment>
    <comment ref="AK300" authorId="2140" shapeId="0" xr:uid="{00C30003-0089-4266-9CB2-0031009B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XXVII-A
ANNEX XXVII-B
</t>
        </r>
      </text>
    </comment>
    <comment ref="AL300" authorId="2141" shapeId="0" xr:uid="{008E0078-0033-46D0-BE93-00D60021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XXVII-A
ANNEX XXVII-B
</t>
        </r>
      </text>
    </comment>
    <comment ref="AM300" authorId="2142" shapeId="0" xr:uid="{0033001E-00C4-4B91-899E-008100B1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204 and 205 (establishment and national treatment)
ANNEX XXVII-A
ANNEX XXVII-B
</t>
        </r>
      </text>
    </comment>
    <comment ref="AP300" authorId="2143" shapeId="0" xr:uid="{006B000F-0026-4899-ABE1-008C00E3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5
</t>
        </r>
      </text>
    </comment>
    <comment ref="AT300" authorId="2144" shapeId="0" xr:uid="{009A003F-001D-4907-9C76-00CC0058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254:3
</t>
        </r>
      </text>
    </comment>
    <comment ref="BB300" authorId="2145" shapeId="0" xr:uid="{005F0072-0010-4A32-9331-00400097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255:1(a), cooperation
</t>
        </r>
      </text>
    </comment>
    <comment ref="BF300" authorId="2146" shapeId="0" xr:uid="{004500E6-001E-4EFA-AB9C-00D3000A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197(d)
Customs cooperation The Parties shall strengthen cooperation in the area of customs to ensure implementation of the objectives of this Chapter in order to further trade facilitation, while ensuring effective control, security and prevention of fraud. To that end, the Parties will use, where appropriate, the European Commission Customs Blueprints of 2007 as a benchmarking tool.
In order to ensure compliance with the provisions of this Chapter the Parties shall, inter alia:
(d) exchange, where appropriate, information and data subject to respect of the confidentiality of data and standards and regulations on protection of personal data;
</t>
        </r>
      </text>
    </comment>
    <comment ref="BH300" authorId="2147" shapeId="0" xr:uid="{00470072-00AD-42EE-8A2F-0089006B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255:1(d), cooperation
</t>
        </r>
      </text>
    </comment>
    <comment ref="BI300" authorId="2148" shapeId="0" xr:uid="{00CD0018-0066-4578-ADF3-00A800D1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255:1(c), cooperation
</t>
        </r>
      </text>
    </comment>
    <comment ref="BU300" authorId="2149" shapeId="0" xr:uid="{00BB0053-00B9-4527-B9DE-00010022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99(d)
Article 99 Cooperation may cover the following subjects:
(d) enhancing the level of security of personal data and the protection of privacy in electronic communications.
</t>
        </r>
      </text>
    </comment>
    <comment ref="BY300" authorId="2150" shapeId="0" xr:uid="{00460039-0010-4A25-8B5B-005E0042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13(1) on the protection of personal data
Art. 99(c) (in title II, chapt. 18: information society), 202:1 (in title V, Chapt. 6: estblishment, trade in services and electronic commerce), 
Art. 254:1, Art. 255 (dialogue and exchange of information)
</t>
        </r>
      </text>
    </comment>
    <comment ref="CF300" authorId="2151" shapeId="0" xr:uid="{005400DB-0077-476A-A6E7-00CA00E0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R300" authorId="2152" shapeId="0" xr:uid="{00A90057-00CB-49DE-9962-00BF0004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
Protection of personal data
1. The Parties agree to cooperate in order to ensure a high level of protection of personal data in accordance with
EU, Council of Europe and international legal instruments and standards.
Art. 99 d) cooperation may include enhacing the level of security of personal data
</t>
        </r>
      </text>
    </comment>
    <comment ref="CU300" authorId="2153" shapeId="0" xr:uid="{00890088-00CE-484C-B553-00B3002F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
Protection of personal data
2. Any processing of personal data shall be subject to the legal provisions referred to in Annex I to this Agreement. The transfer of personal data between the Parties shall only take place if such transfer is necessary for the implementation, by the competent authorities of the Parties, of this or other agreements concluded between the Parties.
Art. 254.2
The Parties agree that the development of electronic commerce must be fully compatible with the highest interna tional standards of data protection, in order to ensure the confidence of users of electronic commerce.
</t>
        </r>
      </text>
    </comment>
    <comment ref="DC300" authorId="2154" shapeId="0" xr:uid="{008700BA-00AC-4E08-BA52-005A001E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
        </r>
      </text>
    </comment>
    <comment ref="DH300" authorId="2155" shapeId="0" xr:uid="{008B004F-0013-4A18-934B-00460077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238 Confidentiality of information 
Each Party shall ensure the confidentiality of electronic communications and related traffic data by means of a public communication network and publicly available electronic communication services without restricting trade in services.
</t>
        </r>
      </text>
    </comment>
    <comment ref="DI300" authorId="2156" shapeId="0" xr:uid="{0057005C-00EE-40D5-83A8-000A00B2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224
</t>
        </r>
      </text>
    </comment>
    <comment ref="DJ300" authorId="2157" shapeId="0" xr:uid="{00D5001B-001D-4A59-A9E0-000A00D5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25 Cooperation on culture, audio-visual policy and media
Arts. 130-133
</t>
        </r>
      </text>
    </comment>
    <comment ref="DK300" authorId="2158" shapeId="0" xr:uid="{00920082-0093-4EB3-B3D8-000300D8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241
2.For the purposes of this Sub-Section and of Section 2 (Establishment), Section 3 (Cross-border Supply of Services) and Section 4 (Temporary Presence of Natural Persons for Business Purposes) of this Chapter:
(a) ‘financial service’ means any service of a financial nature offered by a financial service supplier of a Party. Financial services comprise the following activities:
(11) provision and transfer of financial information, and financial data processing and related software;
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
        </r>
      </text>
    </comment>
    <comment ref="EB300" authorId="2159" shapeId="0" xr:uid="{00030040-00E0-47C7-808A-0039000B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261:2
2.Subject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dealing with the effects of a default on contracts; (ii) the protection of the privacy of individuals in relation to the processing and dissemination of personal data and the protection of confidentiality of individual records and accounts; (iii) safety; (f) inconsistent with Articles 205(1) and 211 of this Agreement, provided that the difference in treatment is aimed at ensuring the effective or equitable imposition or collection of direct taxes in respect of economic activities, entrepreneurs or services suppliers of the other Party (1).
</t>
        </r>
      </text>
    </comment>
    <comment ref="EC300" authorId="2160" shapeId="0" xr:uid="{007A000B-00D9-4EF3-9B07-0057005F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446 Security exceptions 
Nothing in this Agreement shall prevent a Party from taking any measures: (a) which it considers necessary to prevent the disclosure of information contrary to its essential security interests; (b) which relate to the production of, or trade in, arms, munitions or war materiel or to research, development or production indispensable for defence purposes, provided that such measures do not impair the conditions of competition in respect of products not intended for specifically military purposes; and (c)which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r>
      </text>
    </comment>
    <comment ref="EO300" authorId="2161" shapeId="0" xr:uid="{003E008B-00E1-43E9-BE33-004C006B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280(d) and (e)
</t>
        </r>
      </text>
    </comment>
    <comment ref="EP300" authorId="2162" shapeId="0" xr:uid="{00A200BA-000A-432B-BB83-0083007A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280 for copyright
</t>
        </r>
      </text>
    </comment>
    <comment ref="EQ300" authorId="2163" shapeId="0" xr:uid="{0088005F-0071-4C1C-B3C2-005A0063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278:1
</t>
        </r>
      </text>
    </comment>
    <comment ref="ES300" authorId="2164" shapeId="0" xr:uid="{00B800E3-0023-4367-85D8-00970020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286
</t>
        </r>
      </text>
    </comment>
    <comment ref="ET300" authorId="2165" shapeId="0" xr:uid="{00DB0012-0084-4F6D-8DD9-006500C3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289
</t>
        </r>
      </text>
    </comment>
    <comment ref="EW300" authorId="2166" shapeId="0" xr:uid="{00D70089-0022-4511-9C16-007000F4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287
</t>
        </r>
      </text>
    </comment>
    <comment ref="EX300" authorId="2167" shapeId="0" xr:uid="{0002001D-00F8-46E5-9933-0040005B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288
</t>
        </r>
      </text>
    </comment>
    <comment ref="FC300" authorId="2168" shapeId="0" xr:uid="{00AE008C-0046-49B9-9888-000E00F8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255:1(b) dialogue, Art. 256-260
</t>
        </r>
      </text>
    </comment>
    <comment ref="FD300" authorId="2169" shapeId="0" xr:uid="{009500B2-001D-4114-B07F-00630004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255:1(b) dialogue, Art. 256-260
</t>
        </r>
      </text>
    </comment>
    <comment ref="AB301" authorId="2170" shapeId="0" xr:uid="{00260023-008E-4226-ACD3-000F0068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t>
        </r>
      </text>
    </comment>
    <comment ref="AD301" authorId="2171" shapeId="0" xr:uid="{008F0033-00B4-4ABE-9316-007E00D7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t>
        </r>
      </text>
    </comment>
    <comment ref="AE301" authorId="2172" shapeId="0" xr:uid="{00740067-0076-462D-89A2-003E0034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13.5:4 (soft)
</t>
        </r>
      </text>
    </comment>
    <comment ref="AH301" authorId="2173" shapeId="0" xr:uid="{00900070-0085-42C9-9B78-005D00A8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I301" authorId="2174" shapeId="0" xr:uid="{00A0004A-00EF-4E50-BE79-00D20034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13.4:2
</t>
        </r>
      </text>
    </comment>
    <comment ref="AL301" authorId="2175" shapeId="0" xr:uid="{003D0028-00AD-4B85-994E-003C00AA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(Article 9.3)
National Treatment (Article 9.4)
</t>
        </r>
      </text>
    </comment>
    <comment ref="AM301" authorId="2176" shapeId="0" xr:uid="{00A10070-008C-4B63-B619-004D007F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(Article 9.3)
National Treatment (Article 9.4)
</t>
        </r>
      </text>
    </comment>
    <comment ref="AP301" authorId="2177" shapeId="0" xr:uid="{007700E7-0088-4C08-B389-00540033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13.4.3 and 13.4.4, particularly with respect to NCMs
</t>
        </r>
      </text>
    </comment>
    <comment ref="AR301" authorId="2178" shapeId="0" xr:uid="{00E10035-00E7-4188-BE78-00700053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cooperation
</t>
        </r>
      </text>
    </comment>
    <comment ref="AT301" authorId="2179" shapeId="0" xr:uid="{004100E4-0003-4CDA-891C-003300C2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t>
        </r>
      </text>
    </comment>
    <comment ref="AW301" authorId="2180" shapeId="0" xr:uid="{E156B6CF-CD2E-4AE3-80C4-24F931E2E6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(soft);
 Art. 13.5.2 (hard)
</t>
        </r>
      </text>
    </comment>
    <comment ref="BB301" authorId="2181" shapeId="0" xr:uid="{00AA00CB-00DC-40E3-A644-007300F2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Art. 13.10:2 
</t>
        </r>
      </text>
    </comment>
    <comment ref="BD301" authorId="2182" shapeId="0" xr:uid="{00C300CF-0084-4EEB-AB2C-00C70099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
</t>
        </r>
      </text>
    </comment>
    <comment ref="BF301" authorId="2183" shapeId="0" xr:uid="{00B0006D-00DD-486F-A39D-00A200B8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t>
        </r>
      </text>
    </comment>
    <comment ref="BH301" authorId="2184" shapeId="0" xr:uid="{00500069-00F0-4BAA-AF69-00BD00EA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art.13.7, Art. 13.10:2,cooperation in consumer confidence
</t>
        </r>
      </text>
    </comment>
    <comment ref="BI301" authorId="2185" shapeId="0" xr:uid="{00A10083-0054-4555-9FEA-00D500D7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10.20, Art. 13.10:2, cooperation
</t>
        </r>
      </text>
    </comment>
    <comment ref="BU301" authorId="2186" shapeId="0" xr:uid="{00D70033-00C0-4D39-B75F-00730023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cooperation
</t>
        </r>
      </text>
    </comment>
    <comment ref="BW301" authorId="2187" shapeId="0" xr:uid="{000400A1-0090-4483-886B-003C0022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13.10:3, cooperation (soft)
</t>
        </r>
      </text>
    </comment>
    <comment ref="BY301" authorId="2188" shapeId="0" xr:uid="{001C00F0-00AC-4263-9A8C-00BB00C4002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Article 13.10</t>
        </r>
      </text>
    </comment>
    <comment ref="BZ301" authorId="2189" shapeId="0" xr:uid="{0017009C-00FB-41C8-A97E-00CE0081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Art.13.10.1
</t>
        </r>
      </text>
    </comment>
    <comment ref="CC301" authorId="2190" shapeId="0" xr:uid="{0047001D-001C-447F-BD03-004D00FB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13.5.3
</t>
        </r>
      </text>
    </comment>
    <comment ref="CF301" authorId="2191" shapeId="0" xr:uid="{003300CC-00E9-4978-8E4A-004000EC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19
</t>
        </r>
      </text>
    </comment>
    <comment ref="CR301" authorId="2192" shapeId="0" xr:uid="{002B0076-0035-40C3-94F9-001B004D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cooperation
</t>
        </r>
      </text>
    </comment>
    <comment ref="CS301" authorId="2193" shapeId="0" xr:uid="{00BC0094-0049-43A4-9DAE-00860085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
        </r>
      </text>
    </comment>
    <comment ref="CU301" authorId="2194" shapeId="0" xr:uid="{007F004C-0015-46DA-958F-00BF0056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
        </r>
      </text>
    </comment>
    <comment ref="CV301" authorId="2195" shapeId="0" xr:uid="{00650012-0005-4E3A-9D8F-003C003E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
2. For the purposes of Chapters 9 (Trade in Services), 10 (Telecommunications Services), 11 (Financial Services), 12 (Movement of Natural Persons) and 13 (Electronic Commerce), Article XIV of the GATS is incorporated into and forms part of
this Agreement, mutatis mutandis.
Art. 10.3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any non-Party which is a party to the WTO Agreement.
4. Notwithstanding paragraph 3, a Party may take such measures as are necessary to:
(a) ensure the security and confidentiality of messages; or
(b) protect the personal data of end users of public telecommunications transport networks or services, including the privacy of such users, subject to the requirement that such measures are not applied in a manner which would
constitute a means of arbitrary or unjustifiable discrimination or disguised restriction on
trade in services.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
        </r>
      </text>
    </comment>
    <comment ref="DC301" authorId="2196" shapeId="0" xr:uid="{008E00E7-006D-4370-9F47-00B9001F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
        </r>
      </text>
    </comment>
    <comment ref="DH301" authorId="2197" shapeId="0" xr:uid="{00BC00BC-009B-4A46-ACC6-007A00FA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10.2(k)
Art. 10.3.3-4; 
</t>
        </r>
      </text>
    </comment>
    <comment ref="DJ301" authorId="2198" shapeId="0" xr:uid="{008100DA-00F2-4F60-BEC9-00990087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Australia Schedule 
9, 10, and 11
Broadcasting and Audiovisual Services
Excpet:
Market Access (Article 9.3)
National Treatment
</t>
        </r>
      </text>
    </comment>
    <comment ref="DK301" authorId="2199" shapeId="0" xr:uid="{00F1000E-0036-4F1A-BE01-003600A5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Annex 9
Referred to in Chapter 11 (Financial Services)
FINANCIAL SERVICES
(o) provision and transfer of financial information,
and financial data processing and related
software by suppliers of other financial
services
</t>
        </r>
      </text>
    </comment>
    <comment ref="DM301" authorId="2200" shapeId="0" xr:uid="{00DA0077-003C-437E-AC0B-00480042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cooperation
</t>
        </r>
      </text>
    </comment>
    <comment ref="EA301" authorId="2201" shapeId="0" xr:uid="{00A10029-00AB-4B0C-B68A-00960043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 Art XX GATT mutatis mutandi
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
        </r>
      </text>
    </comment>
    <comment ref="EB301" authorId="2202" shapeId="0" xr:uid="{004F00C3-001E-43B8-8B72-00020038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13.4:3(b) - (e)
3. Paragraphs 1 and 2 do not apply to:
(a) non-conforming measures adopted or maintained by a Party in
accordance with Article 9.7 (Trade in Services - Non-Conforming
Measures) or 14.10 (Investment - Non-Conforming Measures and
Exceptions);
(b) the extent that they are inconsistent with Chapter 16 (Intellectual
Property);
(c) government procurement;
(d) subsidies provided by a Party or a state enterprise including grants,
government-supported loans, guarantees, and insurance; and
(e) services supplied in the exercise of governmental authority, as defined in
Article 9.2 (Trade in Services – Definitions).
Art. 13.4:Note, regarding non-discriminatory treatment of digital products, Art. 13.5:2, regarding domestic regulation, Art. 13.6:2, regarding electronic authentification and signatures
</t>
        </r>
      </text>
    </comment>
    <comment ref="EC301" authorId="2203" shapeId="0" xr:uid="{00A60085-00D4-4C01-9903-00E10047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Security Exceptions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such
supply of services, as is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t>
        </r>
      </text>
    </comment>
    <comment ref="ED301" authorId="2204" shapeId="0" xr:uid="{A6A06BE6-4F0E-4A5F-80BF-6916D55F56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
        </r>
      </text>
    </comment>
    <comment ref="EF301" authorId="2205" shapeId="0" xr:uid="{0005007F-007E-45D8-B609-00A300E6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13.2.a
</t>
        </r>
      </text>
    </comment>
    <comment ref="EL301" authorId="2206" shapeId="0" xr:uid="{00A2004C-0016-4B29-BE3B-000800F3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13.4:3(a), Art. 13.4:4, regarding non-discriminatory treatment of digital products
</t>
        </r>
      </text>
    </comment>
    <comment ref="EO301" authorId="2207" shapeId="0" xr:uid="{001F00C7-00CB-45D0-97EB-00F3003A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t>
        </r>
      </text>
    </comment>
    <comment ref="EP301" authorId="2208" shapeId="0" xr:uid="{006A0083-0028-46CC-B585-00CB0069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16.10, 16.14, 16.15
</t>
        </r>
      </text>
    </comment>
    <comment ref="EQ301" authorId="2209" shapeId="0" xr:uid="{009C0042-00DE-48E3-9688-000A009A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16.13
</t>
        </r>
      </text>
    </comment>
    <comment ref="ET301" authorId="2210" shapeId="0" xr:uid="{00D90059-00D8-4388-94BF-00790043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16.12:4
</t>
        </r>
      </text>
    </comment>
    <comment ref="EW301" authorId="2211" shapeId="0" xr:uid="{00C100FF-0075-42D6-8126-0084002A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16.12:1(b)
</t>
        </r>
      </text>
    </comment>
    <comment ref="EY301" authorId="2212" shapeId="0" xr:uid="{0085006E-00BC-4257-9C9B-004F007A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16.13
</t>
        </r>
      </text>
    </comment>
    <comment ref="FC301" authorId="2213" shapeId="0" xr:uid="{004400E8-004A-4735-8F55-002D00BA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16.16
</t>
        </r>
      </text>
    </comment>
    <comment ref="FD301" authorId="2214" shapeId="0" xr:uid="{009B0091-0090-4E00-ACA5-00DB0068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16.16
</t>
        </r>
      </text>
    </comment>
    <comment ref="FF301" authorId="2215" shapeId="0" xr:uid="{00B1005F-0045-4FD1-AE56-00430062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EQ302" authorId="2216" shapeId="0" xr:uid="{00D900C2-001E-469E-9569-00210096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ER302" authorId="2217" shapeId="0" xr:uid="{00E3007A-00E4-410B-A4B4-006E0084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16.1(b), under objectives, generally for IPRs
</t>
        </r>
      </text>
    </comment>
    <comment ref="AB303" authorId="2218" shapeId="0" xr:uid="{00F4002F-00BF-46FD-B2C0-00CB002A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t>
        </r>
      </text>
    </comment>
    <comment ref="AC303" authorId="2219" shapeId="0" xr:uid="{00E10043-001A-487D-88DF-008E00C8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t>
        </r>
      </text>
    </comment>
    <comment ref="AD303" authorId="2220" shapeId="0" xr:uid="{00B30003-0033-4200-9B65-00690062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13.2.a
</t>
        </r>
      </text>
    </comment>
    <comment ref="AE303" authorId="2221" shapeId="0" xr:uid="{00DA0094-0072-4772-BECF-0046002D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13.2:2(b) (soft), Art. 13.7(d), cooperation (soft)
</t>
        </r>
      </text>
    </comment>
    <comment ref="AF303" authorId="2222" shapeId="0" xr:uid="{001B007C-00E0-46D7-9657-008A00CA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13.2:2(c)
</t>
        </r>
      </text>
    </comment>
    <comment ref="AL303" authorId="2223" shapeId="0" xr:uid="{00B00093-0057-4BAC-B472-006E0090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9.2: National Treatment
Article 9.4: Market Access
</t>
        </r>
      </text>
    </comment>
    <comment ref="AM303" authorId="2224" shapeId="0" xr:uid="{00AD003A-00B6-4747-8A16-000300AA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10.2: National Treatment
Article 10.4: Market Access for Financial Institutions
Article 10.6: New Financial Services3
</t>
        </r>
      </text>
    </comment>
    <comment ref="AO303" authorId="2225" shapeId="0" xr:uid="{00A70002-006F-49CD-8613-0071003E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13.8 (hard)
</t>
        </r>
      </text>
    </comment>
    <comment ref="AP303" authorId="2226" shapeId="0" xr:uid="{00F100F1-009E-47D1-A225-00570051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AR303" authorId="2227" shapeId="0" xr:uid="{000600A5-00DA-4D9A-B4FD-00B800B4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AT303" authorId="2228" shapeId="0" xr:uid="{008500E5-00BF-4F50-AB38-00090071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AW303" authorId="2229" shapeId="0" xr:uid="{29C28DCE-63FE-456F-B94A-38AEA9D261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(soft)
</t>
        </r>
      </text>
    </comment>
    <comment ref="BB303" authorId="2230" shapeId="0" xr:uid="{0084009F-00AA-4000-BBBF-00EC004E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BD303" authorId="2231" shapeId="0" xr:uid="{00810096-0092-49DF-9047-00A7009A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
</t>
        </r>
      </text>
    </comment>
    <comment ref="BF303" authorId="2232" shapeId="0" xr:uid="{002E00FA-006C-45BB-813D-00BD006F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4.17: Automation
Each Party shall use information technology that expedites procedures for the
release of goods and shall:
(a) establish a means of providing for the electronic exchange of information
between that Party’s customs administration and the trading community
for the purpose of encouraging rapid release procedures;
(b) endeavour to use international standards for such electronic exchange of
information;
(c) endeavour to develop compatible electronic systems between the Parties’
customs authorities, to facilitate government-to-government exchange of
international trade data; and
(d) endeavour to develop a set of common data elements and processes in
accordance with WCO Customs Data Model, and related WCO
recommendations and guidelines.
</t>
        </r>
      </text>
    </comment>
    <comment ref="BH303" authorId="2233" shapeId="0" xr:uid="{00FD00A4-00F7-46DB-B401-005000CF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BK303" authorId="2234" shapeId="0" xr:uid="{0087006B-001D-42C2-90D3-000A0018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16.16: Special Measures against Copyright Infringers on the Internet
1. Each Party’s civil and criminal enforcement procedures to the extent set forth in
this Chapter shall apply to infringement of copyright or related rights over digital
networks, which may include the unlawful use of means of widespread distribution for
infringing purposes.
2. A Party may provide, in accordance with that Party’s domestic law, that Party’s
competent authorities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5. Each Party shall implement these procedures in a manner that avoids the creation
of barriers to legitimate activity, including electronic commerce and, consistent with that
Party’s domestic law, preserves fundamental principles such as freedom of expression,
fair process, and privacy
THIS IS NOT IN THE E-COMMERCE CHAPTER
</t>
        </r>
      </text>
    </comment>
    <comment ref="BU303" authorId="2235" shapeId="0" xr:uid="{00A80067-007A-425F-986D-00F100A4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BW303" authorId="2236" shapeId="0" xr:uid="{009D006A-003E-4343-8884-00D700C9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13.2:2(e), Art. 13.7(a), cooperation (both soft)
</t>
        </r>
      </text>
    </comment>
    <comment ref="BY303" authorId="2237" shapeId="0" xr:uid="{002600A5-0037-4B87-BEB0-00B200C1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t>
        </r>
      </text>
    </comment>
    <comment ref="BZ303" authorId="2238" shapeId="0" xr:uid="{003600D8-00BE-4948-859A-007E0056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13.7.e Cooperation
</t>
        </r>
      </text>
    </comment>
    <comment ref="CC303" authorId="2239" shapeId="0" xr:uid="{00E60047-0080-4CC9-929D-0016008B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13.2.2.d
</t>
        </r>
      </text>
    </comment>
    <comment ref="CD303" authorId="2240" shapeId="0" xr:uid="{005500B3-009D-41F2-9D90-00C50034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13.2.2.d
</t>
        </r>
      </text>
    </comment>
    <comment ref="CF303" authorId="2241" shapeId="0" xr:uid="{00DA00FD-008E-4B6E-BD05-004D001A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R303" authorId="2242" shapeId="0" xr:uid="{0018001A-0075-47D8-B7A7-00B9003D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b) cooperation
</t>
        </r>
      </text>
    </comment>
    <comment ref="CX303" authorId="2243" shapeId="0" xr:uid="{00D90080-00C2-464B-A66E-003500DE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13.7.c, cooperation
</t>
        </r>
      </text>
    </comment>
    <comment ref="DC303" authorId="2244" shapeId="0" xr:uid="{004A0006-00CB-4B31-9899-000A001A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
        </r>
      </text>
    </comment>
    <comment ref="DH303" authorId="2245" shapeId="0" xr:uid="{005E0091-0024-43FB-967C-00EE000E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11.2.3-4 and Art. 11.15
</t>
        </r>
      </text>
    </comment>
    <comment ref="DJ303" authorId="2246" shapeId="0" xr:uid="{008600AE-00BE-413F-B9C0-00670039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 Cultural Cooperation on audiovisuals
</t>
        </r>
      </text>
    </comment>
    <comment ref="DK303" authorId="2247" shapeId="0" xr:uid="{00F6003E-00DC-481B-BE33-0039005B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10.7: Treatment of Certain Information
This Chapter does not require a Party to furnish or allow access to:
(a) information related to the financial affairs and accounts of individual
customers of financial institutions or cross-border financial service
suppliers; or
(b) confidential information the disclosure of which would impede law
enforcement or otherwise be contrary to the public interest or prejudice
legitimate commercial interests of particular enterprises.
Article 10.10: Exceptions
1. This Chapter, or Chapter Eight (Investment), Chapter Nine (Cross-Border Trade
in Services), Chapter Eleven (Telecommunications), Chapter Twelve (Temporary Entry
for Business Persons), Chapter Thirteen (Electronic Commerce), Chapter Fourteen
(Government Procurement), or Chapter Fifteen (Competition Policy, Monopolies and
State Enterprises), are not to be construed to prevent a Party from adopting or
maintaining measures for prudential reasons8, including for the protection of investors,
depositors, policy holders, or persons to whom a fiduciary duty is owed by a financial
institution or cross-border financial service supplier, or to ensure the integrity and
stability of the financial system. If such measures do not conform to the provisions of this
Agreement referred to in this paragraph, they shall not be used as a means of avoiding the
Party’s commitments or obligations under such provisions.
2. This Chapter, or Chapter Eight (Investment), Chapter Nine (Cross-Border Trade
in Services), Chapter Eleven (Telecommunications), Chapter Thirteen (Electronic
Commerce), or Chapter Fifteen (Competition Policy, Monopolies and State Enterprises),
do not apply to non-discriminatory measures of general application taken by a public
entity in pursuit of monetary and related credit policies or exchange rate policies. This
paragraph shall not affect a Party’s obligations under Article 8.8 (Performance
Requirements), with respect to measures covered by Chapter Eight (Investment) or under
Articles 8.12 (Transfers) and 9.11 (Payments and Transfers).
3. Notwithstanding Articles 8.12 (Transfers) and 9.11 (Payments and Transfers), as
incorporated into this Chapter, a Party may prevent or limit transfers by a financial
institution or cross-border financial service supplier to, or for the benefit of, an affiliate
of or person related to that institution or supplier, through the equitable,
non-discriminatory, and good faith application of measures relating to maintenance of the
safety, soundness, integrity, or financial responsibility of financial institutions or
cross-border financial service suppliers. This paragraph does not prejudice any other
provision of this Agreement that permits a Party to restrict transfers.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
        </r>
      </text>
    </comment>
    <comment ref="DM303" authorId="2248" shapeId="0" xr:uid="{00C50093-0020-4170-B826-001D003D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EA303" authorId="2249" shapeId="0" xr:uid="{00820090-00DB-467D-BBD8-00F4005F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
        </r>
      </text>
    </comment>
    <comment ref="EB303" authorId="2250" shapeId="0" xr:uid="{00B50040-00F1-4FE8-8667-00EB001D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(prudential reasons, monetary and exhange policies)
</t>
        </r>
      </text>
    </comment>
    <comment ref="EC303" authorId="2251" shapeId="0" xr:uid="{00750012-00AA-46DA-ADEA-0097005A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 National Security
This Agreement is not to be construed:
(a) to require either Party to furnish or allow access to information if that Party determines that the disclosure of the information would be contrary
to its essential security interests;
(b) to prevent either Party from taking actions that it considers necessary for the protection of its essential security interests:
(i) relating to the traffic in arms, ammunition, and implements of war and to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its international agreements for the maintenance of international peace and security.
</t>
        </r>
      </text>
    </comment>
    <comment ref="ED303" authorId="2252" shapeId="0" xr:uid="{AF33CD4E-8B1D-4060-B858-C8D4A8D631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
        </r>
      </text>
    </comment>
    <comment ref="EE303" authorId="2253" shapeId="0" xr:uid="{004A008D-006D-4FDD-91A3-007700DF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(regarding taxes) 
</t>
        </r>
      </text>
    </comment>
    <comment ref="EO303" authorId="2254" shapeId="0" xr:uid="{00B400FA-0014-43FE-B632-00F7001D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16.11:1(c)
</t>
        </r>
      </text>
    </comment>
    <comment ref="EP303" authorId="2255" shapeId="0" xr:uid="{005D0015-00FD-4566-B2F3-00C40073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16.11:1(c)
</t>
        </r>
      </text>
    </comment>
    <comment ref="EQ303" authorId="2256" shapeId="0" xr:uid="{00E10013-0080-42A2-A59A-00CD0021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ER303" authorId="513" shapeId="0" xr:uid="{68C0C8BF-00C3-47E4-A853-DDE97ECFCB7E}">
      <text>
        <r>
          <rPr>
            <b/>
            <sz val="9"/>
            <color indexed="81"/>
            <rFont val="Segoe UI"/>
            <family val="2"/>
          </rPr>
          <t>Vasquez Callo Maria del Carmen:</t>
        </r>
        <r>
          <rPr>
            <sz val="9"/>
            <color indexed="81"/>
            <rFont val="Segoe UI"/>
            <family val="2"/>
          </rPr>
          <t xml:space="preserve">
Article 16.1.c</t>
        </r>
      </text>
    </comment>
    <comment ref="EW303" authorId="2257" shapeId="0" xr:uid="{005B004E-00F1-4E5E-9C30-004E0097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16.11:4
</t>
        </r>
      </text>
    </comment>
    <comment ref="EX303" authorId="2258" shapeId="0" xr:uid="{00B500DA-001B-44EC-A155-008A00B9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16.11:8
</t>
        </r>
      </text>
    </comment>
    <comment ref="EY303" authorId="2259" shapeId="0" xr:uid="{000000F6-00FD-4343-B16B-0057008E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16.17.1(a), cooperation
</t>
        </r>
      </text>
    </comment>
    <comment ref="EZ303" authorId="2260" shapeId="0" xr:uid="{004C0057-00B7-406F-B769-00F60001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16.11:10
</t>
        </r>
      </text>
    </comment>
    <comment ref="FG303" authorId="2261" shapeId="0" xr:uid="{009000C1-0017-4EDB-8051-0007001A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At. 16.11.2
</t>
        </r>
      </text>
    </comment>
    <comment ref="AB307" authorId="2262" shapeId="0" xr:uid="{009F0062-0014-4693-A05F-000E00ED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9.1.3
</t>
        </r>
      </text>
    </comment>
    <comment ref="AF307" authorId="2263" shapeId="0" xr:uid="{006E00A8-0006-4342-9375-008B0060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9.12.5
</t>
        </r>
      </text>
    </comment>
    <comment ref="AH307" authorId="2264" shapeId="0" xr:uid="{004400A6-00B4-459F-A967-0037005B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9.4:1(a)
</t>
        </r>
      </text>
    </comment>
    <comment ref="AI307" authorId="2265" shapeId="0" xr:uid="{003E00C1-006D-4401-ABD8-00400001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9.4:1(b)
</t>
        </r>
      </text>
    </comment>
    <comment ref="AK307" authorId="2266" shapeId="0" xr:uid="{00BC00D0-00E9-478C-B549-002200EB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National Treatment
Article 7.5 Market Access
</t>
        </r>
      </text>
    </comment>
    <comment ref="AL307" authorId="2267" shapeId="0" xr:uid="{00B600A5-00CD-4C14-B483-000700B7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National Treatment
Article 7.5 Market Access
</t>
        </r>
      </text>
    </comment>
    <comment ref="AM307" authorId="2268" shapeId="0" xr:uid="{005B002D-00FF-47B0-8816-00F200F3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National Treatment
Article 7.5 Market Access
</t>
        </r>
      </text>
    </comment>
    <comment ref="AO307" authorId="2269" shapeId="0" xr:uid="{00E70055-0071-4A0F-94C3-00C90009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9.1:4 
</t>
        </r>
      </text>
    </comment>
    <comment ref="AR307" authorId="2270" shapeId="0" xr:uid="{00BB00D9-0005-440E-AF72-0065007E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9.12:2 (cooperation) (soft)
</t>
        </r>
      </text>
    </comment>
    <comment ref="AT307" authorId="2271" shapeId="0" xr:uid="{00CD005B-002C-435D-838B-00680074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t>
        </r>
      </text>
    </comment>
    <comment ref="AW307" authorId="2272" shapeId="0" xr:uid="{41BAB22A-A20E-437E-AD15-023016E83E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9.1:1 (soft); Art. 9.9
</t>
        </r>
      </text>
    </comment>
    <comment ref="BB307" authorId="2273" shapeId="0" xr:uid="{0058009D-00F0-4D1C-BD89-006D0097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9.5
</t>
        </r>
      </text>
    </comment>
    <comment ref="BD307" authorId="2274" shapeId="0" xr:uid="{007700C9-0053-4937-803E-007400D3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9.8
</t>
        </r>
      </text>
    </comment>
    <comment ref="BF307" authorId="2275" shapeId="0" xr:uid="{000A00F9-0012-4EE6-9C7C-00290027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4.4 Customs Clearance 1. The Parties shall apply their respective customs procedures in a predictable, consistent and transparent manner. 2. For prompt customs clearance of goods traded between the Parties, each Party shall: (a) make use of information and communications technology;
</t>
        </r>
      </text>
    </comment>
    <comment ref="BH307" authorId="2276" shapeId="0" xr:uid="{002E008E-00F9-4E14-AD0D-00890082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
</t>
        </r>
      </text>
    </comment>
    <comment ref="BI307" authorId="2277" shapeId="0" xr:uid="{00B70044-00B6-4565-BCED-005900A4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9.7
</t>
        </r>
      </text>
    </comment>
    <comment ref="BP307" authorId="2278" shapeId="0" xr:uid="{007F009D-00AC-4805-A164-0059004C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9.11
</t>
        </r>
      </text>
    </comment>
    <comment ref="BU307" authorId="2279" shapeId="0" xr:uid="{006700BA-002C-4089-B606-006A005E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9.12:2 (cooperation) (soft)
</t>
        </r>
      </text>
    </comment>
    <comment ref="BW307" authorId="2280" shapeId="0" xr:uid="{00F40022-00FB-4604-BE47-00F2002E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9.12:3 (cooperation) (soft)
</t>
        </r>
      </text>
    </comment>
    <comment ref="BY307" authorId="2281" shapeId="0" xr:uid="{009800D9-005E-4E19-8AB4-000E001D00A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15.1 Basic Principles The Parties shall, in accordance with their respective laws and regulations, promote cooperation under this Agreement for their mutual benefit, in order to further liberalize and facilitate trade in goods and services as well as investment between the Parties and to promote the well-being of the people and sustainable development of the Parties. For this purpose, the Parties shall enhance further cooperation between their Governments, and encourage and facilitate mutual cooperation between relevant entities of the Parties, one or both of whom are entities other than the Governments of the Parties, in the following fields:
(n) information and communications technology;
 Art. 9.12:1, cooperation (soft)</t>
        </r>
      </text>
    </comment>
    <comment ref="BZ307" authorId="2282" shapeId="0" xr:uid="{009200E0-0049-485E-B2F1-002A0011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9.12:1, cooperation (soft)
</t>
        </r>
      </text>
    </comment>
    <comment ref="CA307" authorId="2283" shapeId="0" xr:uid="{00E2001D-003A-4BE5-8842-0039004B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9.13 Sub-Committee on Electronic Commerce
</t>
        </r>
      </text>
    </comment>
    <comment ref="CF307" authorId="2284" shapeId="0" xr:uid="{00E900E0-002D-4968-84E5-00F70066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16
</t>
        </r>
      </text>
    </comment>
    <comment ref="CR307" authorId="2285" shapeId="0" xr:uid="{008400AA-00BD-41BC-9473-0043003D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 cooperation
</t>
        </r>
      </text>
    </comment>
    <comment ref="CS307" authorId="2286" shapeId="0" xr:uid="{0084000D-00BD-4CFA-BD6B-00980082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9.6
3. The Parties shall adopt or maintain measures, in
accordance with their respective laws and regulations, to
protect the personal data of electronic commerce users.
</t>
        </r>
      </text>
    </comment>
    <comment ref="CV307" authorId="2287" shapeId="0" xr:uid="{00DB00C3-00E9-41A7-AC54-00CC00D2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Annex 4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Annex 5 Telecommunications
Article 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in any other member of the World Trade Organization.
4. Notwithstanding the provisions of paragraph 3, a Party may take such measures as are necessary to: 
(a) ensure the security and confidentiality of messages; or
(b) protect the personal data of users of public telecommunications transport networks or services,
</t>
        </r>
      </text>
    </comment>
    <comment ref="CX307" authorId="2288" shapeId="0" xr:uid="{007B007A-00E1-4DBE-8631-00B600B2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9.12.5, cooperation
</t>
        </r>
      </text>
    </comment>
    <comment ref="CY307" authorId="2289" shapeId="0" xr:uid="{006C007A-007E-4793-9AA7-003000EE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9.13 Sub-Committee on Electronic Commerce
</t>
        </r>
      </text>
    </comment>
    <comment ref="CZ307" authorId="2290" shapeId="0" xr:uid="{00C9001D-00D5-43CD-ABB3-0057004B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
        </r>
      </text>
    </comment>
    <comment ref="DC307" authorId="2291" shapeId="0" xr:uid="{00C500C2-002A-43F9-A90A-00E00079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
        </r>
      </text>
    </comment>
    <comment ref="DD307" authorId="2292" shapeId="0" xr:uid="{009A0063-00E3-4FAF-AF1D-00DD0040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9.13 Sub-Committee on Electronic Commerce
</t>
        </r>
      </text>
    </comment>
    <comment ref="DE307" authorId="2293" shapeId="0" xr:uid="{0089001B-00BF-4BCD-A41F-00610001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
        </r>
      </text>
    </comment>
    <comment ref="DH307" authorId="2294" shapeId="0" xr:uid="{007A00CB-0009-4A83-8C0A-004600B400C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Japan-Mongolia FTA, Annex 5,
Art. 2.1(i)
Art. 3.3-4
</t>
        </r>
      </text>
    </comment>
    <comment ref="DJ307" authorId="2295" shapeId="0" xr:uid="{0023004A-007F-4966-8CC8-00160055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Audiovisual services included in the schedules of the treaty (1A: Schedule of Japan)
1B: Schedule of Mongolia
</t>
        </r>
      </text>
    </comment>
    <comment ref="DK307" authorId="2296" shapeId="0" xr:uid="{000500E7-0091-45FE-896D-009800EC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
        </r>
      </text>
    </comment>
    <comment ref="DM307" authorId="2297" shapeId="0" xr:uid="{00EA0064-00B7-4B19-B751-0075001E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9.12:2 (cooperation) (soft)
</t>
        </r>
      </text>
    </comment>
    <comment ref="EA307" authorId="2298" shapeId="0" xr:uid="{006900AE-00A6-4C9D-8A99-004B001A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
        </r>
      </text>
    </comment>
    <comment ref="EB307" authorId="2299" shapeId="0" xr:uid="{00E100A6-004A-4F47-A34A-00970074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9.4:2(a), Art. 9.5:2, regarding electronic signatures, Art. 9.11:2 regarding source code
</t>
        </r>
      </text>
    </comment>
    <comment ref="EC307" authorId="2300" shapeId="0" xr:uid="{00CC007E-0082-4494-A096-001F00B1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
        </r>
      </text>
    </comment>
    <comment ref="ED307" authorId="2301" shapeId="0" xr:uid="{4FE88244-8D74-4A0E-A217-A80A15742C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
        </r>
      </text>
    </comment>
    <comment ref="EL307" authorId="2302" shapeId="0" xr:uid="{000700DC-0023-4312-B3F0-00570008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9.4:2(b)(c)(d)(e), quite extensive, Art. 9.10:2 regarding location of computing facilities
</t>
        </r>
      </text>
    </comment>
    <comment ref="EQ307" authorId="2303" shapeId="0" xr:uid="{003900C3-00CF-41C6-9D66-006A004C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t>
        </r>
      </text>
    </comment>
    <comment ref="EY307" authorId="2304" shapeId="0" xr:uid="{00030069-0011-455B-9928-004F007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FH307" authorId="2305" shapeId="0" xr:uid="{00800027-009C-4B23-A52D-004A00D0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
</t>
        </r>
      </text>
    </comment>
    <comment ref="DX308" authorId="2306" shapeId="0" xr:uid="{006500B9-006B-42F2-9BCE-00A80017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 Use of Automated Systems
1. The customs administrations shall apply information technology to support customs operations, where it is cost-effective and efficient, particularly in the paperless trading context, taking into account developments in this area within the WCO.
2. The customs administrations shall use information technology that expedites procedures for the release of goods, including the submission and processing of information and data before arrival of the shipment, as well as electronic or automated systems for risk
4-3
management and targeting.
3. The Parties shall endeavour to ensure the simultaneous inspection of goods by the competent national authorities when goods are entering or leaving the Parties’ customs territory at a single time and place.
</t>
        </r>
      </text>
    </comment>
    <comment ref="AF310" authorId="2307" shapeId="0" xr:uid="{0013007B-0048-401B-9B7E-000A0064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t>
        </r>
      </text>
    </comment>
    <comment ref="AK310" authorId="2308" shapeId="0" xr:uid="{00E40052-0053-473C-84B2-00D700F4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8.2)
Market Access (Art. 8.4)
</t>
        </r>
      </text>
    </comment>
    <comment ref="AL310" authorId="2309" shapeId="0" xr:uid="{009900E9-00BF-49ED-8A4C-00C100F8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8.2)
Market Access (Art. 8.4)
</t>
        </r>
      </text>
    </comment>
    <comment ref="AM310" authorId="2310" shapeId="0" xr:uid="{00FF0096-00BA-44BE-8133-00E900C9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8.2)
Market Access (Art. 8.4)
</t>
        </r>
      </text>
    </comment>
    <comment ref="AT310" authorId="2311" shapeId="0" xr:uid="{00F40089-00E0-4B71-8154-0068000A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Artr. 10.2.1
</t>
        </r>
      </text>
    </comment>
    <comment ref="AX310" authorId="2312" shapeId="0" xr:uid="{008700F9-0097-49DB-AB21-00800053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t>
        </r>
      </text>
    </comment>
    <comment ref="BB310" authorId="2313" shapeId="0" xr:uid="{00DC00B6-0092-4672-AA81-0085001B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Art. 10.8.1(a), cooperation
</t>
        </r>
      </text>
    </comment>
    <comment ref="BD310" authorId="2314" shapeId="0" xr:uid="{0002003F-00A1-4C8D-AF2F-003100D9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
</t>
        </r>
      </text>
    </comment>
    <comment ref="BH310" authorId="2315" shapeId="0" xr:uid="{00A10090-009B-434B-A433-001E00AF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Art. 10.8.1(b), cooperation
Art. 10.8.4 consumer welfare
</t>
        </r>
      </text>
    </comment>
    <comment ref="BU310" authorId="2316" shapeId="0" xr:uid="{00B5002D-00D2-4C94-8D77-001E00A4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10.8.1(b), cooperation
</t>
        </r>
      </text>
    </comment>
    <comment ref="BW310" authorId="2317" shapeId="0" xr:uid="{002A00D1-00F5-408F-BDFB-003F00FD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10.8.2
</t>
        </r>
      </text>
    </comment>
    <comment ref="BY310" authorId="2318" shapeId="0" xr:uid="{005000A2-0092-4367-9EF3-00FC0012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
</t>
        </r>
      </text>
    </comment>
    <comment ref="BZ310" authorId="2319" shapeId="0" xr:uid="{002300D9-0068-425D-97FE-00230040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10.8.1(e), cooperation
</t>
        </r>
      </text>
    </comment>
    <comment ref="CF310" authorId="2320" shapeId="0" xr:uid="{00520079-0028-4C09-ACBE-00DD0027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CR310" authorId="2321" shapeId="0" xr:uid="{00930050-00D9-4D98-95F1-00250042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10.8.1.b), cooperation
</t>
        </r>
      </text>
    </comment>
    <comment ref="CS310" authorId="2322" shapeId="0" xr:uid="{00880099-0083-40FA-8199-00FD000D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10.6 : Personal Data Protection
1. Each Party shall endeavor to adopt or maintain legislative measures which ensure the protection of the personal data of the users of electronic commerce. In the development of personal data protection standards in electronic commerce, each Party recognizes the importance of taking into account the international standards and the criteria of relevant international organizations.
</t>
        </r>
      </text>
    </comment>
    <comment ref="CU310" authorId="2323" shapeId="0" xr:uid="{005B0021-0037-489C-B1CA-00950009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10.6 : Personal Data Protection
2. Each Party recognizes the necessity of taking an adequate level of safeguards for the protection of personal data of the users of electronic commerce that is transferred between the Parties.
</t>
        </r>
      </text>
    </comment>
    <comment ref="CX310" authorId="2324" shapeId="0" xr:uid="{008F000D-0057-44D7-B968-004200E8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10.6 : Personal Data Protection
2. Each Party recognizes the necessity of taking an adequate level of safeguards for the protection of personal data of the users of electronic commerce that is transferred between the Parties.
</t>
        </r>
      </text>
    </comment>
    <comment ref="CY310" authorId="2325" shapeId="0" xr:uid="{002500B4-0056-4871-96C3-00200082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10.8.3 
Each Party shall, to the extent possible, make cooperative efforts with competent authorities when personal data transferred across its borders are leaked.
</t>
        </r>
      </text>
    </comment>
    <comment ref="DC310" authorId="2326" shapeId="0" xr:uid="{00C9002A-00EC-41F6-8CA0-00330011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
        </r>
      </text>
    </comment>
    <comment ref="DH310" authorId="2327" shapeId="0" xr:uid="{000F0069-00AD-464C-80E4-00D9004F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Korea-Vietnam FTA, Annex 8-B N° 2 (c)(d);  and N° 16.
</t>
        </r>
      </text>
    </comment>
    <comment ref="DK310" authorId="2328" shapeId="0" xr:uid="{006200B4-00F0-4016-865B-006E00C5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
        </r>
      </text>
    </comment>
    <comment ref="DM310" authorId="2329" shapeId="0" xr:uid="{003D003D-00B7-4591-B5B0-006600B8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10.8.1(c), cooperation
</t>
        </r>
      </text>
    </comment>
    <comment ref="EC310" authorId="2330" shapeId="0" xr:uid="{00E90036-00EF-4B0B-8F74-00E0002C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 Security Exceptions 
1. Nothing in this Agreement shall be construed to: 
(a) require a Party to furnish any information, the disclosure of which it considers contrary to its essential security interests; 
(b) prevent a Party from taking any action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purposes of supplying or provisioning a military establishment; 
(ii) relating to fissionable and fusionable materials or the materials from which they are derived; 
(iii) taken so as to protect critical public infrastructure, including communications, power and water infrastructures, from deliberate attempts intended to disable or degrade such infrastructure; or 
(iv) taken in time of domestic emergency, or war or other emergency in international relations; or 
(c) prevent a Party from taking any action in pursuance of its obligations under the United Nations Charter for the maintenance of international peace and security. 
2. The Joint Committee shall be informed to the fullest extent possible of measures taken under subparagraphs 1(b) and (c) and of their termination. 
</t>
        </r>
      </text>
    </comment>
    <comment ref="EE310" authorId="2331" shapeId="0" xr:uid="{009C0096-0055-4F4E-A053-00FD00C9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Artr. 10.2.2
</t>
        </r>
      </text>
    </comment>
    <comment ref="EO310" authorId="2332" shapeId="0" xr:uid="{00520096-007A-4203-9999-00FA007B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12.3.2
</t>
        </r>
      </text>
    </comment>
    <comment ref="EQ310" authorId="2333" shapeId="0" xr:uid="{0065000E-00DF-41E8-9896-00960093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12.3.1
</t>
        </r>
      </text>
    </comment>
    <comment ref="ER310" authorId="513" shapeId="0" xr:uid="{73D61702-D102-45E6-A295-FA2E6E2043A7}">
      <text>
        <r>
          <rPr>
            <b/>
            <sz val="9"/>
            <color indexed="81"/>
            <rFont val="Segoe UI"/>
            <family val="2"/>
          </rPr>
          <t>Vasquez Callo Maria del Carmen:</t>
        </r>
        <r>
          <rPr>
            <sz val="9"/>
            <color indexed="81"/>
            <rFont val="Segoe UI"/>
            <family val="2"/>
          </rPr>
          <t xml:space="preserve">
Article 12.1.c.</t>
        </r>
      </text>
    </comment>
    <comment ref="ES310" authorId="2334" shapeId="0" xr:uid="{0016002A-0034-443A-A12C-00C1008C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12.10.1, cooperation
</t>
        </r>
      </text>
    </comment>
    <comment ref="ET310" authorId="2335" shapeId="0" xr:uid="{00BD00B5-00CE-4ACA-B36F-00E9000B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12.8.6
</t>
        </r>
      </text>
    </comment>
    <comment ref="EY310" authorId="2336" shapeId="0" xr:uid="{00440058-0085-4E43-AABF-007D001A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 with reference to TRIPs
</t>
        </r>
      </text>
    </comment>
    <comment ref="EZ310" authorId="2337" shapeId="0" xr:uid="{005E0078-00C6-46CC-A596-005C0031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12.8.5
</t>
        </r>
      </text>
    </comment>
    <comment ref="AC311" authorId="2338" shapeId="0" xr:uid="{007F0081-0051-4457-969B-00B600FF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13.7.a)
Develop international standards based on decisions taken in the framework of WTO
</t>
        </r>
      </text>
    </comment>
    <comment ref="AE311" authorId="2339" shapeId="0" xr:uid="{008B006F-007A-47BC-A440-009800B3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t>
        </r>
      </text>
    </comment>
    <comment ref="AF311" authorId="2340" shapeId="0" xr:uid="{0078009B-0058-418B-B147-00B60029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BB311" authorId="2341" shapeId="0" xr:uid="{00F60019-002D-4350-ACC2-00C100D9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13.1:2(a), Art. 13.3
</t>
        </r>
      </text>
    </comment>
    <comment ref="BD311" authorId="2342" shapeId="0" xr:uid="{008E00D2-005E-427B-BAAC-00F100C9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t>
        </r>
      </text>
    </comment>
    <comment ref="BH311" authorId="2343" shapeId="0" xr:uid="{00740024-0083-4FA1-8F84-00130092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13.6:1, cooperation in consumer confidence, Art. 13.7 (c), fraudulent practices, Art. 13.7(d)
</t>
        </r>
      </text>
    </comment>
    <comment ref="BY311" authorId="2344" shapeId="0" xr:uid="{00AE00A1-0062-4319-9787-001000A6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Art. 13.6 (cooperation on electronic technologies in trade, exchange of information), Art. 13.7(d), regarding consumer protection
</t>
        </r>
      </text>
    </comment>
    <comment ref="BZ311" authorId="2345" shapeId="0" xr:uid="{00A30056-0031-491E-AB9B-00B8008E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13.6:2, Art. 13.7(a)
</t>
        </r>
      </text>
    </comment>
    <comment ref="CA311" authorId="2346" shapeId="0" xr:uid="{004100CD-0034-4DB3-AE75-00B100A7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13.8
</t>
        </r>
      </text>
    </comment>
    <comment ref="CF311" authorId="2347" shapeId="0" xr:uid="{00B60008-0028-471D-B21D-00A200BE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R311" authorId="2348" shapeId="0" xr:uid="{003600DD-00F7-4F28-8769-007C0036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13.6:1, cooperation
</t>
        </r>
      </text>
    </comment>
    <comment ref="CS311" authorId="2349" shapeId="0" xr:uid="{008C00EC-00D2-42B5-831D-005F00D0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13.5
Private Data Protection
The Parties shall endeavour to adopt and maintain in force measures aimed at
the protection of private data of electronic commerce users.
</t>
        </r>
      </text>
    </comment>
    <comment ref="DW311" authorId="2350" shapeId="0" xr:uid="{0043008B-00F0-4EF0-AE64-004D00F1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Artt. 10.1
2. The Parties shall cooperate for the purposes of improving transparency, promoting fair competition and the use of electronic technologies in the field of government procurement.
5. The Parties shall endeavour to cooperate in the following:
c) developing and expanding the use of electronic means in government procurement
systems;
6. The Parties shall develop further cooperation based on mutual experience in the field of
government procurement, including electronic forms of procurement.
Art. 10.2
4. Each Party may expand the content of the government procurement information and the
scope of the services provided through electronic means.
</t>
        </r>
      </text>
    </comment>
    <comment ref="EA311" authorId="2351" shapeId="0" xr:uid="{0094006C-0077-40EB-A1E5-0052003A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General and Security Exceptions
1. Article XX of GATT 1994 and Article XIV of GATS are incorporated
into and form part of this Agreement, mutatis mutandis.
</t>
        </r>
      </text>
    </comment>
    <comment ref="EC311" authorId="2352" shapeId="0" xr:uid="{00BA0017-008E-451B-A1A1-00B500F2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General and Security Exceptions
2. Article XXI of GATT 1994 and Article XIV bis of GATS are incorporated
into and form part of this Agreement, mutatis mutandis.
</t>
        </r>
      </text>
    </comment>
    <comment ref="ED311" authorId="2353" shapeId="0" xr:uid="{E85D6BAA-EB48-4DF7-B694-6965A47257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General and Security Exceptions
1. Article XX of GATT 1994 and Article XIV of GATS are incorporated
into and form part of this Agreement, mutatis mutandis.
</t>
        </r>
      </text>
    </comment>
    <comment ref="EO311" authorId="2354" shapeId="0" xr:uid="{00030077-0095-4D2C-AEF0-000B009E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9.3:2 (a) and (b)
</t>
        </r>
      </text>
    </comment>
    <comment ref="EP311" authorId="2355" shapeId="0" xr:uid="{00A900C7-00F6-4B91-8D76-008700F0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t>
        </r>
      </text>
    </comment>
    <comment ref="EQ311" authorId="2356" shapeId="0" xr:uid="{0002005B-0042-4471-98F9-00A400E9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9.3:1
</t>
        </r>
      </text>
    </comment>
    <comment ref="ER311" authorId="513" shapeId="0" xr:uid="{05EF11DF-31CA-43B4-9052-E5C4751FE781}">
      <text>
        <r>
          <rPr>
            <b/>
            <sz val="9"/>
            <color indexed="81"/>
            <rFont val="Segoe UI"/>
            <family val="2"/>
          </rPr>
          <t>Vasquez Callo Maria del Carmen:</t>
        </r>
        <r>
          <rPr>
            <sz val="9"/>
            <color indexed="81"/>
            <rFont val="Segoe UI"/>
            <family val="2"/>
          </rPr>
          <t xml:space="preserve">
Article 9.1</t>
        </r>
      </text>
    </comment>
    <comment ref="ET311" authorId="2357" shapeId="0" xr:uid="{0044000B-0096-46B0-8B83-000A00C0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for IPRs in general
</t>
        </r>
      </text>
    </comment>
    <comment ref="EY311" authorId="2358" shapeId="0" xr:uid="{00E10052-0073-481A-9046-0039002E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9.2(a) and 9.13
</t>
        </r>
      </text>
    </comment>
    <comment ref="EP312" authorId="513" shapeId="0" xr:uid="{075B254D-12E6-4722-B44A-7938A831B0D1}">
      <text>
        <r>
          <rPr>
            <b/>
            <sz val="9"/>
            <color indexed="81"/>
            <rFont val="Segoe UI"/>
            <family val="2"/>
          </rPr>
          <t>Vasquez Callo Maria del Carmen:</t>
        </r>
        <r>
          <rPr>
            <sz val="9"/>
            <color indexed="81"/>
            <rFont val="Segoe UI"/>
            <family val="2"/>
          </rPr>
          <t xml:space="preserve">
9.2.2</t>
        </r>
      </text>
    </comment>
    <comment ref="EQ312" authorId="513" shapeId="0" xr:uid="{D5BCE5B0-0BB6-40E5-BD3E-8C91D74E87F8}">
      <text>
        <r>
          <rPr>
            <b/>
            <sz val="9"/>
            <color indexed="81"/>
            <rFont val="Segoe UI"/>
            <family val="2"/>
          </rPr>
          <t>Vasquez Callo Maria del Carmen:</t>
        </r>
        <r>
          <rPr>
            <sz val="9"/>
            <color indexed="81"/>
            <rFont val="Segoe UI"/>
            <family val="2"/>
          </rPr>
          <t xml:space="preserve">
9.2.2</t>
        </r>
      </text>
    </comment>
    <comment ref="ER312" authorId="513" shapeId="0" xr:uid="{4BD80BAB-2E32-456D-9078-FB84DAA10311}">
      <text>
        <r>
          <rPr>
            <b/>
            <sz val="9"/>
            <color indexed="81"/>
            <rFont val="Segoe UI"/>
            <family val="2"/>
          </rPr>
          <t>Vasquez Callo Maria del Carmen:</t>
        </r>
        <r>
          <rPr>
            <sz val="9"/>
            <color indexed="81"/>
            <rFont val="Segoe UI"/>
            <family val="2"/>
          </rPr>
          <t xml:space="preserve">
Article 9.1.</t>
        </r>
      </text>
    </comment>
    <comment ref="ES312" authorId="513" shapeId="0" xr:uid="{06C2FB8C-19C0-4AA7-B986-6489065304D5}">
      <text>
        <r>
          <rPr>
            <b/>
            <sz val="9"/>
            <color indexed="81"/>
            <rFont val="Segoe UI"/>
            <family val="2"/>
          </rPr>
          <t>Vasquez Callo Maria del Carmen:</t>
        </r>
        <r>
          <rPr>
            <sz val="9"/>
            <color indexed="81"/>
            <rFont val="Segoe UI"/>
            <family val="2"/>
          </rPr>
          <t xml:space="preserve">
Article 9.6</t>
        </r>
      </text>
    </comment>
    <comment ref="ET312" authorId="513" shapeId="0" xr:uid="{F69E83A7-1925-477F-9182-A794B225029C}">
      <text>
        <r>
          <rPr>
            <b/>
            <sz val="9"/>
            <color indexed="81"/>
            <rFont val="Segoe UI"/>
            <family val="2"/>
          </rPr>
          <t>Vasquez Callo Maria del Carmen:</t>
        </r>
        <r>
          <rPr>
            <sz val="9"/>
            <color indexed="81"/>
            <rFont val="Segoe UI"/>
            <family val="2"/>
          </rPr>
          <t xml:space="preserve">
Article 9.6.7.</t>
        </r>
      </text>
    </comment>
    <comment ref="AC313" authorId="2359" shapeId="0" xr:uid="{00D60039-00EB-49D3-BCA3-000900F7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and 13.3
</t>
        </r>
      </text>
    </comment>
    <comment ref="AD313" authorId="2360" shapeId="0" xr:uid="{00CC00AB-008A-4893-B9DF-004F0073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13.7.1
</t>
        </r>
      </text>
    </comment>
    <comment ref="AF313" authorId="2361" shapeId="0" xr:uid="{003600A3-00FF-49EA-8B4E-003A00AB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AL313" authorId="2362" shapeId="0" xr:uid="{00A00062-005F-4C57-80A4-00A900C7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Market Access 
Article 8.4: National Treatment 
</t>
        </r>
      </text>
    </comment>
    <comment ref="AM313" authorId="2363" shapeId="0" xr:uid="{00420084-0022-477F-9C82-0036001E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9.2: National Treatment
Article 9.3: Market Access for Financial Institutions 
</t>
        </r>
      </text>
    </comment>
    <comment ref="AO313" authorId="2364" shapeId="0" xr:uid="{00D30067-00EB-44B9-9F4E-003000CC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t>
        </r>
      </text>
    </comment>
    <comment ref="AT313" authorId="2365" shapeId="0" xr:uid="{00750002-0029-47C1-9411-00B4004D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fn 47 and fn 48 could make it tempora if the WTO changes practice
</t>
        </r>
      </text>
    </comment>
    <comment ref="BB313" authorId="2366" shapeId="0" xr:uid="{00CD00A7-007B-48AE-BE65-00C000C8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13.4: Electronic Authentication and Electronic Signatures 
Hard
1. Neither Party may adopt or maintain legislation for electronic signature that would deny a signature legal validity solely on the basis that the signature is in electronic form. 
2. Each Party shall maintain domestic legislation for electronic signature that permits: 
(a) parties to electronic transaction to mutually determine the appropriate electronic signature and authentication method; and  for 
(b) electronic authentication agencies to have the opportunity to prove in judicial or administrative authorities a claim that their electronic authentication to electronic transaction comply with legal requirements with respect to electronic authentication. 
Soft
3. Each Party shall work towards the mutual recognition of digital certificates and electronic signatures. 
4. Each Party shall encourage the use of digital certificates in the business sector. 
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t>
        </r>
      </text>
    </comment>
    <comment ref="BD313" authorId="2367" shapeId="0" xr:uid="{0057002A-009B-424F-B094-004F0074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t>
        </r>
      </text>
    </comment>
    <comment ref="BF313" authorId="2368" shapeId="0" xr:uid="{00B500EE-00CC-484C-A8E6-00AF00C4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3.27: Electronic Origin Data Exchange System
According to “Arrangement between the General Administration of Customs of the People’s Republic of China and the Korea Customs Service of the Republic of Korea on Strategic Cooperation”, both Parties endeavor to develop an Electronic Origin Data Exchange System before the implementation of this Agreement to ensure the effective and efficient implementation of this Chapter in a manner jointly determined by the Parties.
Article 4.12: Use of Automated Systems 
The customs authorities shall apply information technology to support customs operations, where it is cost-effective and efficient, particularly in the paperless trading context taking into account developments in this area within the WCO. 
</t>
        </r>
      </text>
    </comment>
    <comment ref="BK313" authorId="2369" shapeId="0" xr:uid="{00BB004E-00A5-4734-8B05-00C90011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15.28: Measures against Repetitive Copyright Infringements on the Internet
Each Party shall take effective measures to curtail repetitive infringement of copyright and related rights on the Internet or other digital network.
</t>
        </r>
      </text>
    </comment>
    <comment ref="BY313" authorId="2370" shapeId="0" xr:uid="{003E008D-005C-4EB5-8E08-006500C500A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17.10: Information and Communications Technology Cooperation 
1. The Parties, recognizing the rapid development of Information and Communications Technology (hereinafter referred to as the “ICT”) shall endeavor to promote the development of ICT and ICT-related services with a view to obtaining the maximum benefit of the use of ICT for the Parties. 
2. Areas of ICT Cooperation may include, but are not limited to, the following: 
(a) promoting cooperation between the private and public sectors of the Parties; 
(b) enhancing cooperation in international exhibition and fora related to ICT; 
(c) undertaking other appropriate cooperative activities; and 
(d) mutual cooperation and support in international organizations related to international standards. 
3. The Parties will encourage cooperation in the following areas, including, but not limited to, the following: 
(a) scientific and technical cooperation for the software industry of the Parties; 
(b) research and development and management of information technology parks; 
(c) research and development on information technology services such as integration of broadcasting and telecommunications; 
(d) research and development and deployment of networks and telecommunications, when the Parties agree on the necessity of such activities; and 
(e) any other areas as agreed by the Parties, such as Intelligent Transport Systems, Automobile Electronics, Mobile Intelligent Terminals, and Key Materials and devices of flat panel display. 
Art. 13.5 regarding data privacy, Art. 13.7</t>
        </r>
      </text>
    </comment>
    <comment ref="BZ313" authorId="2371" shapeId="0" xr:uid="{006A0087-00F9-4985-BFB8-00E900DC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13.7:4 
</t>
        </r>
      </text>
    </comment>
    <comment ref="CC313" authorId="2372" shapeId="0" xr:uid="{00160081-00B3-477A-B6EE-003B00A4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13.7.3, cooperation, encourage business exchanges
</t>
        </r>
      </text>
    </comment>
    <comment ref="CG313" authorId="2373" shapeId="0" xr:uid="{003900C2-00EF-45F8-AC3A-001D004E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non application of dispute settlement (Art. 13.9)
</t>
        </r>
      </text>
    </comment>
    <comment ref="CS313" authorId="2374" shapeId="0" xr:uid="{00950078-00D6-4D99-8A96-00010054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protection of personal information in electronic commerce.
</t>
        </r>
      </text>
    </comment>
    <comment ref="CV313" authorId="2375" shapeId="0" xr:uid="{001800C4-003F-41E4-B9B8-002400AD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2. For the purposes of Chapters 8 (Trade in Services), 9 (Financial Services), 10 (Telecommunications), and 13 (Electronic Commerce)66, Article XIV of GATS (including its footnotes) is incorporated into and made part of this Agreement, mutatis mutandis. 
</t>
        </r>
      </text>
    </comment>
    <comment ref="DC313" authorId="2376" shapeId="0" xr:uid="{005700F9-003E-42F5-8D3B-00570064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10.18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
        </r>
      </text>
    </comment>
    <comment ref="DH313" authorId="2377" shapeId="0" xr:uid="{0010002E-00C0-460E-99A4-00D300F8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China-Korea FTA, Art. 10.3.3-4,  Art. 10.18
</t>
        </r>
      </text>
    </comment>
    <comment ref="DJ313" authorId="2378" shapeId="0" xr:uid="{007200D5-0045-48BA-B1BE-008F000C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17.23
4. The Parties shall endeavor to promote cooperation in broadcasting and audio-video services sectors, for the purpose of deepening mutual understanding between the Parties
</t>
        </r>
      </text>
    </comment>
    <comment ref="DK313" authorId="2379" shapeId="0" xr:uid="{00BC00AF-0037-4449-AF8D-00C100E8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Art. 9.14
For trhe purposes of this chapter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
        </r>
      </text>
    </comment>
    <comment ref="EA313" authorId="2380" shapeId="0" xr:uid="{005E00EF-00DB-49DD-8C59-002E0070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2. For the purposes of Chapters 8 (Trade in Services), 9 (Financial Services), 10 (Telecommunications), and 13 (Electronic Commerce)66, Article XIV of GATS (including its footnotes) is incorporated into and made part of this Agreement, mutatis mutandis. 
</t>
        </r>
      </text>
    </comment>
    <comment ref="EC313" authorId="2381" shapeId="0" xr:uid="{00260010-00A9-4F5E-BF8A-00FA002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For the purposes of this Agreement, Article XXI of GATT 1994 and Article XIV bis of GATS are incorporated into and made part of this Agreement, mutatis mutandis.
</t>
        </r>
      </text>
    </comment>
    <comment ref="ED313" authorId="2382" shapeId="0" xr:uid="{D1A5A709-64B9-4385-B0CE-A990FB1C8B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2. For the purposes of Chapters 8 (Trade in Services), 9 (Financial Services), 10 (Telecommunications), and 13 (Electronic Commerce)66, Article XIV of GATS (including its footnotes) is incorporated into and made part of this Agreement, mutatis mutandis. 
</t>
        </r>
      </text>
    </comment>
    <comment ref="EO313" authorId="2383" shapeId="0" xr:uid="{00850034-0091-44E4-8290-00F000B7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15.3(h) and (i)
</t>
        </r>
      </text>
    </comment>
    <comment ref="EP313" authorId="2384" shapeId="0" xr:uid="{00EC00B5-00AD-46B5-A775-00F100FC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t>
        </r>
      </text>
    </comment>
    <comment ref="EQ313" authorId="2385" shapeId="0" xr:uid="{001D0099-00B1-4F36-A664-008B0090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15.3(a)
</t>
        </r>
      </text>
    </comment>
    <comment ref="ER313" authorId="513" shapeId="0" xr:uid="{A6C1AFAD-CF20-4D9E-94A4-C5B6BFF61193}">
      <text>
        <r>
          <rPr>
            <b/>
            <sz val="9"/>
            <color indexed="81"/>
            <rFont val="Segoe UI"/>
            <family val="2"/>
          </rPr>
          <t>Vasquez Callo Maria del Carmen:</t>
        </r>
        <r>
          <rPr>
            <sz val="9"/>
            <color indexed="81"/>
            <rFont val="Segoe UI"/>
            <family val="2"/>
          </rPr>
          <t xml:space="preserve">
Artcile 15.1 (2)</t>
        </r>
      </text>
    </comment>
    <comment ref="ET313" authorId="2386" shapeId="0" xr:uid="{00B700A1-002C-4BC4-8C7C-0002000B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
</t>
        </r>
      </text>
    </comment>
    <comment ref="EW313" authorId="2387" shapeId="0" xr:uid="{00B80025-00A6-486E-9A1D-00190012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EX313" authorId="2388" shapeId="0" xr:uid="{009E002A-00B9-42CC-9F9B-004F007E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
</t>
        </r>
      </text>
    </comment>
    <comment ref="EY313" authorId="2389" shapeId="0" xr:uid="{00E70056-003C-49EE-8273-00310040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15.19
</t>
        </r>
      </text>
    </comment>
    <comment ref="FG313" authorId="2390" shapeId="0" xr:uid="{009A0049-003E-49A5-BEBF-009E008E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AB315" authorId="2391" shapeId="0" xr:uid="{00AD0067-00E8-42ED-94C7-002A00CE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AC315" authorId="2392" shapeId="0" xr:uid="{0042006A-004E-4961-BD70-0028004A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Art. 12.3
</t>
        </r>
      </text>
    </comment>
    <comment ref="AD315" authorId="2393" shapeId="0" xr:uid="{002900D5-003F-49AC-B186-00420050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
</t>
        </r>
      </text>
    </comment>
    <comment ref="AK315" authorId="2394" shapeId="0" xr:uid="{00B100DD-003C-44B4-A2C7-00B400BE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NATIONAL TREATMENT
ARTICLE 8.6: MARKET ACCESS
ANNEX III
PART 1: SCHEDULE OF NON-CONFORMING MEASURES
Referred to in Chapter 8 (Trade in Services) and Chapter 9 (Investment)
</t>
        </r>
      </text>
    </comment>
    <comment ref="AL315" authorId="2395" shapeId="0" xr:uid="{00B00007-0025-4C09-B478-004A003A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NATIONAL TREATMENT
ARTICLE 8.6: MARKET ACCESS
ANNEX III
PART 1: SCHEDULE OF NON-CONFORMING MEASURES
Referred to in Chapter 8 (Trade in Services) and Chapter 9 (Investment)
</t>
        </r>
      </text>
    </comment>
    <comment ref="AM315" authorId="2396" shapeId="0" xr:uid="{007700FF-008C-4565-BBD6-0007008E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NATIONAL TREATMENT
ARTICLE 8.6: MARKET ACCESS
ANNEX III
PART 1: SCHEDULE OF NON-CONFORMING MEASURES
Referred to in Chapter 8 (Trade in Services) and Chapter 9 (Investment)
</t>
        </r>
      </text>
    </comment>
    <comment ref="AT315" authorId="2397" shapeId="0" xr:uid="{00AB000B-00AE-4161-8590-00B300ED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
</t>
        </r>
      </text>
    </comment>
    <comment ref="AW315" authorId="2398" shapeId="0" xr:uid="{65650CE3-7A32-4E50-B6D8-FCC0BD4A64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12.5 a (Hard)
</t>
        </r>
      </text>
    </comment>
    <comment ref="AX315" authorId="2399" shapeId="0" xr:uid="{005D003C-005C-4B4B-85A6-004B00F3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t>
        </r>
      </text>
    </comment>
    <comment ref="BB315" authorId="2400" shapeId="0" xr:uid="{00020026-0017-4E6E-A043-003F004B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12.6: ELECTRONIC AUTHENTICATION AND DIGITAL CERTIFICATES
HARD
1. Each Party shall maintain laws regulating electronic signatures that permit:
(a) parties to electronic transactions to mutually determine the appropriate electronic signature and authentication methods; and
(b) electronic authentication service providers, including agencies, to have the opportunity to prove before judicial or administrative authorities that their electronic authentication services comply with the relevant legal requirements.
SOFT
2. The Parties shall work towards the mutual recognition of digital certificates and electronic signatures.
3. Each Party shall encourage the use of digital certificates in the business sector
</t>
        </r>
      </text>
    </comment>
    <comment ref="BD315" authorId="2401" shapeId="0" xr:uid="{004000DA-00CE-4EF5-8F2B-00D00083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12.9: PAPERLESS TRADING
HARD
1. Each Party shall accept the electronic versions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SOFT
3. In developing initiatives which provide for the use of paperless trading, each
Party shall endeavour to take into account the methods agreed by international
organisations.
4. Each Party shall endeavour to make all trade administration documents available
to the public as electronic versions.
</t>
        </r>
      </text>
    </comment>
    <comment ref="BF315" authorId="2402" shapeId="0" xr:uid="{00510059-0059-4623-8109-00C2004E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3.24: REVIEW
The Parties shall commence a joint review of origin documentary requirements
within 3 years following entry into force of this Agreement. The review will consider
the development of an electronic origin data exchange system to ensure the effective and efficient implementation of this Chapter, as well as the introduction of additional trade facilitative measures including broadening the use of Declarations of Origin.
ARTICLE 4.6: APPLICATION OF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PROTOCOL II
on mutual administrative assistance in customs matters
Art. 10
2. Personal data may be exchanged only where the Party which may receive them undertakes to afford such data an adequate level of protection in accordance with the standards and legal instruments referred to in Article 15 of Title III Justice, Freedom and Security of this Agreement.
Article 13
Implementation
1. The implementation of this Protocol shall be entrusted on the one hand to the central customs authority of Ukraine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t>
        </r>
      </text>
    </comment>
    <comment ref="BH315" authorId="2403" shapeId="0" xr:uid="{0039000A-0012-47A1-A6F8-008E008F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12.7, Art. 12.10:3(b), cooperation; Art. 15.6, cooperation on consumer protection (chapter competition and consumer protection)
</t>
        </r>
      </text>
    </comment>
    <comment ref="BI315" authorId="2404" shapeId="0" xr:uid="{00430033-00C1-410D-A38C-00A100D9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12.10:3(b), cooperation
</t>
        </r>
      </text>
    </comment>
    <comment ref="BY315" authorId="2405" shapeId="0" xr:uid="{00FF00D0-008E-4AAE-A492-00E100AD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
</t>
        </r>
      </text>
    </comment>
    <comment ref="BZ315" authorId="2406" shapeId="0" xr:uid="{00F7008A-00A9-4B70-AAD6-009800D1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12.8.2
Only with respect to data protection
</t>
        </r>
      </text>
    </comment>
    <comment ref="CC315" authorId="2407" shapeId="0" xr:uid="{000800DE-008E-42BC-A811-008100C8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12.5.2(b)
</t>
        </r>
      </text>
    </comment>
    <comment ref="CG315" authorId="2408" shapeId="0" xr:uid="{00AE00F7-00F0-4C3D-98E2-00BD007C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t>
        </r>
      </text>
    </comment>
    <comment ref="CQ315" authorId="2409" shapeId="0" xr:uid="{D53408EE-4924-40B0-968A-38BB1F2FB8A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12.8</t>
        </r>
      </text>
    </comment>
    <comment ref="CS315" authorId="2410" shapeId="0" xr:uid="{001800FB-0074-476A-978B-00F50098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
        </r>
      </text>
    </comment>
    <comment ref="CU315" authorId="2411" shapeId="0" xr:uid="{006B008F-0087-4D22-BB97-00F90012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
        </r>
      </text>
    </comment>
    <comment ref="CV315" authorId="2412" shapeId="0" xr:uid="{00440097-0093-4690-AC6F-00D200E9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
        </r>
      </text>
    </comment>
    <comment ref="DC315" authorId="2413" shapeId="0" xr:uid="{00860057-004E-42CC-AB5A-0008001E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8-B Financial Services
Art. 2
3. For the purposes of this Annex:
(xv) provision and transfer of financial information, and financial data
processing and related software by suppliers of other financial
services
</t>
        </r>
      </text>
    </comment>
    <comment ref="DJ315" authorId="2414" shapeId="0" xr:uid="{00340053-00FD-44CC-80D9-00CE00DE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III
PART 1: SCHEDULE OF NON-CONFORMING MEASURES
Referred to in Chapter 8 (Trade in Services) and Chapter 9 (Investment)
NCMs on Audiovisuals of both Australia and China
</t>
        </r>
      </text>
    </comment>
    <comment ref="DK315" authorId="2415" shapeId="0" xr:uid="{00DD00D5-00DD-4E4A-8C13-00D300F9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8-B Financial Services
Art. 2
3. For the purposes of this Annex:
(xv) provision and transfer of financial information, and financial data
processing and related software by suppliers of other financial
services
</t>
        </r>
      </text>
    </comment>
    <comment ref="EA315" authorId="2416" shapeId="0" xr:uid="{001C0044-000A-4303-946F-0083008A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
        </r>
      </text>
    </comment>
    <comment ref="EC315" authorId="2417" shapeId="0" xr:uid="{009500CA-00C8-4A17-A08B-00420051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16.3: SECURITY EXCEPTIONS
Article XXI of GATT 1994 and Article XIV bis of GATS are incorporated into
and made part of this Agreement, mutatis mutandis
</t>
        </r>
      </text>
    </comment>
    <comment ref="ED315" authorId="2418" shapeId="0" xr:uid="{3EF43E23-4316-456A-942B-6A34AA5B5E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
        </r>
      </text>
    </comment>
    <comment ref="EP315" authorId="2419" shapeId="0" xr:uid="{00D200FE-0072-4027-991C-005C00C9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
</t>
        </r>
      </text>
    </comment>
    <comment ref="EQ315" authorId="2420" shapeId="0" xr:uid="{002B00F6-0083-43E3-BA16-00F500C1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
</t>
        </r>
      </text>
    </comment>
    <comment ref="ER315" authorId="2421" shapeId="0" xr:uid="{00A900D8-0022-4F33-B034-005000D5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11.1(d) for IPRs in general
</t>
        </r>
      </text>
    </comment>
    <comment ref="EY315" authorId="2422" shapeId="0" xr:uid="{00B60020-0034-4732-B945-00DB00D8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11.18
</t>
        </r>
      </text>
    </comment>
    <comment ref="FC315" authorId="2423" shapeId="0" xr:uid="{007100A3-0058-4F57-A7EC-00BA00BB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11.20, limitations on liability
</t>
        </r>
      </text>
    </comment>
    <comment ref="FD315" authorId="2424" shapeId="0" xr:uid="{00300016-005D-4F39-8FBE-00F10072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11.20, limitations on liability
</t>
        </r>
      </text>
    </comment>
    <comment ref="FF315" authorId="2425" shapeId="0" xr:uid="{00CC006C-00E4-4E7C-8069-008F0002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
</t>
        </r>
      </text>
    </comment>
    <comment ref="H316" authorId="2426" shapeId="0" xr:uid="{35BAA789-0386-4028-B0AD-B8AE3A5F167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Shouldn't this date be 22.06.2015 because this was the date of Guatemala's accession even though the original FTA between the EFTA States and the Central American States was signed on 24.06.2013?</t>
        </r>
      </text>
    </comment>
    <comment ref="AD317" authorId="2427" shapeId="0" xr:uid="{0078004D-0064-4323-9651-00040090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9.9.c
</t>
        </r>
      </text>
    </comment>
    <comment ref="AH317" authorId="2428" shapeId="0" xr:uid="{001200B8-0089-421A-89CE-003900F9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t>
        </r>
      </text>
    </comment>
    <comment ref="AI317" authorId="2429" shapeId="0" xr:uid="{00E900B2-00E3-4F00-A6E2-00760085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t>
        </r>
      </text>
    </comment>
    <comment ref="AK317" authorId="2430" shapeId="0" xr:uid="{00BA0054-00BE-4123-A502-00AB009A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(Article 7.3)
Market Access (Article 7.4)
Local Presence (Article 7.5)
</t>
        </r>
      </text>
    </comment>
    <comment ref="AL317" authorId="2431" shapeId="0" xr:uid="{00AE0097-00D5-44B4-88EC-00E1002F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(Article 7.3)
Market Access (Article 7.4)
Local Presence (Article 7.5)
</t>
        </r>
      </text>
    </comment>
    <comment ref="AM317" authorId="2432" shapeId="0" xr:uid="{002D0027-0025-4207-B4FB-000F009C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10.4 (Market
Access for Financial Services) and Article 10.5 (Cross-Border Trade in Financial
Services) of Chapter 10 (Financial Services)
</t>
        </r>
      </text>
    </comment>
    <comment ref="AP317" authorId="2433" shapeId="0" xr:uid="{00BC0054-007A-422B-8983-00A9002A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9.2:3
</t>
        </r>
      </text>
    </comment>
    <comment ref="AT317" authorId="2434" shapeId="0" xr:uid="{001600D1-0001-4811-B7C7-00930058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9.3:1
</t>
        </r>
      </text>
    </comment>
    <comment ref="AW317" authorId="2435" shapeId="0" xr:uid="{EB010F6F-0ED9-4A56-9429-617293B895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Art. 9.5.2
</t>
        </r>
      </text>
    </comment>
    <comment ref="AX317" authorId="2436" shapeId="0" xr:uid="{0018003E-00E4-4CBA-AEF0-00D600ED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9.5:1
</t>
        </r>
      </text>
    </comment>
    <comment ref="AY317" authorId="2437" shapeId="0" xr:uid="{003700F4-0085-4839-A8ED-00070000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9.5:1
</t>
        </r>
      </text>
    </comment>
    <comment ref="BB317" authorId="2438" shapeId="0" xr:uid="{0039003D-009C-4F61-950B-00780040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 
Hard, except
4. The Parties shall encourage the use of interoperable electronic authentication
Art. 9.9(c)(iii), cooperation
</t>
        </r>
      </text>
    </comment>
    <comment ref="BD317" authorId="2439" shapeId="0" xr:uid="{002600B2-000C-4D63-9DBC-00B800C7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9.8
</t>
        </r>
      </text>
    </comment>
    <comment ref="BF317" authorId="2440" shapeId="0" xr:uid="{00580033-0057-437A-96B4-0006001B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6
Art. 11
9. Members shall allow and provide for advance filing and processing of transit
documentation and data prior to the arrival of goods
</t>
        </r>
      </text>
    </comment>
    <comment ref="BH317" authorId="2441" shapeId="0" xr:uid="{001B00E8-00CA-4796-9D0A-00ED00F9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9.2.2 Improving consumer confidence
</t>
        </r>
      </text>
    </comment>
    <comment ref="BU317" authorId="2442" shapeId="0" xr:uid="{000300E2-0069-4FA3-9212-008100C2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9.9.c(ii)
</t>
        </r>
      </text>
    </comment>
    <comment ref="BW317" authorId="2443" shapeId="0" xr:uid="{00D6006D-00B9-4701-9E02-00640074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9.9(a), cooperation
</t>
        </r>
      </text>
    </comment>
    <comment ref="BY317" authorId="2444" shapeId="0" xr:uid="{009D0059-00AC-41F0-86F2-006800BF00F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9.9(b) cooperation in (b)
recognising the professional certifications of each other’s ICT professional bodies and explore other collaborative efforts in this area.
Art. 9.9), 1.18 (Art. 9.9(c)(ii), cooperation in security in electronic communications</t>
        </r>
      </text>
    </comment>
    <comment ref="CF317" authorId="2445" shapeId="0" xr:uid="{00B600C3-0060-4CAE-AF33-00370001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t>
        </r>
      </text>
    </comment>
    <comment ref="CR317" authorId="2446" shapeId="0" xr:uid="{008600FB-009E-404A-B902-00BB00E1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1. The Parties recognise the economic and social benefits of protecting the personal data of users of electronic commerce and the contribution that this makes to enhancing consumer confidence in electronic commerce.
Art. 9.9(c)(i), cooperation
</t>
        </r>
      </text>
    </comment>
    <comment ref="CS317" authorId="2447" shapeId="0" xr:uid="{005700EB-006F-4EAB-ABED-00A800C5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Protection2
1. The Parties recognise the economic and social benefits of protecting the personal data of users of electronic commerce and the contribution that this makes to enhancing consumer confidence in electronic commerce.
2. To this end, each Party shall adopt or maintain a domestic legal framework that provides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
        </r>
      </text>
    </comment>
    <comment ref="CT317" authorId="2448" shapeId="0" xr:uid="{00110055-008D-4A5E-8CA1-00F600C5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3. The Parties shall publish information on the personal data protections it provides to users of electronic commerce, including:
(a) how individuals can pursue remedies; and
(b) how business can comply with any legal requirements.
</t>
        </r>
      </text>
    </comment>
    <comment ref="CV317" authorId="2449" shapeId="0" xr:uid="{0076004F-00D3-4FAF-B8EE-00C000BA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
        </r>
      </text>
    </comment>
    <comment ref="DC317" authorId="2450" shapeId="0" xr:uid="{00810090-002B-4605-A088-004F008E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8
Art. 8.1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defined points without any end-to-end change in the form
or content of the customer’s information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
        </r>
      </text>
    </comment>
    <comment ref="DH317" authorId="2451" shapeId="0" xr:uid="{0098008F-00F3-4075-8A47-009900C9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 definition.
Singapore-Turkey FTA, Art. 8.3.4; 
</t>
        </r>
      </text>
    </comment>
    <comment ref="DJ317" authorId="2452" shapeId="0" xr:uid="{00A40086-00C3-4D8E-9505-00090091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7-A Non-Conforming Measures (Schedule of Turkey) 15
Annex 7-B Non-Conforming Measures (Schedule of Singapore) 9
Annex 7-B Non-Conforming Measures (Schedule of Turkey) 24 and 35
</t>
        </r>
      </text>
    </comment>
    <comment ref="DK317" authorId="2453" shapeId="0" xr:uid="{00B600BF-005B-4EAB-AC34-007C0080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Article 10.14
Exceptions
1. Nothing in this Chapter, or Chapter 8 (Telecommunications) including specifically
Article 8.19 (Relationship to Other Chapters), Chapter 9 (Electronic Commerce) or
Chapter 12 (Investment), and in addition Article 7.2 (Scope and Coverage) of Chapter
7 (Cross-Border Trade in Services) with respect to the supply of financial services in
the territory of a Party by an investor of the other Party or investments of investors of
the other Party, as defined in Chapter 12 (Investment), applies to measures of general
application taken by any public entity in pursuit of monetary and related credit
policies or exchange rate policies. This paragraph shall not affect a Party’s obligations
under Article 7.9 (Transfers and Payments) of Chapter 7 (Cross-Border Trade in
Services), Article 12.7 (Performance Requirements) or Article 12.12 (Transfers) of
Chapter 12 (Investment).
</t>
        </r>
      </text>
    </comment>
    <comment ref="DM317" authorId="2454" shapeId="0" xr:uid="{003F007E-0039-408E-A25B-00EA00BB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9.9(c)(iv), cooperation, exchange of information
</t>
        </r>
      </text>
    </comment>
    <comment ref="DW317" authorId="2455" shapeId="0" xr:uid="{003F007D-0088-4B5B-9BF6-00A800B1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Use of Electronic Means
Article 13.14
Electronic Auctions
</t>
        </r>
      </text>
    </comment>
    <comment ref="EA317" authorId="2456" shapeId="0" xr:uid="{00320070-00C3-4358-873B-00F7004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
        </r>
      </text>
    </comment>
    <comment ref="EB317" authorId="2457" shapeId="0" xr:uid="{00300097-0099-4E73-AE89-007600DD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9.2:4, no application to government procurement,
Art. 9.6:3, regarding electronic authentication
</t>
        </r>
      </text>
    </comment>
    <comment ref="EC317" authorId="2458" shapeId="0" xr:uid="{00EB0013-00F5-4427-AC13-00D800D3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
        </r>
      </text>
    </comment>
    <comment ref="ED317" authorId="2459" shapeId="0" xr:uid="{0FACB351-CC83-44B7-851F-034C88901E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
        </r>
      </text>
    </comment>
    <comment ref="EE317" authorId="2460" shapeId="0" xr:uid="{005F00CC-0011-4A5D-8C15-00B0001A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9.3.2
</t>
        </r>
      </text>
    </comment>
    <comment ref="EF317" authorId="2461" shapeId="0" xr:uid="{00170023-0096-45B9-96FA-00CA00D1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t>
        </r>
      </text>
    </comment>
    <comment ref="EL317" authorId="2462" shapeId="0" xr:uid="{0056001D-0054-415D-BB30-00EB007F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9.2:3, referring to other chapters, Art. 9.4:2, regarding non-discriminatory treatment of digital products Art. 9.4:3, regarding non-discriminatory treatment of digital products: no applicaiton to measures affecting broadcasting
</t>
        </r>
      </text>
    </comment>
    <comment ref="EP317" authorId="2463" shapeId="0" xr:uid="{00060061-0043-4409-9561-00F70027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for copyright
</t>
        </r>
      </text>
    </comment>
    <comment ref="EQ317" authorId="2464" shapeId="0" xr:uid="{009300E4-005A-437D-BF5D-00D90036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
</t>
        </r>
      </text>
    </comment>
    <comment ref="ES317" authorId="2465" shapeId="0" xr:uid="{009800CC-00E8-4CC6-BFBB-00B4006F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ET317" authorId="2466" shapeId="0" xr:uid="{00E600C1-0031-4DB6-BDA9-00F6002A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15.7:2 for technological protection measures; Art. 15.8:2 for rights management information
</t>
        </r>
      </text>
    </comment>
    <comment ref="EW317" authorId="2467" shapeId="0" xr:uid="{00A50069-00DE-4171-A19E-00EF0014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EX317" authorId="2468" shapeId="0" xr:uid="{00000081-003B-4FD4-B43F-00D30002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AH318" authorId="2469" shapeId="0" xr:uid="{00EC0087-00C4-488D-9B98-0042007B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I318" authorId="2470" shapeId="0" xr:uid="{009C00A2-00B8-46A4-8EF7-0033007C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L318" authorId="2471" shapeId="0" xr:uid="{00850082-0012-4124-9A74-002A0080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10.5: Market Access
</t>
        </r>
      </text>
    </comment>
    <comment ref="AM318" authorId="2472" shapeId="0" xr:uid="{00600031-0004-410A-947B-0034002E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11.3: National Treatment
Article 11.5: Market Access for Financial Institutions
Article 11.7: New Financial Services
</t>
        </r>
      </text>
    </comment>
    <comment ref="AP318" authorId="2473" shapeId="0" xr:uid="{00A400BD-007D-4311-B9BD-009200C9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
        </r>
      </text>
    </comment>
    <comment ref="AT318" authorId="2474" shapeId="0" xr:uid="{003600EA-0048-4327-B7FA-0047004D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W318" authorId="2475" shapeId="0" xr:uid="{B43B87D4-62AC-42AA-97C7-3F3F9ADC7C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14.5:2(a)
</t>
        </r>
      </text>
    </comment>
    <comment ref="AX318" authorId="2476" shapeId="0" xr:uid="{00DD0000-00DA-47AC-9663-006600BD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14.5:1
</t>
        </r>
      </text>
    </comment>
    <comment ref="AY318" authorId="2477" shapeId="0" xr:uid="{001D0055-0092-4074-A60B-0074007A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14.5:1
</t>
        </r>
      </text>
    </comment>
    <comment ref="BB318" authorId="2478" shapeId="0" xr:uid="{001C0074-00EF-4B56-936F-006700FB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hard, except:
4. The Parties shall encourage the use of interoperable electronic
authentication
 Art. 14.15(b)(v), cooperation
</t>
        </r>
      </text>
    </comment>
    <comment ref="BD318" authorId="2479" shapeId="0" xr:uid="{00E0004C-00B1-4579-86F6-004A0035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
</t>
        </r>
      </text>
    </comment>
    <comment ref="BF318" authorId="2480" shapeId="0" xr:uid="{0004001A-0048-4A08-B5FC-00AB0069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
        </r>
      </text>
    </comment>
    <comment ref="BH318" authorId="2481" shapeId="0" xr:uid="{008400A4-00A5-4D76-B247-001F0026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Art. 14.7, (soft) except 
2. Each Party shall adopt or maintain consumer protection laws to proscribe fraudulent and deceptive commercial activities that cause harm or potential harm to consumers engaged in online commercial activities.
Art. 14.15(b)(ii), cooperation
</t>
        </r>
      </text>
    </comment>
    <comment ref="BI318" authorId="2482" shapeId="0" xr:uid="{00F300B1-0065-4D7F-9A17-00DE00E2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14.14, hard, except: 
3. The Parties shall endeavour to cooperate in appropriate cases of mutual concern regarding the regulation of unsolicited commercial electronic messages.
Art. 14.15(b)(iii), cooperation
</t>
        </r>
      </text>
    </comment>
    <comment ref="BK318" authorId="2483" shapeId="0" xr:uid="{007D0061-00C9-4FBB-82F2-00890048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
</t>
        </r>
      </text>
    </comment>
    <comment ref="BM318" authorId="2484" shapeId="0" xr:uid="{005A00D6-00D5-45EB-B087-00A800F2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BP318" authorId="2485" shapeId="0" xr:uid="{00C8007D-00F2-4EBC-A5DD-00FD009E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14.17: Source Code
</t>
        </r>
      </text>
    </comment>
    <comment ref="BU318" authorId="2486" shapeId="0" xr:uid="{00380083-0079-4668-B1CA-00B9006B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14.15(b)(iv), Art. 14.16, cooperation
</t>
        </r>
      </text>
    </comment>
    <comment ref="BY318" authorId="2487" shapeId="0" xr:uid="{00590033-0088-4552-9057-00AD002D009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
        </r>
      </text>
    </comment>
    <comment ref="CD318" authorId="2488" shapeId="0" xr:uid="{00490031-00C8-4A9E-B20B-006700D5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14.5:2(b)
</t>
        </r>
      </text>
    </comment>
    <comment ref="CF318" authorId="2489" shapeId="0" xr:uid="{00A100D0-00DB-4698-AE41-00AA00D0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28
</t>
        </r>
      </text>
    </comment>
    <comment ref="CG318" authorId="2490" shapeId="0" xr:uid="{003D000F-00F9-433C-AF09-000B00F6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14.18 (excluding Malaysia and Viet Nam for 2 years), Chapt. 28
</t>
        </r>
      </text>
    </comment>
    <comment ref="CR318" authorId="2491" shapeId="0" xr:uid="{0087009B-005D-4035-B6CA-009E00BC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1. The Parties recognise the economic and social benefits of protecting the personal information of users of electronic commerce and the contribution that this makes to enhancing consumer confidence in electronic commerce.
Art. 14.15(b)(i), cooperation
</t>
        </r>
      </text>
    </comment>
    <comment ref="CS318" authorId="2492" shapeId="0" xr:uid="{00A8001E-00FA-47A5-8E8A-0049004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T318" authorId="2493" shapeId="0" xr:uid="{00D700B7-0004-467D-872E-000E005B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18" authorId="2494" shapeId="0" xr:uid="{00F1009D-0068-4809-ACA2-0049007D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V318" authorId="2495" shapeId="0" xr:uid="{00D90035-0048-42B1-9DDF-00A900CA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
        </r>
      </text>
    </comment>
    <comment ref="CX318" authorId="2496" shapeId="0" xr:uid="{00360049-007E-4EC3-942C-00D9006B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CZ318" authorId="2497" shapeId="0" xr:uid="{002B0088-005B-43A0-9757-00DD00AE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DC318" authorId="2498" shapeId="0" xr:uid="{00C9001E-000E-419E-805B-00400017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DE318" authorId="2499" shapeId="0" xr:uid="{00290063-001A-46CE-9247-00BE009A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DH318" authorId="2500" shapeId="0" xr:uid="{009300F4-001E-4B75-AABC-001700D8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TPP/CPTPP, Art. 13.1, 13.4.3-4
</t>
        </r>
      </text>
    </comment>
    <comment ref="DK318" authorId="2501" shapeId="0" xr:uid="{00C500DC-0031-43D6-908E-00D30049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Article 11.8: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
        </r>
      </text>
    </comment>
    <comment ref="DW318" authorId="2502" shapeId="0" xr:uid="{00E3007D-00E8-422B-84B7-005D00AA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15.4.8-9: Use of electronic means
Article 15.22: Cooperation
2. The Parties shall endeavour to cooperate in matters such as:
(c) developing and expanding the use of electronic means in
government procurement systems;
</t>
        </r>
      </text>
    </comment>
    <comment ref="EA318" authorId="2503" shapeId="0" xr:uid="{001500C4-0021-4433-93C6-00C10013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t>
        </r>
      </text>
    </comment>
    <comment ref="EB318" authorId="2504" shapeId="0" xr:uid="{0018004A-005D-4732-9232-00A20073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
        </r>
      </text>
    </comment>
    <comment ref="EC318" authorId="2505" shapeId="0" xr:uid="{00160089-008E-46EA-BE00-00480012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18" authorId="2506" shapeId="0" xr:uid="{2F24C088-7997-425E-979C-BAF7A1BE35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E318" authorId="2507" shapeId="0" xr:uid="{00620011-0043-4110-A271-005F004F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
        </r>
      </text>
    </comment>
    <comment ref="EG318" authorId="2508" shapeId="0" xr:uid="{E2D43197-3D4F-47B5-8138-4575B40259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14.2.3(b)
</t>
        </r>
      </text>
    </comment>
    <comment ref="EL318" authorId="2509" shapeId="0" xr:uid="{00F10011-005D-4146-A5D9-00A6004B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
        </r>
      </text>
    </comment>
    <comment ref="EO318" authorId="2510" shapeId="0" xr:uid="{00470087-0046-4875-87B1-0014004E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18.7:2(e) and (f)
</t>
        </r>
      </text>
    </comment>
    <comment ref="EP318" authorId="2511" shapeId="0" xr:uid="{00BF0056-00A3-4502-B0E5-007400BB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
</t>
        </r>
      </text>
    </comment>
    <comment ref="EQ318" authorId="2512" shapeId="0" xr:uid="{00C400BA-0010-4DE9-A64F-001E00E6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 18.6, 18.10 and several others partially applying TRIPS
</t>
        </r>
      </text>
    </comment>
    <comment ref="ER318" authorId="513" shapeId="0" xr:uid="{B796B9E1-9394-4B0A-8071-71065F5ECA10}">
      <text>
        <r>
          <rPr>
            <b/>
            <sz val="9"/>
            <color indexed="81"/>
            <rFont val="Segoe UI"/>
            <family val="2"/>
          </rPr>
          <t>Vasquez Callo Maria del Carmen:</t>
        </r>
        <r>
          <rPr>
            <sz val="9"/>
            <color indexed="81"/>
            <rFont val="Segoe UI"/>
            <family val="2"/>
          </rPr>
          <t xml:space="preserve">
Article 18.2</t>
        </r>
      </text>
    </comment>
    <comment ref="ES318" authorId="2513" shapeId="0" xr:uid="{00440029-00C0-42E0-82FB-006B0058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18.63
</t>
        </r>
      </text>
    </comment>
    <comment ref="ET318" authorId="2514" shapeId="0" xr:uid="{008300FA-00BA-4148-A1C8-00BF00BE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18.65 on coyrights
</t>
        </r>
      </text>
    </comment>
    <comment ref="EU318" authorId="513" shapeId="0" xr:uid="{63FC33A0-86E3-4573-999D-EA88FCBC710E}">
      <text>
        <r>
          <rPr>
            <b/>
            <sz val="9"/>
            <color indexed="81"/>
            <rFont val="Segoe UI"/>
            <charset val="1"/>
          </rPr>
          <t xml:space="preserve">Vasquez Callo Maria del Carmen:
</t>
        </r>
        <r>
          <rPr>
            <sz val="9"/>
            <color indexed="81"/>
            <rFont val="Segoe UI"/>
            <family val="2"/>
          </rPr>
          <t>Article 18.66</t>
        </r>
      </text>
    </comment>
    <comment ref="EW318" authorId="2515" shapeId="0" xr:uid="{008A00AF-004B-4932-A600-00480055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18.68
</t>
        </r>
      </text>
    </comment>
    <comment ref="EX318" authorId="2516" shapeId="0" xr:uid="{001100A8-006F-44A4-806B-00D40021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18.69
</t>
        </r>
      </text>
    </comment>
    <comment ref="EY318" authorId="2517" shapeId="0" xr:uid="{00CF000F-0073-40E4-9EDE-00A400ED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18.78
</t>
        </r>
      </text>
    </comment>
    <comment ref="EZ318" authorId="2518" shapeId="0" xr:uid="{007000FB-0089-43F1-9F28-00600047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18.79
</t>
        </r>
      </text>
    </comment>
    <comment ref="FA318" authorId="2519" shapeId="0" xr:uid="{00AC00E3-0005-44CF-936B-00C4006F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18.80
</t>
        </r>
      </text>
    </comment>
    <comment ref="FB318" authorId="2520" shapeId="0" xr:uid="{00BC0041-0078-47DA-BC4D-00FD00F3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18.28
</t>
        </r>
      </text>
    </comment>
    <comment ref="FC318" authorId="2521" shapeId="0" xr:uid="{007200BF-001D-4859-B7B0-002500B1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18.82
</t>
        </r>
      </text>
    </comment>
    <comment ref="FD318" authorId="2522" shapeId="0" xr:uid="{00230029-00AA-4FCA-A150-00640008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18.82
</t>
        </r>
      </text>
    </comment>
    <comment ref="FF318" authorId="2523" shapeId="0" xr:uid="{009600B6-00BF-43A2-8865-00E30063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18.9
</t>
        </r>
      </text>
    </comment>
    <comment ref="FG318" authorId="2524" shapeId="0" xr:uid="{000B006E-00B1-431F-8FED-00A40002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18.58
</t>
        </r>
      </text>
    </comment>
    <comment ref="FH318" authorId="2525" shapeId="0" xr:uid="{005100F8-00A8-48EF-99C6-008800D4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18.59 for copyright and Art. 18.62:3(a)
</t>
        </r>
      </text>
    </comment>
    <comment ref="FI318" authorId="2526" shapeId="0" xr:uid="{00D40029-001F-4351-B351-001E0031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18.62(b)
</t>
        </r>
      </text>
    </comment>
    <comment ref="J319" authorId="2527" shapeId="0" xr:uid="{D0877060-CCF7-4AE6-97F5-B81839CF26E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Dates of entry into force: 01.06.2018 Philippines, Liechtenstein, Norway, Switzerland; 01.01.2020 Iceland</t>
        </r>
      </text>
    </comment>
    <comment ref="DK319" authorId="2528" shapeId="0" xr:uid="{003300C0-00C0-4595-9215-00E300BE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XIII, definition of financial service (Art. 1.2(a)(xv))
Article 7
Transfers of Information and Processing of Information
1. No Party shall, subject to its domestic laws, rules and regulations,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Chapter 6 of the Agreement
</t>
        </r>
      </text>
    </comment>
    <comment ref="EO319" authorId="2529" shapeId="0" xr:uid="{00EE007D-0091-4423-84E6-001B006E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Annex XVIII Art. 2:2(a) and (b)
</t>
        </r>
      </text>
    </comment>
    <comment ref="EP319" authorId="2530" shapeId="0" xr:uid="{009C00FA-00A8-4D5B-9B08-00890071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Annex XVIII Art. 2
</t>
        </r>
      </text>
    </comment>
    <comment ref="EQ319" authorId="2531" shapeId="0" xr:uid="{00F6001F-001B-4AA8-82C1-008D0098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Annex XVIII Art. 2:1(a)
</t>
        </r>
      </text>
    </comment>
    <comment ref="EY319" authorId="2532" shapeId="0" xr:uid="{002700DC-00D7-4DBB-9DEF-00C30035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Annex XVIII Art. 1(b); Art. 8 and Annex XVIII Art. 1(b)
</t>
        </r>
      </text>
    </comment>
    <comment ref="ED320" authorId="2533" shapeId="0" xr:uid="{C1923C15-BB43-4AF3-8936-12730EC32C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2 Mutual administrative assistance in customs matters
Art. 10.2
2.Personal data may be exchanged only where the Party which may receive them agrees to ensure an adequate level of protection of such data. To that end, the Parties shall communicate to each other information on their applicable rules, including, where appropriate, legal provisions in force in the Member States of the European Union
Article 13 Implementation 1.The implementation of this Protocol shall be entrusted, on the one hand, to the customs authorities of the SADC EPA States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
        </r>
      </text>
    </comment>
    <comment ref="ES320" authorId="2534" shapeId="0" xr:uid="{008B001E-00EA-480D-9852-00510046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 parties reaffirm TRIPS commitments
</t>
        </r>
      </text>
    </comment>
    <comment ref="DI321" authorId="2535" shapeId="0" xr:uid="{005300B9-00E3-4DBB-B855-00320024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VIII, Appendix 1 (Georgia) and 2 (EC) include online data interchange and data processing
</t>
        </r>
      </text>
    </comment>
    <comment ref="DJ321" authorId="2536" shapeId="0" xr:uid="{000C008E-0010-4775-8804-009D0043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ATTACHMENT I
UNDERSTANDING ON THE SCOPE OF COVERAGE OF CPC 84 - COMPUTER AND RELATED
SERVICES
CRS Includes: data processing, data storage, data hosting or database services
</t>
        </r>
      </text>
    </comment>
    <comment ref="DX321" authorId="2537" shapeId="0" xr:uid="{00A00065-007A-4466-BB0A-00E300AB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Use of Electronic Means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
        </r>
      </text>
    </comment>
    <comment ref="ED321" authorId="2538" shapeId="0" xr:uid="{90306B93-A088-4E34-B182-375BC1B12C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ATTACHMENT II
NOTES TO MARITIME TRANSPORT
Maritime transport services include: (d) the provision of business information by any means, including
computerized information systems and electronic data interchange (subject to the provisions of Annex XI);
</t>
        </r>
      </text>
    </comment>
    <comment ref="EO321" authorId="2539" shapeId="0" xr:uid="{006900AD-0083-4EB6-813F-00C30047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
Reffered to in Article 7
Protection of Intellectual Property
Section I
General Provisions
Article 2
</t>
        </r>
      </text>
    </comment>
    <comment ref="EP321" authorId="2540" shapeId="0" xr:uid="{00950013-0086-4005-BA2A-00170057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 Art. 2.2
</t>
        </r>
      </text>
    </comment>
    <comment ref="EQ321" authorId="2541" shapeId="0" xr:uid="{008B0098-00C7-4244-B7B6-00B8003E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 Art. 2.1 and 2.2
</t>
        </r>
      </text>
    </comment>
    <comment ref="ES321" authorId="2542" shapeId="0" xr:uid="{002800E8-007B-4ED9-A198-004B00B7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 and Annex XV, Art. 2
</t>
        </r>
      </text>
    </comment>
    <comment ref="ET321" authorId="2543" shapeId="0" xr:uid="{00270072-0032-46D0-9703-00A500D6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Rodrigo Polanco
Annex XV, Art. 3
</t>
        </r>
      </text>
    </comment>
    <comment ref="EZ321" authorId="2544" shapeId="0" xr:uid="{00DB006F-00AE-42BB-8A9F-00BF00B6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 Art. 1 and Art. 6
</t>
        </r>
      </text>
    </comment>
    <comment ref="AO323" authorId="2545" shapeId="0" xr:uid="{006E007B-0042-43CE-BA22-007700E2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t>
        </r>
      </text>
    </comment>
    <comment ref="AT323" authorId="2546" shapeId="0" xr:uid="{00E300EF-0004-4244-B485-00A80041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8.2:1
</t>
        </r>
      </text>
    </comment>
    <comment ref="BF323" authorId="2547" shapeId="0" xr:uid="{003100FC-006E-4FE9-B8ED-00E60063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4.7: Automation
1. Each Party shall use information technologies that expedite its domestic procedures for the release of goods in order to facilitate trade, including trade between the Parties.
2. Each Party shall:
• (a) endeavour to make available electronically customs forms that are required for the import or export of goods;
• (b) allow, subject to its law, those customs forms to be submitted in electronic format; and
• (c) if possible, provide for the electronic exchange of information with its trading community through its customs authority.
3. Each Party shall endeavour to:
• (a) develop or maintain fully interconnected single window systems to facilitate a single electronic submission of information required by customs and non-customs legislation for cross-border movements of goods; and
• (b) develop a set of data elements and processes in accordance with the WCO Data Model and related WCO recommendations and guidelines.
4. The Parties shall endeavour to cooperate on the development of interoperable electronic systems, taking account of the work at the WCO, in order to facilitate trade between the Parties.
</t>
        </r>
      </text>
    </comment>
    <comment ref="BK323" authorId="2548" shapeId="0" xr:uid="{00A300CB-00EC-44B8-862C-00F3001B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11.7: Special Measures Against Copyright Infringers on the Internet or other Digital Networks
1. Each Party’s civil and criminal enforcement procedures shall apply to infringement of copyright or related rights on the Internet or other digital networks, which may include the unlawful use of means of widespread distribution for infringing purposes.
2. A Party may provide its competent authorities, in accordance with its law,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3. Each Party shall endeavour to promote cooperative efforts within the business
community to effectively address copyright or related rights infringement while preserving legitimate competition and, consistent with that Party’s domestic law, preserving fundamental principles such as freedom of expression, fair process, and privacy.
4. Each Party shall adopt or maintain measures to curtail copyright and related right
infringement on the Internet or other digital network.
5. Each Party shall implement the procedures referred to in this Article in a manner that avoids the creation of barriers to legitimate activity, including electronic commerce and, consistent with that Party’s law, preserves fundamental principles such as freedom of expression, fair process, and privacy.
</t>
        </r>
      </text>
    </comment>
    <comment ref="CF323" authorId="2549" shapeId="0" xr:uid="{00F200F0-0085-43B9-A872-00C6009F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and Annex 17-A
</t>
        </r>
      </text>
    </comment>
    <comment ref="DW323" authorId="2550" shapeId="0" xr:uid="{005B0088-0013-4CA0-ACC2-002300A2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10.2 and. 10.5.3 Use of electronic means
Art. 10.14 Eelectronic Auctions
</t>
        </r>
      </text>
    </comment>
    <comment ref="EA323" authorId="2551" shapeId="0" xr:uid="{00A90073-00DE-421B-BD13-006C00F0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
        </r>
      </text>
    </comment>
    <comment ref="ED323" authorId="2552" shapeId="0" xr:uid="{9B9B3933-7E32-4DE9-8ECE-5201F86877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
        </r>
      </text>
    </comment>
    <comment ref="EE323" authorId="2553" shapeId="0" xr:uid="{00920039-00D8-425E-9D24-001B00E5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
</t>
        </r>
      </text>
    </comment>
    <comment ref="EQ323" authorId="2554" shapeId="0" xr:uid="{005400BF-001A-45FB-8DE5-00D300B4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11.2:1
</t>
        </r>
      </text>
    </comment>
    <comment ref="ER323" authorId="2555" shapeId="0" xr:uid="{003800F9-009D-4BF4-95D3-00BF009B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11.1(a) with regard to IPRs in general
</t>
        </r>
      </text>
    </comment>
    <comment ref="BF324" authorId="2556" shapeId="0" xr:uid="{0058007B-006D-4A5E-ACA0-0030006B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
        </r>
      </text>
    </comment>
    <comment ref="BY324" authorId="2557" shapeId="0" xr:uid="{009F0088-0085-4CCF-A0E4-00F10062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44(a), cooperation on the conclusion of an EPA regarding electronic commerce
</t>
        </r>
      </text>
    </comment>
    <comment ref="CS324" authorId="2558" shapeId="0" xr:uid="{008900DE-0059-4CB5-A1D7-009F004C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
        </r>
      </text>
    </comment>
    <comment ref="CV324" authorId="2559" shapeId="0" xr:uid="{0008009F-009C-41AF-B288-00C80074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(a) are necessary to protect public security, public morals or to maintain public order;
(b) are necessary to protect human, animal or plant life or health;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A324" authorId="2560" shapeId="0" xr:uid="{00AB008B-00EB-4858-B480-006F00EA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324" authorId="2561" shapeId="0" xr:uid="{002F0094-006D-4F78-B31F-00680051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69 Security exceptions 1.Nothing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connected with the production of or trade in arms, munitions and war materials; (iv) relating to government procurement indispensable for national security or for national defence purposes; or (v) taken in time of war or other emergency in international relations; or (c) to prevent the Parties from taking any action in order to carry out obligations they have accepted for the purpose of maintaining international peace and security. 2.The Parties shall inform each other to the fullest extent possible of measures taken under paragraphs 1(b) and (c) and of their termination.
</t>
        </r>
      </text>
    </comment>
    <comment ref="ED324" authorId="2562" shapeId="0" xr:uid="{592EF5E0-1A9A-439D-8F50-C171C2F05A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AB325" authorId="2563" shapeId="0" xr:uid="{00BA00A4-0082-4630-A07A-002F0062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8.2.7 b
</t>
        </r>
      </text>
    </comment>
    <comment ref="AD325" authorId="2564" shapeId="0" xr:uid="{00650066-001D-439E-9A65-00870047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8.2.5.a)
Art. 8.7.4 exchange of information on consumer protection
Art. 8.13. b) cooperation
</t>
        </r>
      </text>
    </comment>
    <comment ref="AE325" authorId="2565" shapeId="0" xr:uid="{00F400BC-00F2-4135-B596-00A90007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8.2.5.b)
Art. 8.13. e) cooperation
</t>
        </r>
      </text>
    </comment>
    <comment ref="AF325" authorId="2566" shapeId="0" xr:uid="{00200070-004F-4332-AEB8-000200F4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8.2.5.a), c)
Art. 8.2.6
</t>
        </r>
      </text>
    </comment>
    <comment ref="AK325" authorId="2567" shapeId="0" xr:uid="{00FC0005-0027-41FC-92E9-009900F0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8.2.3
</t>
        </r>
      </text>
    </comment>
    <comment ref="AR325" authorId="2568" shapeId="0" xr:uid="{004D0085-002B-44A1-85CB-004C0013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b) cooperation
</t>
        </r>
      </text>
    </comment>
    <comment ref="AT325" authorId="2569" shapeId="0" xr:uid="{008C0023-00B9-40D8-98C2-00FD00E6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t>
        </r>
      </text>
    </comment>
    <comment ref="AW325" authorId="2570" shapeId="0" xr:uid="{8F438ECF-8A85-4A7B-89E7-80BC46018C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8.2.7 a
Art. 8.4.a)
</t>
        </r>
      </text>
    </comment>
    <comment ref="BB325" authorId="2571" shapeId="0" xr:uid="{003E00E8-009E-4ACA-9934-00EC00C1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 Hard, except the promotion of interoperable electronic signature
</t>
        </r>
      </text>
    </comment>
    <comment ref="BD325" authorId="2572" shapeId="0" xr:uid="{00720053-0031-4989-93AA-004B00E0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
</t>
        </r>
      </text>
    </comment>
    <comment ref="BF325" authorId="2573" shapeId="0" xr:uid="{004C0044-007D-406B-A434-003F0051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3.1: Customs procedures and trade facilitation
Each Party shall ensure that its customs procedures are applied in a predictable, uniform and transparent manner, and apply information technologies so that
their controls are more efficient and facilitate legitimate trade
Art. 3.7 Automation
</t>
        </r>
      </text>
    </comment>
    <comment ref="BH325" authorId="2574" shapeId="0" xr:uid="{00660053-0098-4109-86A0-006B00A8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8.2.5.f)
Art. 8.6  online consumer protection,, all soft except:
2.. Each Party shall adopt or maintain consumer protection laws to prohibit
fraudulent and deceptive business practices that cause harm or potential harm to consumers engaged in online business activities.
Art. 8.13. b) and c) cooperation
</t>
        </r>
      </text>
    </comment>
    <comment ref="BI325" authorId="2575" shapeId="0" xr:uid="{00C60044-0031-4697-BB00-0073001A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8.12
</t>
        </r>
      </text>
    </comment>
    <comment ref="BK325" authorId="2576" shapeId="0" xr:uid="{00EA002D-0061-4B80-B045-00C1003F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8.9
</t>
        </r>
      </text>
    </comment>
    <comment ref="BU325" authorId="2577" shapeId="0" xr:uid="{000B0024-00DA-4464-98C6-00430064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b) cooperation
Art. 8.14 cooperation in cybersecurity
</t>
        </r>
      </text>
    </comment>
    <comment ref="BW325" authorId="2578" shapeId="0" xr:uid="{001B0049-002E-4F57-8CCA-00DB00BF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8.2.5.e)
Art. 8.13. a) Cooperation
</t>
        </r>
      </text>
    </comment>
    <comment ref="BY325" authorId="2579" shapeId="0" xr:uid="{00280099-0095-4FBA-83AA-00F4006A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t>
        </r>
      </text>
    </comment>
    <comment ref="BZ325" authorId="2580" shapeId="0" xr:uid="{00670094-0096-4C1A-823B-00790090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d) cooperation
</t>
        </r>
      </text>
    </comment>
    <comment ref="CC325" authorId="2581" shapeId="0" xr:uid="{000E0053-00CE-4FDF-9B4A-005D008F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8.2.5.d)
Art. 8.4.b)
</t>
        </r>
      </text>
    </comment>
    <comment ref="CD325" authorId="2582" shapeId="0" xr:uid="{0002008D-000C-4CCE-A919-00CC007B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8.2.5.d)
Art. 8.4.b)
</t>
        </r>
      </text>
    </comment>
    <comment ref="CF325" authorId="2583" shapeId="0" xr:uid="{005C003D-00F3-4113-832E-00C70089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18 applicable
</t>
        </r>
      </text>
    </comment>
    <comment ref="CR325" authorId="2584" shapeId="0" xr:uid="{006800B0-000F-42E8-BBF9-005C00B2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8.2.5.f), recognize the importance
Article 8.7: Protection of personal information
1. The Parties recognize the benefits of the protection of personal information of users of electronic commerce and the contribution that this makes to the improvement of consumer confidence in electronic commerce.
Art. 8.13. b) cooperation
</t>
        </r>
      </text>
    </comment>
    <comment ref="CS325" authorId="2585" shapeId="0" xr:uid="{00080064-0089-4CE2-A4F2-004700AA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
        </r>
      </text>
    </comment>
    <comment ref="CT325" authorId="2586" shapeId="0" xr:uid="{00450050-0020-4349-B54C-006D0090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8.7: Protection of personal information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
        </r>
      </text>
    </comment>
    <comment ref="CU325" authorId="2587" shapeId="0" xr:uid="{00BE001A-006A-4E44-88E6-00FE005A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t>
        </r>
      </text>
    </comment>
    <comment ref="CV325" authorId="2588" shapeId="0" xr:uid="{003D00E6-00A9-4D27-A2D5-009200B1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r>
      </text>
    </comment>
    <comment ref="CX325" authorId="2589" shapeId="0" xr:uid="{00B10017-0076-4747-A41C-002800A8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t>
        </r>
      </text>
    </comment>
    <comment ref="CZ325" authorId="2590" shapeId="0" xr:uid="{003A00FA-00C7-4801-9C23-007500C3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8.11
</t>
        </r>
      </text>
    </comment>
    <comment ref="DJ325" authorId="2591" shapeId="0" xr:uid="{00EA0017-00B8-48E1-AFB2-00FF000A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Chile and Uruguay Schedules
Reservation of future measures on art and cultural industries, and broadcasting
</t>
        </r>
      </text>
    </comment>
    <comment ref="DM325" authorId="2592" shapeId="0" xr:uid="{00E90086-005F-4C8C-8CC8-005400F6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b) cooperation
</t>
        </r>
      </text>
    </comment>
    <comment ref="EA325" authorId="2593" shapeId="0" xr:uid="{0009004D-00B4-47B5-AFEA-00FE00FC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r>
      </text>
    </comment>
    <comment ref="EB325" authorId="2594" shapeId="0" xr:uid="{0050004E-009F-4254-B27D-00AD00AB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
Public Procurement
Financial Services
Processing of information by a Party
</t>
        </r>
      </text>
    </comment>
    <comment ref="EC325" authorId="2595" shapeId="0" xr:uid="{00F40096-006E-4EC2-950A-006B00F1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.2: Security Exceptions
1. For the purposes of this Agreement, Articles XXI of the GATT 1994 and XIVbis of the GATS are incorporated and form part of it, mutatis mutandis.
2.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
        </r>
      </text>
    </comment>
    <comment ref="ED325" authorId="2596" shapeId="0" xr:uid="{8F309EBF-C08C-4B7A-A78C-5F67082E2A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r>
      </text>
    </comment>
    <comment ref="EE325" authorId="2597" shapeId="0" xr:uid="{009F0052-003E-4D49-9924-0076005D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8.3&gt;2
</t>
        </r>
      </text>
    </comment>
    <comment ref="EF325" authorId="2598" shapeId="0" xr:uid="{00FA00B5-00B9-41E9-BF80-005D0029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fn 1
</t>
        </r>
      </text>
    </comment>
    <comment ref="EG325" authorId="2599" shapeId="0" xr:uid="{E69970FE-5BF8-44F0-93A4-C83868AF8D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8.2.2(b); 
</t>
        </r>
      </text>
    </comment>
    <comment ref="EL325" authorId="2600" shapeId="0" xr:uid="{002E00AC-005B-4B3F-9922-005D0088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8.2.3
</t>
        </r>
      </text>
    </comment>
    <comment ref="EP325" authorId="2601" shapeId="0" xr:uid="{008F0018-0078-48A6-8631-005100CB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
</t>
        </r>
      </text>
    </comment>
    <comment ref="EQ325" authorId="2602" shapeId="0" xr:uid="{006000F1-00A9-43B4-9908-005900FB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10.2:1
</t>
        </r>
      </text>
    </comment>
    <comment ref="ER325" authorId="513" shapeId="0" xr:uid="{1058D2DA-2585-46F8-93BB-1F502E5B5AD9}">
      <text>
        <r>
          <rPr>
            <b/>
            <sz val="9"/>
            <color indexed="81"/>
            <rFont val="Segoe UI"/>
            <family val="2"/>
          </rPr>
          <t>Vasquez Callo Maria del Carmen:</t>
        </r>
        <r>
          <rPr>
            <sz val="9"/>
            <color indexed="81"/>
            <rFont val="Segoe UI"/>
            <family val="2"/>
          </rPr>
          <t xml:space="preserve">
Article 10.4</t>
        </r>
      </text>
    </comment>
    <comment ref="EY325" authorId="2603" shapeId="0" xr:uid="{00E600C8-00EC-4418-B313-00A8009B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t>
        </r>
      </text>
    </comment>
    <comment ref="FF325" authorId="2604" shapeId="0" xr:uid="{00B6005C-00BF-4918-81B1-0011006E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 regarding public domain
</t>
        </r>
      </text>
    </comment>
    <comment ref="AD326" authorId="2605" shapeId="0" xr:uid="{00170037-000A-4D37-A2F7-00A30058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3
</t>
        </r>
      </text>
    </comment>
    <comment ref="AE326" authorId="2606" shapeId="0" xr:uid="{00BB00ED-003A-4A01-9B91-00CC004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 cooperation
</t>
        </r>
      </text>
    </comment>
    <comment ref="AF326" authorId="2607" shapeId="0" xr:uid="{00AB0066-0054-48E4-A688-00D10004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 1.1 and 2.1
</t>
        </r>
      </text>
    </comment>
    <comment ref="AH326" authorId="2608" shapeId="0" xr:uid="{00A200EE-0091-4EBB-9761-00E1002F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Art. 5.1
</t>
        </r>
      </text>
    </comment>
    <comment ref="AI326" authorId="2609" shapeId="0" xr:uid="{006400A6-0099-46BC-A1D2-006C005C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Art. 5.1
</t>
        </r>
      </text>
    </comment>
    <comment ref="AK326" authorId="2610" shapeId="0" xr:uid="{008E00AE-00AA-4FE5-973F-0047000D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 Telecommunications
Computer Related Servives
Ch. 7, Art. 3 (Market Access), Art. 4 (National Treatment) and Annex 3B, Seccion E (only for Singapore)
</t>
        </r>
      </text>
    </comment>
    <comment ref="AL326" authorId="2611" shapeId="0" xr:uid="{00DD0085-004E-47A5-A0EA-00260051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 Telecommunications
Computer Related Servives
Ch. 7, Art. 3 (Market Access), Art. 4 (National Treatment) and Annex 3B, Seccion E (only for Singapore)
</t>
        </r>
      </text>
    </comment>
    <comment ref="AM326" authorId="2612" shapeId="0" xr:uid="{0052003E-0019-4454-93ED-00A300F3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Ch. 9, Art. 5 (market access), Arts. 3 and 6 (national treatment), and Annex 9 (Reservations)
</t>
        </r>
      </text>
    </comment>
    <comment ref="AP326" authorId="2613" shapeId="0" xr:uid="{00A0001A-00C5-4B4E-8FC2-00A30053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2.4-5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5. For greater certainty, the obligations contained in Articles 5 (Non-Discriminatory Treatment of Digital Products), 13 (Cross-Border Transfer of Information by Electronic Means), 15 (Location of Computing Facilities) and 19 (Source Code) are: (a) subject to the relevant provisions, exceptions and non-conforming measures of Chapters 7 (Cross-Border Trade in Services), 8 (Investment) and 9 (Financial Services); and (b) to be read in conjunction with any other relevant provisions in this Agreement
Chapter 7 (trade in services)
ARTICLE 16
General Exceptions
Subject to the requirement that such measures are not applied in a manner
which would constitute a means of arbitrary or unjustifiable discrimination between
the Parties where like conditions prevail, or a disguised restriction on trade in services,
nothing in this Chapter shall be construed to prevent the adoption or enforcement by
a Party of measures:
(c) necessary to secure compliance with laws or regulations which are not
inconsistent with this Chapter including those relating to:
(i) the prevention of deceptive and fraudulent practices or to deal
with the effects of a default on a services contract;
(ii) the protection of the privacy of individuals in relation to the
processing and dissemination of personal data and the protection
of confidentiality of individual records and accounts; or
(iii) safety.
</t>
        </r>
      </text>
    </comment>
    <comment ref="AT326" authorId="2614" shapeId="0" xr:uid="{008D0076-0061-4508-82C9-009100D0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4
</t>
        </r>
      </text>
    </comment>
    <comment ref="AW326" authorId="2615" shapeId="0" xr:uid="{1392997E-1174-415B-A880-A19F63498C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2.1, Art. 6.2(a)
</t>
        </r>
      </text>
    </comment>
    <comment ref="AX326" authorId="2616" shapeId="0" xr:uid="{00540041-003F-41D6-9A6C-0051009C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6.1
</t>
        </r>
      </text>
    </comment>
    <comment ref="AY326" authorId="2617" shapeId="0" xr:uid="{009E00ED-0031-4002-99BB-0077002A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6.1
</t>
        </r>
      </text>
    </comment>
    <comment ref="BB326" authorId="2618" shapeId="0" xr:uid="{008F0036-0078-4F12-A5BC-00A600A7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7 
Hard, except: 
4. The Parties shall encourage the use of interoperable electronic authentication
</t>
        </r>
      </text>
    </comment>
    <comment ref="BD326" authorId="2619" shapeId="0" xr:uid="{00950074-0076-4780-8992-001D00BA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 Art. 4
Chapter 14, Art. 10
</t>
        </r>
      </text>
    </comment>
    <comment ref="BH326" authorId="2620" shapeId="0" xr:uid="{003E00D1-0069-4C8A-A09B-001D0065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8
Soft, execpt: 
3. Each Party shall adopt or maintain consumer protection laws to proscribe fraudulent and deceptive commercial activities that cause harm or potential harm to consumers engaged in online commercial activities.
</t>
        </r>
      </text>
    </comment>
    <comment ref="BI326" authorId="2621" shapeId="0" xr:uid="{00CA0035-0033-4CAB-B098-009700DC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16
</t>
        </r>
      </text>
    </comment>
    <comment ref="BK326" authorId="2622" shapeId="0" xr:uid="{005400CA-002A-4E20-A844-00640094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12
</t>
        </r>
      </text>
    </comment>
    <comment ref="BM326" authorId="2623" shapeId="0" xr:uid="{008B005F-00AE-4D35-A0D6-007D0064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14
</t>
        </r>
      </text>
    </comment>
    <comment ref="BP326" authorId="2624" shapeId="0" xr:uid="{00770095-0094-43CF-805B-00F3001F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19
</t>
        </r>
      </text>
    </comment>
    <comment ref="BU326" authorId="2625" shapeId="0" xr:uid="{00260051-00C7-4AFA-8735-008D00C6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18
</t>
        </r>
      </text>
    </comment>
    <comment ref="BW326" authorId="2626" shapeId="0" xr:uid="{00520065-000C-4EAC-9BD9-0054006A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17(a), cooperation
</t>
        </r>
      </text>
    </comment>
    <comment ref="BY326" authorId="2627" shapeId="0" xr:uid="{00EA0085-009A-43CC-8FCB-003F0009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
Art. 16:  Spam
3. The Parties shall endeavour to cooperate in appropriate cases of mutual concern regarding the regulation of unsolicited commercial electronic messages
</t>
        </r>
      </text>
    </comment>
    <comment ref="BZ326" authorId="2628" shapeId="0" xr:uid="{00B7005B-006D-4B0B-9D1F-00800070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17(d), cooperation
Art. 10.3 on paperless trading
</t>
        </r>
      </text>
    </comment>
    <comment ref="CC326" authorId="2629" shapeId="0" xr:uid="{00AF00D0-0038-4257-BE5D-000200DF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6.2
</t>
        </r>
      </text>
    </comment>
    <comment ref="CD326" authorId="2630" shapeId="0" xr:uid="{00CE0038-0086-46BD-B1D5-00B50054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 6.2.b)
</t>
        </r>
      </text>
    </comment>
    <comment ref="CF326" authorId="2631" shapeId="0" xr:uid="{005E00E6-00ED-47EE-91DC-00B500E4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16, Art. 1
</t>
        </r>
      </text>
    </comment>
    <comment ref="CR326" authorId="2632" shapeId="0" xr:uid="{00D60067-00DF-46E4-8CB1-006B0043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Personal Information Protection
1. The Parties recognise the economic and social benefits of protecting the personal information of users of electronic commerce and the contribution that this makes to enhancing consumer confidence in electronic commerce.
</t>
        </r>
      </text>
    </comment>
    <comment ref="CS326" authorId="2633" shapeId="0" xr:uid="{000200D2-006B-4F23-98EB-00D600A8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
        </r>
      </text>
    </comment>
    <comment ref="CT326" authorId="2634" shapeId="0" xr:uid="{00B800CB-00B6-4590-9B2A-00D50045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26" authorId="2635" shapeId="0" xr:uid="{0033004C-0025-48BE-869E-00FD0001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
        </r>
      </text>
    </comment>
    <comment ref="CV326" authorId="2636" shapeId="0" xr:uid="{0030009F-006C-42C0-A57E-000D0012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ARTICLE 11
Exceptions
This Chapter shall be subject to Article 16 (General Exceptions) of Chapter 7
(Cross-Border Trade in Services) and Article 19 (General Exceptions) of Chapter 8
(Investment), and to Article 2 (Security Exceptions) of Chapter 17 (Final Provisions).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Chapter 10, Art. 10.3.4
4. Notwithstanding paragraph 3, a Party may take such measures as are necessary
to:
(a) ensure the security and confidentiality of messages; and
(b) protect the privacy of personal data of end-users of public
telecommunications networks or services,
subject to the requirement that such measures are not applied in a manner that would
constitute a means of arbitrary or unjustifiable discrimination or a disguised restriction
on trade in services.
</t>
        </r>
      </text>
    </comment>
    <comment ref="CX326" authorId="2637" shapeId="0" xr:uid="{003F0039-005E-48FE-9154-00DB0002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13
</t>
        </r>
      </text>
    </comment>
    <comment ref="CZ326" authorId="2638" shapeId="0" xr:uid="{0087008A-004D-4B64-8751-009B003E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15
</t>
        </r>
      </text>
    </comment>
    <comment ref="DE326" authorId="2639" shapeId="0" xr:uid="{00F7007C-0006-4405-8472-006000A8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15
</t>
        </r>
      </text>
    </comment>
    <comment ref="DH326" authorId="2640" shapeId="0" xr:uid="{007800D4-00D9-4121-8D4E-003C00CE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Australia-Singapore FTA (2016), Ch. 10, Art. 1, Art. 3.3-4; 
</t>
        </r>
      </text>
    </comment>
    <comment ref="DJ326" authorId="2641" shapeId="0" xr:uid="{00ED0057-0072-4F82-AA50-00920085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4-II(A) – AUSTRALIA – 9 and 10
Australia NCMs
</t>
        </r>
      </text>
    </comment>
    <comment ref="DK326" authorId="2642" shapeId="0" xr:uid="{000200EE-00FA-453F-852C-00300076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9
ARTICLE 1 Definitions For the purposes of this Chapter:
(g)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ARTICLE 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ARTICLE 11
Exceptions
2. Nothing in this Chapter, Chapters 7 (Cross-Border Trade in Services), 8
(Investment), 10 (Telecommunications Services), or 14 (Electronic Commerce) shall
apply to non-discriminatory measures of general application taken by any public entity
in pursuit of monetary and related credit policies or exchange rate policies. This
paragraph shall not affect a Party’s obligations under Article 7 (Prohibition of
Performance Requirements) of Chapter 8 (Investment) with respect to measures
covered by Chapter 8 (Investment), under Article 15 (Transfers) of Chapter 8
(Investment) or Article 14 (Payments and Transfers) of Chapter 7 (Cross-Border Trade
in Services).
ANNEX 9-A
CROSS-BORDER TRADE
Australia
Banking and other financial services (excluding insurance)
2. Article 6.1 (Cross-Border Trade) shall apply to the cross-border supply of or
trade in financial services, as defined in subparagraph (c)(i) of the definition of
“cross-border supply of financial services” in Article 1 (Definitions), with respect to:
(a) provision and transfer of financial information, as described in
subparagraph (g)(xv) of the definition of “financial service” in Article 1
(Definitions); and
(b) financial data processing and related software, as described in
subparagraph (g)(xv) of the definition of “financial service” in Article 1
(Definitions), subject to prior authorisation from the relevant regulator,
as required.12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t>
        </r>
      </text>
    </comment>
    <comment ref="DM326" authorId="2643" shapeId="0" xr:uid="{009B001B-0088-4172-B6FB-0001008E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17(b)(vi), cooperation
</t>
        </r>
      </text>
    </comment>
    <comment ref="DW326" authorId="2644" shapeId="0" xr:uid="{00190050-00B8-4F37-A021-003B007D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6 Art. 4.8-9 Use of electronic means
Art. 20.3(c)
</t>
        </r>
      </text>
    </comment>
    <comment ref="EA326" authorId="2645" shapeId="0" xr:uid="{00F1001F-0025-4D2E-9FF8-006600B8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ARTICLE 11
Exceptions
This Chapter shall be subject to Article 16 (General Exceptions) of Chapter 7
(Cross-Border Trade in Services) and Article 19 (General Exceptions) of Chapter 8
(Investment), and to Article 2 (Security Exceptions) of Chapter 17 (Final Provisions).
</t>
        </r>
      </text>
    </comment>
    <comment ref="EB326" authorId="2646" shapeId="0" xr:uid="{002500C6-008C-4A35-81BF-003500C2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5 (National Treatment)
2. Paragraph 1 shall not apply to the extent of any inconsistency with the rights
and obligations in the TRIPS Agreement or with Chapter 13 (Intellectual Property).
3. The Parties understand that this Article does not apply to subsidies or grants
provided by a Party including government-supported loans, guarantees and insurance.
4. This Article shall not apply to broadcasting.
Australia-Singapore FTA (2016), Ch. 9, Art. 11.2
</t>
        </r>
      </text>
    </comment>
    <comment ref="EC326" authorId="2647" shapeId="0" xr:uid="{00A80052-006B-45ED-AB8D-00BA00C6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17
Art. 2
ARTICLE 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26" authorId="2648" shapeId="0" xr:uid="{06477FE1-2BDB-40E1-B90D-0CCB1EC8A3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ARTICLE 11
Exceptions
This Chapter shall be subject to Article 16 (General Exceptions) of Chapter 7
(Cross-Border Trade in Services) and Article 19 (General Exceptions) of Chapter 8
(Investment), and to Article 2 (Security Exceptions) of Chapter 17 (Final Provisions).
</t>
        </r>
      </text>
    </comment>
    <comment ref="EE326" authorId="2649" shapeId="0" xr:uid="{00800095-00C4-4CAE-98CD-009D000B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Art. 4.2
</t>
        </r>
      </text>
    </comment>
    <comment ref="EG326" authorId="2650" shapeId="0" xr:uid="{A4DBE2A4-D83B-4818-B0AE-64275B5721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Art. 2.3(b); 
</t>
        </r>
      </text>
    </comment>
    <comment ref="EL326" authorId="2651" shapeId="0" xr:uid="{00EB0072-00A6-4C9B-A2E0-00D90094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Arts. 2.4 and 2.6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6. The obligations contained in Articles 5 (Non-Discriminatory Treatment of Digital Products), 13 (Cross-Border Transfer of Information by Electronic Means) and 15 (Location of Computing Facilities) shall not apply to the non-conforming aspects of measures adopted or maintained in accordance with Article 7 (Reservations) of Chapter 7 (Cross-Border Trade in Services) and Article 11 (Reservations) of Chapter 8 (Investment).
</t>
        </r>
      </text>
    </comment>
    <comment ref="EM326" authorId="2652" shapeId="0" xr:uid="{00BC0030-00D1-49ED-8ABF-00450090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2.6
</t>
        </r>
      </text>
    </comment>
    <comment ref="EO326" authorId="2653" shapeId="0" xr:uid="{001A00A6-005D-4F72-8394-0051007D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2-4 (i) and (j)
</t>
        </r>
      </text>
    </comment>
    <comment ref="EP326" authorId="2654" shapeId="0" xr:uid="{00DE00E0-00FD-45AA-8964-00F90072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2-4
</t>
        </r>
      </text>
    </comment>
    <comment ref="EQ326" authorId="2655" shapeId="0" xr:uid="{00D80057-0032-4898-A2CE-0006007D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2:1
</t>
        </r>
      </text>
    </comment>
    <comment ref="ES326" authorId="2656" shapeId="0" xr:uid="{000F008B-007E-4A5C-A104-005D0026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4
</t>
        </r>
      </text>
    </comment>
    <comment ref="ET326" authorId="2657" shapeId="0" xr:uid="{00BB0022-00F8-4B8E-BFDA-000400C3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5:3 and 5.4, for technological protection measures
</t>
        </r>
      </text>
    </comment>
    <comment ref="EW326" authorId="2658" shapeId="0" xr:uid="{0032000C-00F4-4309-913F-009D006D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5
</t>
        </r>
      </text>
    </comment>
    <comment ref="EX326" authorId="2659" shapeId="0" xr:uid="{00CC0088-0046-4859-BF09-004C0092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6
</t>
        </r>
      </text>
    </comment>
    <comment ref="EY326" authorId="2660" shapeId="0" xr:uid="{00F20003-0037-4514-B24F-00E7005C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13, Art. 1.2(a)
</t>
        </r>
      </text>
    </comment>
    <comment ref="EZ326" authorId="2661" shapeId="0" xr:uid="{00F80023-00A5-4649-9767-00B60019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7
</t>
        </r>
      </text>
    </comment>
    <comment ref="FB326" authorId="2662" shapeId="0" xr:uid="{00B0009C-00F0-49F2-9FD8-000000F2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15
</t>
        </r>
      </text>
    </comment>
    <comment ref="FC326" authorId="2663" shapeId="0" xr:uid="{00BC0020-0035-450C-B095-005C00FA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Art. 12 (Limitationon Liability of Service Providers)
</t>
        </r>
      </text>
    </comment>
    <comment ref="FD326" authorId="2664" shapeId="0" xr:uid="{00B500F8-000A-416D-94BD-008900B4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Art. 12 (Limitationon Liability of Service Providers)
</t>
        </r>
      </text>
    </comment>
    <comment ref="FI326" authorId="2665" shapeId="0" xr:uid="{00EE0014-0039-4AAB-8302-00800075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3
</t>
        </r>
      </text>
    </comment>
    <comment ref="J327" authorId="2666" shapeId="0" xr:uid="{00E50086-009C-440A-9072-00A2004F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Provisional application
</t>
        </r>
      </text>
    </comment>
    <comment ref="K327" authorId="2667" shapeId="0" xr:uid="{002000D9-0012-4541-A1B1-000100B4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Provisional application
</t>
        </r>
      </text>
    </comment>
    <comment ref="AC327" authorId="2668" shapeId="0" xr:uid="{00320010-008D-4E5F-9326-0033008F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
</t>
        </r>
      </text>
    </comment>
    <comment ref="AD327" authorId="2669" shapeId="0" xr:uid="{00E400DE-002C-4B79-9DA1-001D008E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16.5.a)
Art. 16.6.2
</t>
        </r>
      </text>
    </comment>
    <comment ref="AF327" authorId="2670" shapeId="0" xr:uid="{00F7003B-00BC-4D5F-8DC7-00A9000D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
Art. 16.5(b) 
</t>
        </r>
      </text>
    </comment>
    <comment ref="AK327" authorId="2671" shapeId="0" xr:uid="{00C00090-001A-4EAA-8054-00A20046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Articles 9.3 
National treatment
Article 9.6
Market access
</t>
        </r>
      </text>
    </comment>
    <comment ref="AL327" authorId="2672" shapeId="0" xr:uid="{007C006E-0024-4E88-81E8-0007003B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Articles 9.3 
National treatment
Article 9.6
Market access
</t>
        </r>
      </text>
    </comment>
    <comment ref="AM327" authorId="2673" shapeId="0" xr:uid="{008A00FE-0064-49B7-A0A9-00AF0091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National Treatment
Article 13.6
Market access
</t>
        </r>
      </text>
    </comment>
    <comment ref="AO327" authorId="2674" shapeId="0" xr:uid="{007F0074-00A0-452E-874F-00D6000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AP327" authorId="2675" shapeId="0" xr:uid="{005A0081-00B9-4E74-8F74-005C008E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
</t>
        </r>
      </text>
    </comment>
    <comment ref="AT327" authorId="2676" shapeId="0" xr:uid="{005C0000-00E9-4F64-8A01-002C00B9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BB327" authorId="2677" shapeId="0" xr:uid="{0017003A-00A5-4555-B1AA-00BD00BA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16.6:1(a), dialogue
</t>
        </r>
      </text>
    </comment>
    <comment ref="BF327" authorId="2678" shapeId="0" xr:uid="{00C90098-00E7-4966-AF8A-004A006C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Automation
1. Each Party shall use information technologies that expedite its procedures for the
release of goods in order to facilitate trade, including trade between the Parties.
2. Each Party shall:
(a) endeavour to make available by electronic means customs forms that are
required for the import or export of goods;
(b) allow, subject to its law, those customs forms to be submitted in electronic
format; and
(c) if possible, through its customs administration, provide for the electronic
exchange of information with its trading community.
3. Each Party shall endeavour to:
(a) develop or maintain fully interconnected single window systems to facilitate a
single, electronic submission of the information required by customs and noncustoms
legislation for cross-border movements of goods; and
(b) develop a set of data elements and processes in accordance with the World
Customs Organization (“WCO”) Data Model and related WCO
recommendations and guidelines.
4. The Parties shall endeavour to cooperate on the development of interoperable
electronic systems, including taking account of the work at the WCO, in order to
facilitate trade between the Parties.
ANNEX 5-I
EXPORT CERTIFICATION
Means of certification
5. The exchange of original certificate information may occur by a paper-based system or
a secure method of electronic data transmission that offers an equivalent certification
guarantee. The exporting Party may elect to provide electronic official certification if
the importing Party has determined that equivalent security guarantees are being
provided, including the use of a digital signature and a non-repudiation mechanism. The
importing Party’s agreement for the exclusive use of electronic certification can either
be recorded through correspondence in one of the annexes to this Chapter or
by correspondence in accordance with Article 5.14.8.
</t>
        </r>
      </text>
    </comment>
    <comment ref="BH327" authorId="2679" shapeId="0" xr:uid="{00AA00CE-00CE-40A9-AD5B-00180030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16.6:1(d), dialogue
</t>
        </r>
      </text>
    </comment>
    <comment ref="BI327" authorId="2680" shapeId="0" xr:uid="{0065004B-001E-47B6-8FE7-007D002F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16.6:1(c), dialogue
</t>
        </r>
      </text>
    </comment>
    <comment ref="BW327" authorId="2681" shapeId="0" xr:uid="{0091005C-00E6-4596-AC0C-005C0017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16.5(c) 
</t>
        </r>
      </text>
    </comment>
    <comment ref="BY327" authorId="2682" shapeId="0" xr:uid="{00AD008A-007E-42CE-A117-0081003B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BZ327" authorId="2683" shapeId="0" xr:uid="{00E00096-00A5-436F-8002-00AA0027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16.6:3 (cooperation)
</t>
        </r>
      </text>
    </comment>
    <comment ref="CA327" authorId="2684" shapeId="0" xr:uid="{00D60061-00F3-4CB8-9536-002E00EE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CETA, Art. 26.2.1(b).
</t>
        </r>
      </text>
    </comment>
    <comment ref="CF327" authorId="2685" shapeId="0" xr:uid="{002C0046-009D-4049-939A-008400D4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29
</t>
        </r>
      </text>
    </comment>
    <comment ref="CS327" authorId="2686" shapeId="0" xr:uid="{00610016-00DD-4A3C-B21E-008D0052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
        </r>
      </text>
    </comment>
    <comment ref="CU327" authorId="2687" shapeId="0" xr:uid="{00AC00BA-0088-40FE-AEFB-009100F7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
        </r>
      </text>
    </comment>
    <comment ref="CV327" authorId="2688" shapeId="0" xr:uid="{00570036-00EF-462D-9A6F-009700C5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13.15
Transfer and processing of information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
        </r>
      </text>
    </comment>
    <comment ref="DC327" authorId="2689" shapeId="0" xr:uid="{00A40050-00EA-499E-BC6E-00F80003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
        </r>
      </text>
    </comment>
    <comment ref="DH327" authorId="2690" shapeId="0" xr:uid="{00B7009D-00C1-47A7-A845-0075007C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CETA, Art. 15.1; 15.3.3-4; 
</t>
        </r>
      </text>
    </comment>
    <comment ref="DJ327" authorId="2691" shapeId="0" xr:uid="{001C00C6-0012-428F-A7B2-00AC009D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7.7, Art. 8.2.3, 9.2.2
Exclusion of subsidies and government support for audio-visual services and cultural industries, and exclusion of the investment and trade in services chapter
</t>
        </r>
      </text>
    </comment>
    <comment ref="DK327" authorId="2692" shapeId="0" xr:uid="{0026006E-00BC-44BF-B986-007600B7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ANNEX 13-A
CROSS-BORDER TRADE IN FINANCIAL SERVICES
Schedule of Canada
Banking and other financial services (excluding insurance)
2. Article 13.7.1 applies to the cross-border supply of or trade in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and
(b) advisory, and other auxiliary financial services as described in subparagraph (xii)
of the definition of banking and other financial services (excluding insurance) in
Article 13.1, but excluding intermediation as described in that subparagraph.
Schedule of the European Union (applicable to all Member States of the European Union
unless otherwise indicated)
7. With the exception of BE, CY, EE, LV, LT, MT, SI and RO,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8. For BE,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9. For CY, Article 13.7.1 applies to the cross-border supply of financial services, as
defined in sub-paragraph (a) of the definition of cross-border supply of financial
services in Article 13.1, with respect to:
(a) the trading for own account or for the account of customers, whether on an
exchange, in an over-the-counter market or otherwise, of transferrable securities;
(b) the provision and transfer of financial information, and financial data processing
and related software, as described in sub-paragraph (xi) of the definition of
banking and other financial services (excluding insurance) in Article 13.1;
10. For EE and LT, Article 13.7.1 applies to the cross-border supply of financial services,
as defined in sub-paragraph (a) of the definition of cross-border supply of financial
services in Article 13.1, with respect to:
(k) the provision and transfer of financial information, and financial data processing
and related software, as described in sub-paragraph (xi) of the definition of
banking and other financial services (excluding insurance) in Article 13.1; and
11. For LV, Article 13.7.1 applies to the cross-border supply of financial services, as
defined in sub-paragraph (a) of the definition of cross-border supply of financial
services in Article 13.1, with respect to:
(a) participation in issues of all kinds of securities, including underwriting and
placement as agent, whether publicly or privately, and supply of services related
to such issues;
(b) the provision and transfer of financial information, and financial data processing
and related software, as described in sub-paragraph (xi) of the definition of
banking and other financial services (excluding insurance) in Article 13.1
12. For MT, Article 13.7.1 applies to the cross-border supply of financial services, as
defined in sub-paragraph (a) of the definition of cross-border supply of financial
services in Article 13.1, with respect to:
(c) the provision and transfer of financial information, and financial data processing
and related software, as described in sub-paragraph (xi) of the definition of
banking and other financial services (excluding insurance) in Article 13.1
13. For RO, Article 13.7.1 applies to the cross-border supply of financial services, as
defined in sub-paragraph (a) of the definition of cross-border supply of financial
services in Article 13.1, with respect to:
(a) acceptance of deposits;
(b) lending of all types;
(c) guarantees and commitments;
(d) money broking;
(e) the provision and transfer of financial information, and financial data processing
and related software, as described in sub-paragraph (xi) of the definition of
banking and other financial services (excluding insurance) in Article 13.1
14. For SI, Article 13.7.1 applies to the cross-border supply of financial services, as defined
in sub-paragraph (a) of the definition of cross-border supply of financial services in
Article 13.1, with respect to:
(a) lending of all types;
(b) the acceptance of guarantees and commitments from foreign credit institutions by
domestic legal entities and sole proprietors;
(c) the provision and transfer of financial information, and financial data processing
and related software, as described in sub-paragraph (xi) of the definition of
banking and other financial services (excluding insurance) in Article 13.1
</t>
        </r>
      </text>
    </comment>
    <comment ref="DW327" authorId="2693" shapeId="0" xr:uid="{00DE0011-0035-43FD-8A89-009C004C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
Use of Electronic Means
Article 19.13
Electronic auctions
</t>
        </r>
      </text>
    </comment>
    <comment ref="EA327" authorId="2694" shapeId="0" xr:uid="{00CA0048-0054-40F6-AD1B-003B00C9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
        </r>
      </text>
    </comment>
    <comment ref="EC327" authorId="2695" shapeId="0" xr:uid="{000E00FB-0048-46DF-A744-001100CB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28.6
National security
Nothing in this Agreement shall be construed:
(a) to require a Party to furnish or allow access to information if that Party determines
that the disclosure of this information would be contrary to its essential security
interests; or
(b) to prevent a Party from taking an action that it considers necessary to protect its
essential security interests:
(i) connected to the production of or traffic in arms, ammunition and implements
of war and to such traffic and transactions in other goods and materials,
services and technology undertaken, and to economic activities, carried out
directly or indirectly for the purpose of supplying a military or other security
establishment;33
(ii) taken in time of war or other emergency in international relations; or
(iii) relating to fissionable and fusionable materials or the materials from which
they are derived; or
(c) prevent a Party from taking any action in order to carry out its international
obligations for the purpose of maintaining international peace and security.
</t>
        </r>
      </text>
    </comment>
    <comment ref="ED327" authorId="2696" shapeId="0" xr:uid="{0B0533BF-A6BC-4E97-9CFB-CAF5E0A5F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
        </r>
      </text>
    </comment>
    <comment ref="EE327" authorId="2697" shapeId="0" xr:uid="{009500E2-00DC-478A-B52C-00760067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16.3:2, 
</t>
        </r>
      </text>
    </comment>
    <comment ref="EP327" authorId="2698" shapeId="0" xr:uid="{002C00F1-009A-447B-AC06-006600E7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20.7:1, refering to different treaties
</t>
        </r>
      </text>
    </comment>
    <comment ref="EQ327" authorId="2699" shapeId="0" xr:uid="{004D007A-003C-4C8A-A6F6-004A0082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21.2:2
</t>
        </r>
      </text>
    </comment>
    <comment ref="EW327" authorId="2700" shapeId="0" xr:uid="{0018004C-002B-4FA7-B524-007F004B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20.9
</t>
        </r>
      </text>
    </comment>
    <comment ref="EX327" authorId="2701" shapeId="0" xr:uid="{0047007E-0038-4F48-BB16-00D2008F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20.10
</t>
        </r>
      </text>
    </comment>
    <comment ref="FC327" authorId="2702" shapeId="0" xr:uid="{00A60076-007C-4808-8F30-00C900A8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t>
        </r>
      </text>
    </comment>
    <comment ref="FD327" authorId="2703" shapeId="0" xr:uid="{00890053-00E2-4C44-A5A7-00F2001B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t>
        </r>
      </text>
    </comment>
    <comment ref="AC330" authorId="2704" shapeId="0" xr:uid="{00E400AB-005B-4764-8241-00F80021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China-Georgia FTA, Art. 12.2.1; 
</t>
        </r>
      </text>
    </comment>
    <comment ref="AF330" authorId="2705" shapeId="0" xr:uid="{00F40078-0059-41E5-81BE-0018005D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12.2.1
</t>
        </r>
      </text>
    </comment>
    <comment ref="BY330" authorId="2706" shapeId="0" xr:uid="{00C600EF-0029-41FD-860C-008300A8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12.2.2 and 12.2.3
</t>
        </r>
      </text>
    </comment>
    <comment ref="BZ330" authorId="2707" shapeId="0" xr:uid="{008600C6-00EB-421C-8F04-00C4003E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12.2.5
</t>
        </r>
      </text>
    </comment>
    <comment ref="CD330" authorId="2708" shapeId="0" xr:uid="{004300CD-001B-4D53-8B81-002800E2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12.2.4
</t>
        </r>
      </text>
    </comment>
    <comment ref="DC330" authorId="2709" shapeId="0" xr:uid="{0048009D-00FA-479F-A83A-0037001C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Art. 2.3(a)(xv), definition of financial services include (xv)
provision and transfer of financial information, and financial data
processing and related software by suppliers of other financial
services
</t>
        </r>
      </text>
    </comment>
    <comment ref="DK330" authorId="2710" shapeId="0" xr:uid="{00E10066-006D-453C-B0B8-00F900C6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Art. 2.3(a)(xv), definition of financial services include (xv)
provision and transfer of financial information, and financial data
processing and related software by suppliers of other financial
services
</t>
        </r>
      </text>
    </comment>
    <comment ref="EQ330" authorId="2711" shapeId="0" xr:uid="{0068005D-00B3-4F0B-88FF-00E40015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
</t>
        </r>
      </text>
    </comment>
    <comment ref="EY330" authorId="2712" shapeId="0" xr:uid="{00B5006F-005D-4A74-A88D-00C900D9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11.2(a)
</t>
        </r>
      </text>
    </comment>
    <comment ref="EQ332" authorId="2713" shapeId="0" xr:uid="{63C87238-DAEF-442D-8CBE-CBB2DEB834D0}">
      <text>
        <r>
          <rPr>
            <b/>
            <sz val="10"/>
            <color rgb="FF000000"/>
            <rFont val="Tahoma"/>
            <family val="2"/>
          </rPr>
          <t>Rodrigo Polanco Lazo:</t>
        </r>
        <r>
          <rPr>
            <sz val="10"/>
            <color rgb="FF000000"/>
            <rFont val="Tahoma"/>
            <family val="2"/>
          </rPr>
          <t xml:space="preserve">
</t>
        </r>
        <r>
          <rPr>
            <sz val="10"/>
            <color rgb="FF000000"/>
            <rFont val="Tahoma"/>
            <family val="2"/>
          </rPr>
          <t>Art. 26</t>
        </r>
      </text>
    </comment>
    <comment ref="AB333" authorId="2714" shapeId="0" xr:uid="{004200C1-00B1-4204-A035-002A0038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11.2.7 (b)
</t>
        </r>
      </text>
    </comment>
    <comment ref="AD333" authorId="2715" shapeId="0" xr:uid="{00300012-0095-4D69-9535-0076007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(a)
Art. 11.2.7 (c)
Art. 11.9.(b), cooperation
</t>
        </r>
      </text>
    </comment>
    <comment ref="AE333" authorId="2716" shapeId="0" xr:uid="{0096007D-000C-4D9D-B105-00400066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11.9.(e), cooperation
</t>
        </r>
      </text>
    </comment>
    <comment ref="AF333" authorId="2717" shapeId="0" xr:uid="{007B00EF-00E2-4816-9EA3-00AD00E3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11.2.5(a) and (c) ; 11.2.6
</t>
        </r>
      </text>
    </comment>
    <comment ref="AL333" authorId="2718" shapeId="0" xr:uid="{00F50069-0013-47FC-BB58-00C7004B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National Treatment
Art. 9.4 Market Access
Annex 9.6
</t>
        </r>
      </text>
    </comment>
    <comment ref="AO333" authorId="2719" shapeId="0" xr:uid="{004600AD-008A-4D80-A715-002E0092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11.2.3
Art. 11.10
</t>
        </r>
      </text>
    </comment>
    <comment ref="AR333" authorId="2720" shapeId="0" xr:uid="{00330061-002D-49A5-91A6-001A00D2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11.9.(b), cooperation
</t>
        </r>
      </text>
    </comment>
    <comment ref="AW333" authorId="2721" shapeId="0" xr:uid="{EAF073D5-282E-4287-9717-F1BA831432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11.2.7
</t>
        </r>
      </text>
    </comment>
    <comment ref="BB333" authorId="2722" shapeId="0" xr:uid="{004A004D-0012-4093-9ACA-00EE0045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
Hard, except the promotion of interoperable electronic signature
Art. 11.9 (b) Cooperation
</t>
        </r>
      </text>
    </comment>
    <comment ref="BF333" authorId="2723" shapeId="0" xr:uid="{00860032-00D3-49F2-84C9-000E0033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
Automation
</t>
        </r>
      </text>
    </comment>
    <comment ref="BH333" authorId="2724" shapeId="0" xr:uid="{00DE0088-001E-46C4-BA2E-00CC001D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(f)
Art. 11.4 , soft except:
2. Each Party shall adopt or maintain consumer protection laws to prohibit fraudulent and deceptive business practices that cause harm or potential harm to consumers engaged in online business activities.
Art. 11.9.(b) (c), cooperation
</t>
        </r>
      </text>
    </comment>
    <comment ref="BI333" authorId="2725" shapeId="0" xr:uid="{005F006A-009B-44CD-8AEF-00AF00FA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11.8
</t>
        </r>
      </text>
    </comment>
    <comment ref="BL333" authorId="2726" shapeId="0" xr:uid="{004400D8-00C0-4F79-8AC5-00430002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Each Party shall adopt or maintain measures to ensure compliance with the neutrality of the network without discrimination or blocking of services
</t>
        </r>
      </text>
    </comment>
    <comment ref="BU333" authorId="2727" shapeId="0" xr:uid="{00A70062-00E9-4D6F-9301-007B0033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11.9.(b), (f)  cooperation
</t>
        </r>
      </text>
    </comment>
    <comment ref="BW333" authorId="2728" shapeId="0" xr:uid="{00720060-00EB-4D47-A8F9-001C0042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
Art. 11.9.(a), cooperation
</t>
        </r>
      </text>
    </comment>
    <comment ref="BY333" authorId="2729" shapeId="0" xr:uid="{00BB00AD-00A2-4BA8-8537-00DC00F5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
</t>
        </r>
      </text>
    </comment>
    <comment ref="BZ333" authorId="2730" shapeId="0" xr:uid="{00D200BC-0092-4C2C-9FB4-00F4003C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11.9.(d), cooperation
</t>
        </r>
      </text>
    </comment>
    <comment ref="CA333" authorId="2731" shapeId="0" xr:uid="{003E007D-0076-44C2-B4B3-004400EF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11.11
</t>
        </r>
      </text>
    </comment>
    <comment ref="CC333" authorId="2732" shapeId="0" xr:uid="{000300C3-0083-4F1C-8206-00220030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(b)(d)
</t>
        </r>
      </text>
    </comment>
    <comment ref="CD333" authorId="2733" shapeId="0" xr:uid="{00430014-00C7-4F36-A724-00B2003C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(b)(d)
</t>
        </r>
      </text>
    </comment>
    <comment ref="CR333" authorId="2734" shapeId="0" xr:uid="{00A7001E-00F5-496A-B9F4-002B00A3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11.2.2.5(f), recognize the importance
Article 11.5: Protection of personal data
1. The Parties recognize the benefits of the protection of personal information of users of electronic commerce and the contribution that this makes to the improvement of consumer confidence in electronic commerce.
Art. 11.9, cooperation
</t>
        </r>
      </text>
    </comment>
    <comment ref="CS333" authorId="2735" shapeId="0" xr:uid="{009300CF-000F-46BB-B699-005100D2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
        </r>
      </text>
    </comment>
    <comment ref="CT333" authorId="2736" shapeId="0" xr:uid="{004200B8-006B-4820-9ECD-00C600FC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11.5: Protection of personal data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
        </r>
      </text>
    </comment>
    <comment ref="CU333" authorId="2737" shapeId="0" xr:uid="{00F4001B-0037-4BEC-86BA-009D003B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
        </r>
      </text>
    </comment>
    <comment ref="CV333" authorId="2738" shapeId="0" xr:uid="{001200CA-00C7-4933-B4B6-00EB006E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
        </r>
      </text>
    </comment>
    <comment ref="CX333" authorId="2739" shapeId="0" xr:uid="{004C00BE-00E9-4547-8006-00080075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
</t>
        </r>
      </text>
    </comment>
    <comment ref="CY333" authorId="2740" shapeId="0" xr:uid="{00E100DC-00C5-48C7-89BD-00C900FE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11.11
</t>
        </r>
      </text>
    </comment>
    <comment ref="CZ333" authorId="2741" shapeId="0" xr:uid="{006000F7-00E4-4F97-88FB-004C00ED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t>
        </r>
      </text>
    </comment>
    <comment ref="DC333" authorId="2742" shapeId="0" xr:uid="{005A0089-0011-4B5E-AF43-00270073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In the definition of telecommunication services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
        </r>
      </text>
    </comment>
    <comment ref="DE333" authorId="2743" shapeId="0" xr:uid="{008000E1-00D2-435F-825E-0098001A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t>
        </r>
      </text>
    </comment>
    <comment ref="DH333" authorId="2744" shapeId="0" xr:uid="{007600FC-00C9-42EB-BC44-00060097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Argentina-Chile FTA, Art. 10.1; Argentina-Chile FTA, Art. 10.3.3-4;
</t>
        </r>
      </text>
    </comment>
    <comment ref="DJ333" authorId="2745" shapeId="0" xr:uid="{000F0097-00A9-401C-9F96-00700055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Audiovisual services are include in Chile schedule and Annex 8.11 on NCMs
</t>
        </r>
      </text>
    </comment>
    <comment ref="DM333" authorId="2746" shapeId="0" xr:uid="{00910015-00FA-437F-BEF2-002A006F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11.9.(b), cooperation
</t>
        </r>
      </text>
    </comment>
    <comment ref="DW333" authorId="2747" shapeId="0" xr:uid="{00D200C1-0035-41CD-9951-00C00055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7.18
Use of electronic means
Art. 7.23.c)
Cooperation in electronic public procurement
</t>
        </r>
      </text>
    </comment>
    <comment ref="EA333" authorId="2748" shapeId="0" xr:uid="{0072004B-003D-46FB-BD11-007900D9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
        </r>
      </text>
    </comment>
    <comment ref="EB333" authorId="2749" shapeId="0" xr:uid="{00730043-00E0-4B0F-B800-00DE00A0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11.2.2
Public Procurement
Subsidies
Information processed by the State
Financial Services
</t>
        </r>
      </text>
    </comment>
    <comment ref="EC333" authorId="2750" shapeId="0" xr:uid="{004C0096-0072-4D97-8988-0015003A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Security Exceptions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
        </r>
      </text>
    </comment>
    <comment ref="ED333" authorId="2751" shapeId="0" xr:uid="{78454BFC-C747-4508-A665-5A8571290B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
        </r>
      </text>
    </comment>
    <comment ref="EG333" authorId="2752" shapeId="0" xr:uid="{3C4651A8-2335-471E-AA5E-1D7558C963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11.2.2(c); 
</t>
        </r>
      </text>
    </comment>
    <comment ref="AC335" authorId="2753" shapeId="0" xr:uid="{00450070-000F-4214-B780-008600F2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D335" authorId="2754" shapeId="0" xr:uid="{00CB0053-0080-4904-9639-00E6002B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194.2
</t>
        </r>
      </text>
    </comment>
    <comment ref="AF335" authorId="2755" shapeId="0" xr:uid="{005000A5-00E8-4B55-9205-00E400D5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Armenia-EU CEPA, Art. 193.1
</t>
        </r>
      </text>
    </comment>
    <comment ref="AK335" authorId="2756" shapeId="0" xr:uid="{009300C2-0053-4FA0-8A03-0000001F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149
Market access
ARTICLE 150
National treatment
</t>
        </r>
      </text>
    </comment>
    <comment ref="AL335" authorId="2757" shapeId="0" xr:uid="{00380083-0079-4B73-9AF1-00440030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149
Market access
ARTICLE 150
National treatment
</t>
        </r>
      </text>
    </comment>
    <comment ref="AM335" authorId="2758" shapeId="0" xr:uid="{00890039-00C7-4E91-8571-002200A9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149
Market access
ARTICLE 150
National treatment
</t>
        </r>
      </text>
    </comment>
    <comment ref="AP335" authorId="2759" shapeId="0" xr:uid="{00BC00DD-00A4-46AF-B69B-00E20073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5
</t>
        </r>
      </text>
    </comment>
    <comment ref="AT335" authorId="2760" shapeId="0" xr:uid="{006E00C5-00BF-47A3-9A64-00F900DC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193.3
</t>
        </r>
      </text>
    </comment>
    <comment ref="BB335" authorId="2761" shapeId="0" xr:uid="{007100C5-00C6-47A7-9F5E-00B600F1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194.1(a), dialogue
</t>
        </r>
      </text>
    </comment>
    <comment ref="BH335" authorId="2762" shapeId="0" xr:uid="{00D900C4-006C-4882-987F-00180014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194.1.b). (ii), dialogue
</t>
        </r>
      </text>
    </comment>
    <comment ref="BI335" authorId="2763" shapeId="0" xr:uid="{009A002D-0060-4398-9B88-00E40072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194.1.b). (i), dialogue
</t>
        </r>
      </text>
    </comment>
    <comment ref="BY335" authorId="2764" shapeId="0" xr:uid="{003000FA-0059-45AE-8C5C-00670016003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8
COOPERATION IN THE FIELD OF THE INFORMATION SOCIETY
ARTICLE 62-65
Armenia-EU FTA, Art. 141.1 and Art. 193.1</t>
        </r>
      </text>
    </comment>
    <comment ref="CF335" authorId="2765" shapeId="0" xr:uid="{00170026-00BC-4097-B3E4-008E0037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13
</t>
        </r>
      </text>
    </comment>
    <comment ref="CR335" authorId="2766" shapeId="0" xr:uid="{001A0018-00A2-437B-8683-000100B4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ARTICLE 13
Protection of personal data
The Parties agree to cooperate in order to ensure a high level of protection of personal data in accordance with the European Union, Council of Europe and international legal instruments and standards.
ARTICLE 19
Cooperation in the fight against terrorism
1. In accordance with the principles underlying the fight against terrorism as set out in Article 11, the Parties reaffirm the importance of a law-enforcement and judicial approach to the fight against terrorism, and agree to cooperate in the prevention and suppression of terrorism, in particular by:
(a) exchanging information on terrorist groups and individuals and their support networks, in accordance with international and national law, in particular as regards data protection and the protection of privacy;
</t>
        </r>
      </text>
    </comment>
    <comment ref="CU335" authorId="2767" shapeId="0" xr:uid="{00AC00F4-00D2-4E5B-B24C-00E7007B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197.2
2. The Parties agree that the development of electronic commerce shall be fully compatible with the highest international standards of data protection, in order to ensure the confidence of users of electronic commerce.
</t>
        </r>
      </text>
    </comment>
    <comment ref="CV335" authorId="2768" shapeId="0" xr:uid="{00D4009F-00E6-4085-A8A4-001B00BC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
        </r>
      </text>
    </comment>
    <comment ref="DC335" authorId="2769" shapeId="0" xr:uid="{00F10003-007F-41E8-B170-00100005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170.2
For the purposes of this subsection:
(e) "public telecommunications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
        </r>
      </text>
    </comment>
    <comment ref="DH335" authorId="2770" shapeId="0" xr:uid="{006A007C-0026-43FB-98C2-00D800EF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170.2(e)., Art. 178
</t>
        </r>
      </text>
    </comment>
    <comment ref="DI335" authorId="2771" shapeId="0" xr:uid="{000F00EE-00E0-4C61-B0F6-00C0008A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163
Understanding on computer services
3. Computer and related services, regardless of whether they are delivered via a network, including the internet, include all services that provide:
(c) data processing, data storage, data hosting or database services;
</t>
        </r>
      </text>
    </comment>
    <comment ref="DJ335" authorId="2772" shapeId="0" xr:uid="{00040052-006E-469B-9ED7-000C007B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19
COOPERATION IN THE AUDIOVISUAL AND MEDIA FIELDS
Art. 98-100
</t>
        </r>
      </text>
    </comment>
    <comment ref="DK335" authorId="2773" shapeId="0" xr:uid="{001E00CC-00C2-4453-A028-009E0033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181.4
4. Banking and other financial services (excluding insurance and insurance-related services) as referred to in paragraph 2 comprise:
(k) provision and transfer of financial information, and financial data processing and related software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
        </r>
      </text>
    </comment>
    <comment ref="EA335" authorId="2774" shapeId="0" xr:uid="{002000FE-00BB-49B8-AE7E-003900B0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335" authorId="2775" shapeId="0" xr:uid="{00DD009A-00D8-4A7E-9F23-00860010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202
Security exceptions
Nothing in this Agreement shall be construed as:
(a) requiring any Party to furnish any information, the disclosure of which it considers contrary to its essential security interests;
(b) preventing any Party from taking any action which it considers necessary for the protection of its essential security interests:
(i) connected with the production of or trade in arms, munitions or war material;
(ii) relating to economic activities carried out directly or indirectly for the purpose of provisioning a military establishment;
AM/EU/en 181
(iii) relating to fissionable and fusionable materials or the materials from which they are derived; or
(iv) taken in time of war or other emergency in international relations; or
(c) preventing a Party from taking any action in pursuance of obligations it has accepted for the purpose of maintaining international peace and security.
</t>
        </r>
      </text>
    </comment>
    <comment ref="ED335" authorId="2776" shapeId="0" xr:uid="{BDEB2A64-27EF-4337-8E4E-DB5CA7BC4A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335" authorId="2777" shapeId="0" xr:uid="{008B001B-007C-4B0C-B88F-006900C7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212:1(d) and (e)
</t>
        </r>
      </text>
    </comment>
    <comment ref="EP335" authorId="2778" shapeId="0" xr:uid="{009C0047-0046-4538-BA03-00BB004D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
</t>
        </r>
      </text>
    </comment>
    <comment ref="EQ335" authorId="2779" shapeId="0" xr:uid="{0075004E-000C-48A8-BC28-009D00F0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210:1
</t>
        </r>
      </text>
    </comment>
    <comment ref="ES335" authorId="2780" shapeId="0" xr:uid="{00BC0062-001F-498D-888C-000C0025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218
</t>
        </r>
      </text>
    </comment>
    <comment ref="ET335" authorId="2781" shapeId="0" xr:uid="{004200EE-0095-4EAD-9A9D-0021003C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
</t>
        </r>
      </text>
    </comment>
    <comment ref="EW335" authorId="2782" shapeId="0" xr:uid="{000E00C2-0038-467B-B81D-00CA002D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219
</t>
        </r>
      </text>
    </comment>
    <comment ref="EX335" authorId="2783" shapeId="0" xr:uid="{009900A0-003E-42EA-ABA9-008E006200C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220
</t>
        </r>
      </text>
    </comment>
    <comment ref="EY335" authorId="2784" shapeId="0" xr:uid="{00E50013-0068-4A96-BFB4-00360051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Subsection VI, Art. 249
</t>
        </r>
      </text>
    </comment>
    <comment ref="FC335" authorId="2785" shapeId="0" xr:uid="{00AB00A8-00FD-4B12-9030-006200A0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194:1(b) (soft); Subsection II, Art. 195-199; both in e-commerce  chapter
</t>
        </r>
      </text>
    </comment>
    <comment ref="FG335" authorId="2786" shapeId="0" xr:uid="{00AD0031-0042-4ECC-9E79-00AC0026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213(a)
</t>
        </r>
      </text>
    </comment>
    <comment ref="FH335" authorId="2787" shapeId="0" xr:uid="{00ED0074-0070-4927-B25A-009C009C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213(c)
</t>
        </r>
      </text>
    </comment>
    <comment ref="AC336" authorId="2788" shapeId="0" xr:uid="{00D60007-005C-409A-80BD-00BD002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regarding duties
</t>
        </r>
      </text>
    </comment>
    <comment ref="AD336" authorId="2789" shapeId="0" xr:uid="{00FD0053-004E-49D6-909C-00A20007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9.12.c) co-operation
</t>
        </r>
      </text>
    </comment>
    <comment ref="AH336" authorId="2790" shapeId="0" xr:uid="{001E00CB-00FE-4B00-A6A2-00A500FB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9.4.1
</t>
        </r>
      </text>
    </comment>
    <comment ref="AI336" authorId="2791" shapeId="0" xr:uid="{004A0031-0045-4734-99BA-00DD0025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9.4.1
</t>
        </r>
      </text>
    </comment>
    <comment ref="AK336" authorId="2792" shapeId="0" xr:uid="{00720001-0020-4B21-8A3E-00C50039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Market Access
Article 7.4
National Treatment
</t>
        </r>
      </text>
    </comment>
    <comment ref="AL336" authorId="2793" shapeId="0" xr:uid="{003B0054-000F-49A4-BD78-00ED0026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Market Access
Article 7.4
National Treatment
</t>
        </r>
      </text>
    </comment>
    <comment ref="AM336" authorId="2794" shapeId="0" xr:uid="{009C0094-004E-4703-9E0F-00E900F0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Market Access
Article 7.4
National Treatment
</t>
        </r>
      </text>
    </comment>
    <comment ref="AP336" authorId="2795" shapeId="0" xr:uid="{00EC00D4-008B-46D8-BEE0-00EC0028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9.2.3
3. For greater certainty, measures affecting the supply of a service delivered or
performed electronically are subject to the obligations contained in the relevant
provisions of:
(a) Chapter 7 (Trade in Services), including:
(i) any applicable terms, limitations and conditions on market access; and
(ii) any applicable conditions and qualifications on national treatment,
adopted or maintained in accordance with Article 7.6 (Schedule of Specific
Commitments) and specified in the Schedules of Specific Commitments in
Annex 7-A (Sri Lanka) and Annex 7-B (Singapore); and
(b) Chapter 10 (Investment), including the measures adopted or maintained in
accordance with paragraph 8 Article 12.2 (Scope and Coverage) and set out in
the Schedules in Annex 10-B (Sri Lanka) and Annex 10-C (Singapore) .
</t>
        </r>
      </text>
    </comment>
    <comment ref="AT336" authorId="2796" shapeId="0" xr:uid="{00A9009F-00B0-4B1B-97A9-009300C1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t>
        </r>
      </text>
    </comment>
    <comment ref="AW336" authorId="2797" shapeId="0" xr:uid="{40384A2C-3591-48E6-B586-EC21025374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Art. 9.5.2
</t>
        </r>
      </text>
    </comment>
    <comment ref="AY336" authorId="2798" shapeId="0" xr:uid="{00300064-0012-4086-82BE-000700F4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9.5.1
</t>
        </r>
      </text>
    </comment>
    <comment ref="BB336" authorId="2799" shapeId="0" xr:uid="{005300BE-00F9-4CAF-826C-0071009B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 
Hard, except:
The Parties shall encourage the use of interoperable electronic authentication
Art. 9.12.c)(iii). Cooperation on authentication
</t>
        </r>
      </text>
    </comment>
    <comment ref="BD336" authorId="2800" shapeId="0" xr:uid="{003B00AD-006C-469A-BE7D-00650075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9.8
</t>
        </r>
      </text>
    </comment>
    <comment ref="BH336" authorId="2801" shapeId="0" xr:uid="{008200D8-0027-4E9D-BBAA-00BB0032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soft
Article 9.11
Online Consumer Protection, hard
</t>
        </r>
      </text>
    </comment>
    <comment ref="BU336" authorId="2802" shapeId="0" xr:uid="{0061002B-0043-4703-A2B0-004A0075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9.12.c) (ii), cooperation
</t>
        </r>
      </text>
    </comment>
    <comment ref="BW336" authorId="2803" shapeId="0" xr:uid="{004E00F0-00C3-4F72-AC89-00F00047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9.12.a) 
</t>
        </r>
      </text>
    </comment>
    <comment ref="BY336" authorId="2804" shapeId="0" xr:uid="{00440041-0060-4FB4-BA57-00A000F4007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Singapore-Sri Lanka FTA, Art.  9.12 (b)
collaborative efforts in the recognition of  professional certifications in the ICT sector
Singapore-Sri Lanka FTA, Art.  9.12</t>
        </r>
      </text>
    </comment>
    <comment ref="CF336" authorId="2805" shapeId="0" xr:uid="{0084006C-000C-4AA5-B6DD-00F7000C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16
</t>
        </r>
      </text>
    </comment>
    <comment ref="CR336" authorId="2806" shapeId="0" xr:uid="{007700BE-0047-4CDD-82DB-009C0063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1. The Parties recognise the economic and social benefits of protecting the personal data of users of electronic commerce and the contribution that this makes to enhancing consumer confidence in electronic commerce.
Art. 9.12.c (i), cooperation
</t>
        </r>
      </text>
    </comment>
    <comment ref="CS336" authorId="2807" shapeId="0" xr:uid="{008000CD-00DF-46E2-8D98-00ED00A7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1. The Parties recognise the economic and social benefits of protecting the personal data of users of electronic commerce and the contribution that this makes to enhancing consumer confidence in electronic commerce.
2. To this end, each Party shall adopt such domestic legal framework, that each Party may consider adequate,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
        </r>
      </text>
    </comment>
    <comment ref="CT336" authorId="2808" shapeId="0" xr:uid="{00E4004A-00F5-4CEE-8ECF-00C1001E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3. The Parties shall publish information on the personal data protections it provides to users of electronic commerce, including:
(a) how individuals can pursue remedies; and
(b) how business can comply with any legal requirements.
</t>
        </r>
      </text>
    </comment>
    <comment ref="CV336" authorId="2809" shapeId="0" xr:uid="{004F001D-005A-42B6-BC35-005D0087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17.7.2
General Exceptions
Article XIV of GATS is incporporates and appies mutatis mutandi
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
        </r>
      </text>
    </comment>
    <comment ref="CX336" authorId="2810" shapeId="0" xr:uid="{00EF00D2-0083-4ABB-BADD-00310033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
</t>
        </r>
      </text>
    </comment>
    <comment ref="CZ336" authorId="2811" shapeId="0" xr:uid="{00C600A5-0054-41C6-9BB6-000B0068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9.10
</t>
        </r>
      </text>
    </comment>
    <comment ref="DC336" authorId="2812" shapeId="0" xr:uid="{00EF0066-0023-4757-8F76-00EF00C5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
        </r>
      </text>
    </comment>
    <comment ref="DE336" authorId="2813" shapeId="0" xr:uid="{001600AA-007A-411A-B67C-00460033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9.10
</t>
        </r>
      </text>
    </comment>
    <comment ref="DH336" authorId="2814" shapeId="0" xr:uid="{00E70078-0096-4737-BF95-00F900D2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Singapore-Sri Lanka FTA, Art. 8.1; 8.3.3-4
</t>
        </r>
      </text>
    </comment>
    <comment ref="DJ336" authorId="2815" shapeId="0" xr:uid="{00BA00FD-002F-44B8-8ECD-007B0019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7-B
SINGAPORE
SCHEDULE OF SPECIFIC COMMITMENTS
D. Audiovisual Services
</t>
        </r>
      </text>
    </comment>
    <comment ref="DK336" authorId="2816" shapeId="0" xr:uid="{00A90095-007E-47C3-9AEE-00210059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7 - Fimancial Services
8. Definitions
For the purposes of this Annex: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DM336" authorId="2817" shapeId="0" xr:uid="{00FB00FD-003C-4A16-8DC9-00CD00D5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9.12.c(iv)
</t>
        </r>
      </text>
    </comment>
    <comment ref="DW336" authorId="2818" shapeId="0" xr:uid="{009D00B3-009F-41A1-B67B-0028005A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11.4.3
Use of Electronic Means
Article 11.14
Electronic Auctions
</t>
        </r>
      </text>
    </comment>
    <comment ref="EA336" authorId="2819" shapeId="0" xr:uid="{005A00D8-00E4-4B03-B15D-0066004A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17.7.2
General Exceptions
Article XIV of GATS is incporporates and appies mutatis mutandi
</t>
        </r>
      </text>
    </comment>
    <comment ref="EC336" authorId="2820" shapeId="0" xr:uid="{00A600AC-00CF-4547-94B8-0049001F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 .8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
        </r>
      </text>
    </comment>
    <comment ref="ED336" authorId="2821" shapeId="0" xr:uid="{393593CA-89E5-4E59-8D58-9DF71E0DE7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10.23
General Exceptions23
Subject to the requirement that such measures are not applied in a manner which would
constitute a means of arbitrary or unjustifiable discrimination against the other Party or its
investors where like conditions prevail, or a disguised restriction on investments of investors
of the other Party in the territory of a Party, nothing in this Agreement shall be construed to
prevent the adoption or enforcement by a Party of measures:
(c) necessary to secure compliance with laws or regulations which are not inconsistent
with the provisions of this Agreement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
        </r>
      </text>
    </comment>
    <comment ref="EF336" authorId="2822" shapeId="0" xr:uid="{002B00AD-0042-4399-B90E-00330005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d)
</t>
        </r>
      </text>
    </comment>
    <comment ref="EG336" authorId="2823" shapeId="0" xr:uid="{F0509D9C-1E98-430D-B1E6-3B84AA60CA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9.2.5(b)
</t>
        </r>
      </text>
    </comment>
    <comment ref="EL336" authorId="2824" shapeId="0" xr:uid="{000400C2-0094-4492-A74C-00BE00B5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9.2.4
4. The obligations contained in Article 9.4 (Non-Discriminatory Treatment of Digital
Products), Article 9.9 (Cross-Border Transfer of Information by Electronic Means)
and Article 9.10 (Location of Computing Facilities) shall not apply to the following:
(a) in respect of Chapter 7 (Trade in Services):
(i) the terms, limitations and conditions on market access; and
(ii) the conditions and qualifications on national treatment,
adopted or maintained in accordance with Article 7.6 (Schedule of Specific
Commitments) and specified in the Schedules of Specific Commitments in
Annex 7-A (Sri Lanka) and Annex 7-B (Singapore);
(b) in respect of Chapter 10 (Investment), the measures adopted or maintained in
accordance with paragraph 8 of Article 12.2 (Scope and Coverage) and set out
in the Schedules in Annex 10-B (Sri Lanka) and Annex 10-C (Singapore).
Art. 9.2.5
5. This Chapter shall not apply to:
(a) government procurement; or
(b) information held or processed by or on behalf of a Party, or measures related
to such information, including measures related to its collection.
Art. 9.4.
2. The Parties understand that this Article does not apply to subsidies or grants provided
by a Party including government-supported loans, guarantees and insurance.
3. This Article does not apply to any measure affecting broadcasting.
</t>
        </r>
      </text>
    </comment>
    <comment ref="EP336" authorId="2825" shapeId="0" xr:uid="{00800086-0028-4292-BFCE-0074001F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and 13.3
</t>
        </r>
      </text>
    </comment>
    <comment ref="EQ336" authorId="2826" shapeId="0" xr:uid="{00B00045-0044-4722-A2BA-00760043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ES336" authorId="2827" shapeId="0" xr:uid="{005D0034-00E7-43B3-9293-0036006A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t>
        </r>
      </text>
    </comment>
    <comment ref="EY336" authorId="2828" shapeId="0" xr:uid="{00DE001C-0080-4B99-AA22-00B900C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13.1:2(vii)
</t>
        </r>
      </text>
    </comment>
    <comment ref="AD337" authorId="2829" shapeId="0" xr:uid="{004600BF-000C-4B24-88A7-00CF00F5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13.14.(b), cooperation 
</t>
        </r>
      </text>
    </comment>
    <comment ref="AE337" authorId="2830" shapeId="0" xr:uid="{00D60061-0066-47BA-B3F2-00070006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 (e) cooperation 
</t>
        </r>
      </text>
    </comment>
    <comment ref="AH337" authorId="2831" shapeId="0" xr:uid="{005300B4-0073-4A37-A36F-00EA0014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I337" authorId="2832" shapeId="0" xr:uid="{001A004A-00C6-4132-9D39-00EA00E0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K337" authorId="2833" shapeId="0" xr:uid="{00B40049-004E-4606-806F-008900E3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L337" authorId="2834" shapeId="0" xr:uid="{00A800B0-0049-478A-A82F-00B70062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M337" authorId="2835" shapeId="0" xr:uid="{000C001D-00E1-45E2-8E13-00500011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10.5: Market Access for Financial Institutions
</t>
        </r>
      </text>
    </comment>
    <comment ref="AP337" authorId="2836" shapeId="0" xr:uid="{007A00F2-0018-4F22-8F15-0086009B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13.2.4-5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5. For greater certainty, the obligations contained in Article 13.4, Article 13.11,
Article 13.12 and Article 13.16 are:
(a) subject to the relevant provisions, exceptions and non-conforming measures
of Chapter 8 (Investment), Chapter 9 (Cross-Border Trade in Services) and
Chapter 10 (Financial Services); and
(b) to be read in conjunction with any other relevant provisions in this
Agreement.
</t>
        </r>
      </text>
    </comment>
    <comment ref="AT337" authorId="2837" shapeId="0" xr:uid="{004E0046-00AA-4905-9EB9-009E00E9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AW337" authorId="2838" shapeId="0" xr:uid="{ECC8D30D-D582-48E1-9A68-BABB0E5B0C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Art. 13.5.2(a)
</t>
        </r>
      </text>
    </comment>
    <comment ref="AX337" authorId="2839" shapeId="0" xr:uid="{009D0088-0023-4E6D-87B1-00640061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t>
        </r>
      </text>
    </comment>
    <comment ref="AY337" authorId="2840" shapeId="0" xr:uid="{00D80009-00BA-45C6-957B-0080006B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t>
        </r>
      </text>
    </comment>
    <comment ref="BB337" authorId="2841" shapeId="0" xr:uid="{006A0090-00B0-44DF-90FF-00FC004E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Hard, except: 
4. The Parties shall encourage the use of interoperable electronic authentication.
Art. 13.14.b(v)
</t>
        </r>
      </text>
    </comment>
    <comment ref="BD337" authorId="2842" shapeId="0" xr:uid="{00E8007D-00B9-4187-B825-001E0024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
</t>
        </r>
      </text>
    </comment>
    <comment ref="BF337" authorId="2843" shapeId="0" xr:uid="{00400027-00DB-42DB-9B48-00D90053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2.  Each Party shall endeavour to provide a facility that allows importers and exporters to 
electronically complete standardised import and export requirements at a single entry point.
</t>
        </r>
      </text>
    </comment>
    <comment ref="BH337" authorId="2844" shapeId="0" xr:uid="{001700D0-0048-44A8-8C93-00B500C5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soft
Art. 13.7 soft, except:
2. Each Party shall adopt or maintain consumer protection laws to proscribe fraudulent and deceptive commercial activities that cause harm or potential harm to consumers engaged in online commercial activities
Art. 13.14.b(ii), cooperation
</t>
        </r>
      </text>
    </comment>
    <comment ref="BI337" authorId="2845" shapeId="0" xr:uid="{00CA00AD-00CA-4D21-84A6-006800C6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Art. 13.14.b(iii), cooperation
</t>
        </r>
      </text>
    </comment>
    <comment ref="BK337" authorId="2846" shapeId="0" xr:uid="{00960057-008D-4B3D-889E-001E0082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
</t>
        </r>
      </text>
    </comment>
    <comment ref="BP337" authorId="2847" shapeId="0" xr:uid="{00A4002E-0091-4A8A-9FF2-00E700F4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13.16
</t>
        </r>
      </text>
    </comment>
    <comment ref="BU337" authorId="2848" shapeId="0" xr:uid="{007F00D3-0070-4AA4-8FC2-00EC002B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13.14.c(iv), cooperation
Art. 13.15 
</t>
        </r>
      </text>
    </comment>
    <comment ref="BW337" authorId="2849" shapeId="0" xr:uid="{007000D3-00E0-452C-BB44-00DD0011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13.14.(a), (c) cooperation 
</t>
        </r>
      </text>
    </comment>
    <comment ref="BZ337" authorId="2850" shapeId="0" xr:uid="{0021006E-003E-4C69-894B-00010021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13.14.(d) cooperation 
</t>
        </r>
      </text>
    </comment>
    <comment ref="CC337" authorId="2851" shapeId="0" xr:uid="{00170092-0028-469E-A6F8-00EB00B4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13.5.2(b)
</t>
        </r>
      </text>
    </comment>
    <comment ref="CD337" authorId="2852" shapeId="0" xr:uid="{00440022-00CA-4CDA-9B87-00D500F2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13.5.2(b)
</t>
        </r>
      </text>
    </comment>
    <comment ref="CF337" authorId="2853" shapeId="0" xr:uid="{008700BC-0066-46BF-A51B-0082007B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27
</t>
        </r>
      </text>
    </comment>
    <comment ref="CR337" authorId="2854" shapeId="0" xr:uid="{0014003D-00E9-4BA0-8274-00920013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Information Protection
1. The Parties recognise the economic and social benefits of protecting the personal information of users of electronic commerce and the contribution that this makes to enhancing consumer confidence in electronic commerce.
Art. 13.14.b(i), cooperation
</t>
        </r>
      </text>
    </comment>
    <comment ref="CS337" authorId="2855" shapeId="0" xr:uid="{008400F5-00E7-45D5-B947-000E0084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T337" authorId="2856" shapeId="0" xr:uid="{00AC00F9-003B-4921-B97C-00130035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37" authorId="2857" shapeId="0" xr:uid="{00950040-0086-43C1-A988-00E900AA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
        </r>
      </text>
    </comment>
    <comment ref="CV337" authorId="2858" shapeId="0" xr:uid="{00460036-0062-4232-8E5F-00B70009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28.1.3.
For the purposes of Chapter 9 (Cross-Border Trade in Services), Chapter 11 (Temporary Entry for Business Persons), Chapter 12 (Telecommunications), Chapter 13 (Electronic Commerce) and Chapter 16 (State-Owned Enterprises and Designated
Monopolies), paragraphs (a), (b) and (c) of Article XIV of GATS are incorporated into and made part of this Agreement, mutatis mutandis. 
The Parties understand that the measures referred to in Article XIV(b) of GATS include environmental measures necessary to protect human, animal or plant life or health.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Art. 12.4
3. Each Party shall ensure that an enterprise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
        </r>
      </text>
    </comment>
    <comment ref="CX337" authorId="2859" shapeId="0" xr:uid="{005E00D9-0051-4EB8-8725-00330076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CZ337" authorId="2860" shapeId="0" xr:uid="{0013003B-008C-4043-B359-006C002E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DC337" authorId="2861" shapeId="0" xr:uid="{00AF0011-0001-4919-B4FE-003F0063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t>
        </r>
      </text>
    </comment>
    <comment ref="DE337" authorId="2862" shapeId="0" xr:uid="{004B0031-0096-4545-9952-00BF002E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DH337" authorId="2863" shapeId="0" xr:uid="{009000FA-000A-4A74-83B9-000F0084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Australia-Peru FTA, Art. 12.1; Art. 12.4.3-4
</t>
        </r>
      </text>
    </comment>
    <comment ref="DJ337" authorId="2864" shapeId="0" xr:uid="{001C00E6-0029-4605-83D4-008D00E8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NCMs
ANNEX I – PERU – 15
Reservation future measures
ANNEX II – AUSTRALIA – 9, 10 and 11
ANNEX II – PERU – 8, 10
</t>
        </r>
      </text>
    </comment>
    <comment ref="DK337" authorId="2865" shapeId="0" xr:uid="{001800FB-00EF-48A6-B872-006C006B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10.1: Definitions
For the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10.11.2
2. Nothing in this Chapter, Chapter 8 (Investment), Chapter 9 (Cross-Border Trade in
Services), Chapter 12 (Telecommunications) including specifically Article 12.23
(Relation to Other Chapters), or Chapter 13 (Electronic Commerce), shall apply to nondiscriminatory
measures of general application taken by any public entity in pursuit of
monetary and related credit policies or exchange rate policies. This paragraph shall not
affect a Party’s obligations under Article 8.10 (Performance Requirements) with respect
to measures covered by Chapter 8 (Investment), under Article 8.9 (Transfers) or Article
9.12 (Payments and Transfers).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t>
        </r>
      </text>
    </comment>
    <comment ref="DM337" authorId="2866" shapeId="0" xr:uid="{001A0098-00AB-4303-AFC0-00280081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13.14.c(vi), cooperation
</t>
        </r>
      </text>
    </comment>
    <comment ref="DW337" authorId="2867" shapeId="0" xr:uid="{00FC00D9-0066-40DE-996F-00A90038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14.4.8-9
Use of Electronic Means
Art. 14.20.2c)
2. The Parties shall endeavour to cooperate in matters such as:
(c) developing and expanding the use of electronic means in government procurement systems.
</t>
        </r>
      </text>
    </comment>
    <comment ref="EA337" authorId="2868" shapeId="0" xr:uid="{00820076-0044-4F46-A721-003800E7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B337" authorId="2869" shapeId="0" xr:uid="{0049006F-00BA-485F-BEF5-00A9005D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13.2.3
3. This Chapter shall not apply to:
(a) government procurement; or
(b) information held or processed by or on behalf of a Party, or measures related
to such information, including measures related to its collection.
Art. 13.4
2. Paragraph 1 shall not apply to the extent of any inconsistency with the rights and
obligations in Chapter 17 (Intellectual Property).
3. This Article shall not apply to subsidies or grants provided by a Party, including
government-supported loans, guarantees and insurance.
4. This Article shall not apply to broadcasting.
Art. 10.11.2 (monetary and exchange policies)
</t>
        </r>
      </text>
    </comment>
    <comment ref="EC337" authorId="2870" shapeId="0" xr:uid="{00CB001E-0042-41C4-9C5E-004800B9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28.2: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37" authorId="2871" shapeId="0" xr:uid="{662129DB-6CA1-4A2B-8842-04EA477EBF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E337" authorId="2872" shapeId="0" xr:uid="{006600AA-0096-452A-BF0E-007D0059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t>
        </r>
      </text>
    </comment>
    <comment ref="EF337" authorId="2873" shapeId="0" xr:uid="{000F00FD-0000-45B4-BA2C-00290018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fn 2
</t>
        </r>
      </text>
    </comment>
    <comment ref="EG337" authorId="2874" shapeId="0" xr:uid="{D77DA97E-6BA6-43EA-AB4B-79ECD08FEB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13.2.3(b); 
</t>
        </r>
      </text>
    </comment>
    <comment ref="EL337" authorId="2875" shapeId="0" xr:uid="{0055000C-005E-4FC8-8528-0078009F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and  6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6. The obligations contained in Article 13.4, Article 13.11 and Article 13.12 shall not
apply to the non-conforming aspects of measures adopted or maintained in accordance
with Article 8.12 (Non-Conforming Measures), Article 9.7 (Non-Conforming Measures)
or Article 10.10 (Non-Conforming Measures).
</t>
        </r>
      </text>
    </comment>
    <comment ref="EO337" authorId="2876" shapeId="0" xr:uid="{0063006F-00A1-4BB8-8815-008C0049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(f) and (g)
</t>
        </r>
      </text>
    </comment>
    <comment ref="EP337" authorId="2877" shapeId="0" xr:uid="{00F00083-004A-4D9B-8438-00F80064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t>
        </r>
      </text>
    </comment>
    <comment ref="EQ337" authorId="2878" shapeId="0" xr:uid="{00F800DB-0092-415D-BAD3-00400007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17.33
</t>
        </r>
      </text>
    </comment>
    <comment ref="ER337" authorId="513" shapeId="0" xr:uid="{45E39752-C7E9-47FE-948A-FE18F79D4549}">
      <text>
        <r>
          <rPr>
            <b/>
            <sz val="9"/>
            <color indexed="81"/>
            <rFont val="Segoe UI"/>
            <family val="2"/>
          </rPr>
          <t>Vasquez Callo Maria del Carmen:</t>
        </r>
        <r>
          <rPr>
            <sz val="9"/>
            <color indexed="81"/>
            <rFont val="Segoe UI"/>
            <family val="2"/>
          </rPr>
          <t xml:space="preserve">
Article 17.2</t>
        </r>
      </text>
    </comment>
    <comment ref="ET337" authorId="2879" shapeId="0" xr:uid="{001D009B-001D-4F33-9919-002600E0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17.34
</t>
        </r>
      </text>
    </comment>
    <comment ref="EU337" authorId="2880" shapeId="0" xr:uid="{00110025-004A-4F47-9582-002A0035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15.1(d)
</t>
        </r>
      </text>
    </comment>
    <comment ref="FF337" authorId="2881" shapeId="0" xr:uid="{005D001C-0097-4FE6-936F-0085007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17.9
</t>
        </r>
      </text>
    </comment>
    <comment ref="FG337" authorId="2882" shapeId="0" xr:uid="{00520052-0037-451A-8C2D-00C800FA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17.29
</t>
        </r>
      </text>
    </comment>
    <comment ref="FH337" authorId="2883" shapeId="0" xr:uid="{004100F7-0053-4FFD-8242-00930082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17.30 for copyright, Art. 17.32:3
</t>
        </r>
      </text>
    </comment>
    <comment ref="FK337" authorId="2884" shapeId="0" xr:uid="{001600EC-00BF-4A8F-91BF-00760026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t>
        </r>
      </text>
    </comment>
    <comment ref="AC338" authorId="2885" shapeId="0" xr:uid="{00E400C0-007B-4792-BA74-00A9001A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D338" authorId="2886" shapeId="0" xr:uid="{001C00C0-00A0-44C1-B5CE-005400D5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14.7.2
</t>
        </r>
      </text>
    </comment>
    <comment ref="AF338" authorId="2887" shapeId="0" xr:uid="{00DC0062-00D8-486D-94BF-000B00DC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AH338" authorId="2888" shapeId="0" xr:uid="{00070052-00D9-4127-99B3-0081001D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L338" authorId="2889" shapeId="0" xr:uid="{00E80068-000F-4282-910B-0051003B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10.2 - national treatment
Art. 10.4 - Market access
</t>
        </r>
      </text>
    </comment>
    <comment ref="AM338" authorId="2890" shapeId="0" xr:uid="{0077006F-0020-4BF1-81A9-00030097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Rodrigo Polanco Lazo:
Art. 11.2 - national treatment
Art. 11.4 - Market access
</t>
        </r>
      </text>
    </comment>
    <comment ref="AO338" authorId="2891" shapeId="0" xr:uid="{005B004C-00F4-4FD7-AEB1-007B0010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t>
        </r>
      </text>
    </comment>
    <comment ref="AP338" authorId="2892" shapeId="0" xr:uid="{004F0002-00D5-4220-8D88-00AE0095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t>
        </r>
      </text>
    </comment>
    <comment ref="AT338" authorId="2893" shapeId="0" xr:uid="{000800BD-00A6-484C-B65F-00E600AB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t>
        </r>
      </text>
    </comment>
    <comment ref="AU338" authorId="2894" shapeId="0" xr:uid="{002900D2-0078-4E78-8A6E-005C0078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fn 1
</t>
        </r>
      </text>
    </comment>
    <comment ref="AW338" authorId="2895" shapeId="0" xr:uid="{2C87DD29-381C-4651-A417-464ECCF0CD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BD338" authorId="2896" shapeId="0" xr:uid="{001200AA-00AE-4940-B389-008400C0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t>
        </r>
      </text>
    </comment>
    <comment ref="BH338" authorId="2897" shapeId="0" xr:uid="{00FA007F-00E5-4ADF-B51B-00970056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Art. 14.7.1(d), cooperation
</t>
        </r>
      </text>
    </comment>
    <comment ref="BI338" authorId="2898" shapeId="0" xr:uid="{009C00B2-003E-46E4-A1D1-007B0086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14.7.1(b)
</t>
        </r>
      </text>
    </comment>
    <comment ref="BU338" authorId="2899" shapeId="0" xr:uid="{00C1007B-00D1-4F7E-BA02-00E100ED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14.7.1(c)
</t>
        </r>
      </text>
    </comment>
    <comment ref="BW338" authorId="2900" shapeId="0" xr:uid="{004D005C-0046-4D84-89D6-00FB002C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14.7.2
</t>
        </r>
      </text>
    </comment>
    <comment ref="BY338" authorId="2901" shapeId="0" xr:uid="{001F009C-00BE-41DA-81F3-0004009C000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19.6 - Cooperation
(g) science and technology (including information technology and
communication);
ANNEX 19-A
COOPERATION IN MICRO, SMALL AND MEDIUM-SIZED ENTERPRISES
Art. 14.7</t>
        </r>
      </text>
    </comment>
    <comment ref="BZ338" authorId="2902" shapeId="0" xr:uid="{008B00B3-00F6-44B0-A3C5-005900BD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14.7.3
</t>
        </r>
      </text>
    </comment>
    <comment ref="CR338" authorId="2903" shapeId="0" xr:uid="{004E00BF-00FF-468B-AF30-00E300A5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14.7.1(a), cooperation
</t>
        </r>
      </text>
    </comment>
    <comment ref="CS338" authorId="2904" shapeId="0" xr:uid="{0032001B-00FF-42E4-80C5-00B8001C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14.5: PERSONAL DATA PROTECTION
1. The Parties recognize the benefits of adopting or maintaining legislation for the
protection of personal data of the users of electronic commerce in order to ensure their
confidence in electronic commerce.
2. For this purpose, the Parties shall endeavor to share information and experiences
on the protection of personal data in electronic commerce.
</t>
        </r>
      </text>
    </comment>
    <comment ref="CV338" authorId="2905" shapeId="0" xr:uid="{00670003-0053-4CB0-8A8C-009E008E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t>
        </r>
      </text>
    </comment>
    <comment ref="DC338" authorId="2906" shapeId="0" xr:uid="{00E90024-0078-46B4-8540-00BE0087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
        </r>
      </text>
    </comment>
    <comment ref="DH338" authorId="2907" shapeId="0" xr:uid="{004F00AF-00F6-4DCA-BB5D-00A60041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Central America-Korea FTA, Art. 13.2.3-4; Art. 13.23
</t>
        </r>
      </text>
    </comment>
    <comment ref="DJ338" authorId="2908" shapeId="0" xr:uid="{002400F8-0077-445B-916E-00FB0011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Cooperation 
ANNEX 19-B
AUDIOVISUAL CO-PRODUCTION AND SERVICES
</t>
        </r>
      </text>
    </comment>
    <comment ref="DK338" authorId="2909" shapeId="0" xr:uid="{006B0074-00F7-42FC-9FED-0098008E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11.7
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
        </r>
      </text>
    </comment>
    <comment ref="DW338" authorId="2910" shapeId="0" xr:uid="{00E20050-00F0-47C1-B428-00470012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Use of Electronic Means
4.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
        </r>
      </text>
    </comment>
    <comment ref="EA338" authorId="2911" shapeId="0" xr:uid="{0095004C-00EC-42CD-810A-00790016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t>
        </r>
      </text>
    </comment>
    <comment ref="EB338" authorId="2912" shapeId="0" xr:uid="{0096004B-0058-4621-A913-00A9002A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11.10 (prudential reasons, monetary and exchange policies)
</t>
        </r>
      </text>
    </comment>
    <comment ref="EC338" authorId="2913" shapeId="0" xr:uid="{00D50084-00F1-4EFC-AA8F-00BF00B2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23.2
</t>
        </r>
      </text>
    </comment>
    <comment ref="ED338" authorId="2914" shapeId="0" xr:uid="{402182B4-C3AF-4C95-868E-3E53C90D43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t>
        </r>
      </text>
    </comment>
    <comment ref="EE338" authorId="2915" shapeId="0" xr:uid="{00DB0047-00C8-42E6-812E-00CF006E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fn 1
</t>
        </r>
      </text>
    </comment>
    <comment ref="EF338" authorId="2916" shapeId="0" xr:uid="{00450073-00B7-453E-BEE9-00CB0070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 fn 4
</t>
        </r>
      </text>
    </comment>
    <comment ref="EL338" authorId="2917" shapeId="0" xr:uid="{004800A0-00A4-455B-983B-002C00F7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EO338" authorId="2918" shapeId="0" xr:uid="{007000E9-00E4-43D0-9903-00180051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15.25
</t>
        </r>
      </text>
    </comment>
    <comment ref="EP338" authorId="2919" shapeId="0" xr:uid="{005A00FA-008F-49BE-8BB5-00D70013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15.2.2, Art. 15.25
</t>
        </r>
      </text>
    </comment>
    <comment ref="EQ338" authorId="2920" shapeId="0" xr:uid="{00DC0050-0089-46FA-848A-000E008F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15.2.1
</t>
        </r>
      </text>
    </comment>
    <comment ref="ER338" authorId="513" shapeId="0" xr:uid="{CA9E0EE5-AD75-49BC-B8A2-C0EB2A2AEDD4}">
      <text>
        <r>
          <rPr>
            <b/>
            <sz val="9"/>
            <color indexed="81"/>
            <rFont val="Segoe UI"/>
          </rPr>
          <t>Vasquez Callo Maria del Carmen:</t>
        </r>
        <r>
          <rPr>
            <sz val="9"/>
            <color indexed="81"/>
            <rFont val="Segoe UI"/>
          </rPr>
          <t xml:space="preserve">
Article 15.1. d.</t>
        </r>
      </text>
    </comment>
    <comment ref="ES338" authorId="2921" shapeId="0" xr:uid="{006E007C-004A-4283-86DB-00250038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15.28
</t>
        </r>
      </text>
    </comment>
    <comment ref="ET338" authorId="2922" shapeId="0" xr:uid="{006B007A-006A-499B-B991-00B0005A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15.34
</t>
        </r>
      </text>
    </comment>
    <comment ref="EW338" authorId="2923" shapeId="0" xr:uid="{002900BF-00FB-4702-9337-00810077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15.32
</t>
        </r>
      </text>
    </comment>
    <comment ref="EX338" authorId="2924" shapeId="0" xr:uid="{00430070-00FF-4B33-90D0-005A00A1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15.33
</t>
        </r>
      </text>
    </comment>
    <comment ref="EY338" authorId="2925" shapeId="0" xr:uid="{008A0027-0013-497E-A026-00D500CB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15.24
</t>
        </r>
      </text>
    </comment>
    <comment ref="EZ338" authorId="2926" shapeId="0" xr:uid="{00700020-0012-403C-95AE-0076007E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15.35
</t>
        </r>
      </text>
    </comment>
    <comment ref="FC338" authorId="2927" shapeId="0" xr:uid="{005600D3-001A-40A3-88E7-00C700A5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15.69 
ARTICLE 15.69: LIMITATIONS ON LIABILITY OF SERVICE PROVIDERS
The Parties agree to maintain the type of limitations of responsibility of service providers
they currently foresee in their legislation in order to comply with their international
obligations
</t>
        </r>
      </text>
    </comment>
    <comment ref="FD338" authorId="2928" shapeId="0" xr:uid="{004A005E-00BC-4955-BCEC-0059003D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15.69 
ARTICLE 15.69: LIMITATIONS ON LIABILITY OF SERVICE PROVIDERS
The Parties agree to maintain the type of limitations of responsibility of service providers
they currently foresee in their legislation in order to comply with their international
obligations
</t>
        </r>
      </text>
    </comment>
    <comment ref="FF338" authorId="2929" shapeId="0" xr:uid="{009600B3-0090-4E43-B885-003A0012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FG338" authorId="2930" shapeId="0" xr:uid="{00FC0079-008B-4EF3-A71C-00BD008F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15.26
</t>
        </r>
      </text>
    </comment>
    <comment ref="FH338" authorId="2931" shapeId="0" xr:uid="{00A10048-0072-4EFE-BA9A-007E001B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15.26
</t>
        </r>
      </text>
    </comment>
    <comment ref="FI338" authorId="2932" shapeId="0" xr:uid="{00BB00DF-0042-44B0-A264-00CB003C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15.26
</t>
        </r>
      </text>
    </comment>
    <comment ref="FK338" authorId="2933" shapeId="0" xr:uid="{0086004F-0097-4002-8A56-009B0052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15.71, regarding technology transfer for a digital economy
</t>
        </r>
      </text>
    </comment>
    <comment ref="AH339" authorId="2934" shapeId="0" xr:uid="{00190034-0058-4E28-8C77-0042001C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I339" authorId="2935" shapeId="0" xr:uid="{00DE0051-009E-4559-966C-00F30079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L339" authorId="2936" shapeId="0" xr:uid="{00FB0050-00E2-4063-B916-00580016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10.5: Market Access
</t>
        </r>
      </text>
    </comment>
    <comment ref="AM339" authorId="2937" shapeId="0" xr:uid="{00A200D6-009B-4E58-A9CC-00E00001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11.3: National Treatment
Article 11.5: Market Access for Financial Institutions
Article 11.7: New Financial Services
</t>
        </r>
      </text>
    </comment>
    <comment ref="AP339" authorId="2938" shapeId="0" xr:uid="{00CA0096-003A-4168-8620-00F80091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
        </r>
      </text>
    </comment>
    <comment ref="AT339" authorId="2939" shapeId="0" xr:uid="{008A00E4-00D0-429B-98B4-00BA00BA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W339" authorId="2940" shapeId="0" xr:uid="{4F89A6D6-3B7C-407E-BCD1-0E6598BD9E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14.5:2(a)
</t>
        </r>
      </text>
    </comment>
    <comment ref="AX339" authorId="2941" shapeId="0" xr:uid="{00B200CD-0064-4A6D-B29B-004700E7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14.5:1
</t>
        </r>
      </text>
    </comment>
    <comment ref="AY339" authorId="2942" shapeId="0" xr:uid="{000C00AB-009A-4CD3-87C9-00D80030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14.5:1
</t>
        </r>
      </text>
    </comment>
    <comment ref="BB339" authorId="2943" shapeId="0" xr:uid="{00120038-00F9-478C-B863-00650043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hard, except:
4. The Parties shall encourage the use of interoperable electronic
authentication
 Art. 14.15(b)(v), cooperation
</t>
        </r>
      </text>
    </comment>
    <comment ref="BD339" authorId="2944" shapeId="0" xr:uid="{00BB0011-006F-49B6-BF87-001B0076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
</t>
        </r>
      </text>
    </comment>
    <comment ref="BF339" authorId="2945" shapeId="0" xr:uid="{002C00D7-006A-490B-B0C0-00BA0045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
        </r>
      </text>
    </comment>
    <comment ref="BH339" authorId="2946" shapeId="0" xr:uid="{00B1001D-0085-4F79-97A8-00F300BF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Art. 14.7, (soft) except 
2. Each Party shall adopt or maintain consumer protection laws to proscribe fraudulent and deceptive commercial activities that cause harm or potential harm to consumers engaged in online commercial activities.
Art. 14.15(b)(ii), cooperation
</t>
        </r>
      </text>
    </comment>
    <comment ref="BI339" authorId="2947" shapeId="0" xr:uid="{009000EC-00CE-4D6D-BA76-00C0007F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14.14, hard, except: 
3. The Parties shall endeavour to cooperate in appropriate cases of mutual concern regarding the regulation of unsolicited commercial electronic messages.
Art. 14.15(b)(iii), cooperation
</t>
        </r>
      </text>
    </comment>
    <comment ref="BK339" authorId="2948" shapeId="0" xr:uid="{00AF0054-0040-4F1D-8EE8-00BC0007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
</t>
        </r>
      </text>
    </comment>
    <comment ref="BM339" authorId="2949" shapeId="0" xr:uid="{006A0092-00B9-49C3-9103-005200C8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BP339" authorId="2950" shapeId="0" xr:uid="{00C7005E-0030-41D3-B853-00E100BF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14.17: Source Code
</t>
        </r>
      </text>
    </comment>
    <comment ref="BU339" authorId="2951" shapeId="0" xr:uid="{006C0027-0069-4C23-94FC-002B00B6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14.15(b)(iv), Art. 14.16, cooperation
</t>
        </r>
      </text>
    </comment>
    <comment ref="BY339" authorId="2952" shapeId="0" xr:uid="{001900F9-0048-47AA-93EA-006D00A500D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
        </r>
      </text>
    </comment>
    <comment ref="CD339" authorId="2953" shapeId="0" xr:uid="{009400F4-00E3-4AA4-817E-0076007D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14.5:2(b)
</t>
        </r>
      </text>
    </comment>
    <comment ref="CF339" authorId="2954" shapeId="0" xr:uid="{0096004D-0024-4228-8701-00B4006D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28
</t>
        </r>
      </text>
    </comment>
    <comment ref="CG339" authorId="2955" shapeId="0" xr:uid="{005800CB-00BF-4500-926A-009C009E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14.18 (excluding Malaysia and Viet Nam for 2 years), Chapt. 28
</t>
        </r>
      </text>
    </comment>
    <comment ref="CR339" authorId="2956" shapeId="0" xr:uid="{001800D4-0095-4024-A64E-00C30082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1. The Parties recognise the economic and social benefits of protecting the personal information of users of electronic commerce and the contribution that this makes to enhancing consumer confidence in electronic commerce.
Art. 14.15(b)(i), cooperation
</t>
        </r>
      </text>
    </comment>
    <comment ref="CS339" authorId="2957" shapeId="0" xr:uid="{006500B8-00AB-4831-B4F2-00880078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39" authorId="2958" shapeId="0" xr:uid="{00F6006D-0027-43A6-9728-006C00E9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V339" authorId="2959" shapeId="0" xr:uid="{005600B2-00DE-428F-B227-00C10097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
        </r>
      </text>
    </comment>
    <comment ref="CX339" authorId="2960" shapeId="0" xr:uid="{00820054-0061-4ED0-AF2B-006F00EA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CZ339" authorId="2961" shapeId="0" xr:uid="{0067006F-00CD-490C-ADC9-008700C0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DC339" authorId="2962" shapeId="0" xr:uid="{00E6003B-008B-4921-8637-009600DC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DE339" authorId="2963" shapeId="0" xr:uid="{00820087-00A2-4252-8200-0087006F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DH339" authorId="2964" shapeId="0" xr:uid="{00ED00AF-00AD-4229-AB9E-00FE00AC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TPP/CPTPP, Art. 13.1, 13.4.3-4
</t>
        </r>
      </text>
    </comment>
    <comment ref="DK339" authorId="2965" shapeId="0" xr:uid="{001500C7-0074-4A58-B737-0020003B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and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
        </r>
      </text>
    </comment>
    <comment ref="DW339" authorId="2966" shapeId="0" xr:uid="{002600B4-004F-42B8-A9E6-000200BF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15.4.8-9: Use of electronic means
Article 15.22: Cooperation
2. The Parties shall endeavour to cooperate in matters such as:
(c) developing and expanding the use of electronic means in
government procurement systems;
</t>
        </r>
      </text>
    </comment>
    <comment ref="EA339" authorId="2967" shapeId="0" xr:uid="{00FE0028-00F1-422A-8457-0041007C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B339" authorId="2968" shapeId="0" xr:uid="{00B200BB-00BD-43B6-9535-009500C5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
        </r>
      </text>
    </comment>
    <comment ref="EC339" authorId="2969" shapeId="0" xr:uid="{002E007E-0065-4EFA-8227-009E000E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39" authorId="2970" shapeId="0" xr:uid="{F0046E59-828C-4E7A-8DC5-441B97F7D6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E339" authorId="2971" shapeId="0" xr:uid="{0028001F-0065-4A77-AC98-001700AB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
        </r>
      </text>
    </comment>
    <comment ref="EG339" authorId="2972" shapeId="0" xr:uid="{34F81695-0F5C-40AA-8E3B-19EC7F23BD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14.2.3(b)
</t>
        </r>
      </text>
    </comment>
    <comment ref="EL339" authorId="2973" shapeId="0" xr:uid="{00C800ED-001A-4DA3-97E4-006B000B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
        </r>
      </text>
    </comment>
    <comment ref="EO339" authorId="2974" shapeId="0" xr:uid="{00DC0007-009D-4B3D-AB2C-00DE0020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18.7:2(e) and (f)
</t>
        </r>
      </text>
    </comment>
    <comment ref="EP339" authorId="2975" shapeId="0" xr:uid="{0087004E-00CB-46AF-AAE8-00BE00CE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
</t>
        </r>
      </text>
    </comment>
    <comment ref="EQ339" authorId="2976" shapeId="0" xr:uid="{00C30005-00EE-42B3-AE4A-007F0039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 18.6, 18.10 and several others partially applying TRIPS
</t>
        </r>
      </text>
    </comment>
    <comment ref="ER339" authorId="513" shapeId="0" xr:uid="{DEB1C79F-8CDF-4F4C-8AEE-1540F96A0F31}">
      <text>
        <r>
          <rPr>
            <b/>
            <sz val="9"/>
            <color indexed="81"/>
            <rFont val="Segoe UI"/>
            <family val="2"/>
          </rPr>
          <t>Vasquez Callo Maria del Carmen:</t>
        </r>
        <r>
          <rPr>
            <sz val="9"/>
            <color indexed="81"/>
            <rFont val="Segoe UI"/>
            <family val="2"/>
          </rPr>
          <t xml:space="preserve">
Article 18.2</t>
        </r>
      </text>
    </comment>
    <comment ref="ES339" authorId="2977" shapeId="0" xr:uid="{00DE00AF-0097-493A-93DD-005C0027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 Polanco
CPTPP, Annex Art. 7 (g), this obligation is suspended
</t>
        </r>
      </text>
    </comment>
    <comment ref="ET339" authorId="2978" shapeId="0" xr:uid="{009C00AF-007D-4ADE-A794-00E40049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18.65 on coyrights
</t>
        </r>
      </text>
    </comment>
    <comment ref="EU339" authorId="513" shapeId="0" xr:uid="{41D2629F-EA3E-40D7-A7DD-87A6F53B6191}">
      <text>
        <r>
          <rPr>
            <b/>
            <sz val="9"/>
            <color indexed="81"/>
            <rFont val="Segoe UI"/>
            <family val="2"/>
          </rPr>
          <t>Vasquez Callo Maria del Carmen:</t>
        </r>
        <r>
          <rPr>
            <sz val="9"/>
            <color indexed="81"/>
            <rFont val="Segoe UI"/>
            <family val="2"/>
          </rPr>
          <t xml:space="preserve">
Article 18.66</t>
        </r>
      </text>
    </comment>
    <comment ref="EW339" authorId="2979" shapeId="0" xr:uid="{002E0006-00A6-4401-ACAB-00A300D5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 Polanco
CPTPP, Annex Art. 7 (h), this obligation is suspended
</t>
        </r>
      </text>
    </comment>
    <comment ref="EX339" authorId="2980" shapeId="0" xr:uid="{00EB0098-0095-4462-9FF2-004D0094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 Polanco
CPTPP, Annex Art. 7 (i), this obligation is suspended
</t>
        </r>
      </text>
    </comment>
    <comment ref="EY339" authorId="2981" shapeId="0" xr:uid="{000F00F9-0044-4454-BD22-008100EE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18.78
</t>
        </r>
      </text>
    </comment>
    <comment ref="EZ339" authorId="2982" shapeId="0" xr:uid="{00930014-00DF-4E91-981B-00D800F6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 Polanco
CPTPP, Annex Art. 7 (j), this obligation is suspended
</t>
        </r>
      </text>
    </comment>
    <comment ref="FA339" authorId="2983" shapeId="0" xr:uid="{00D80010-0022-4995-A9DF-00830051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18.80
</t>
        </r>
      </text>
    </comment>
    <comment ref="FB339" authorId="2984" shapeId="0" xr:uid="{007C009C-0071-4F01-AAD1-00AF0028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18.28
</t>
        </r>
      </text>
    </comment>
    <comment ref="FC339" authorId="2985" shapeId="0" xr:uid="{000A0097-00B2-4FD7-B1D2-0068007A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18.82
</t>
        </r>
      </text>
    </comment>
    <comment ref="FD339" authorId="2986" shapeId="0" xr:uid="{00580007-009A-4AE8-B913-00350037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18.82
</t>
        </r>
      </text>
    </comment>
    <comment ref="FF339" authorId="2987" shapeId="0" xr:uid="{000F00C2-00D9-4103-A846-00E000BB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18.9
</t>
        </r>
      </text>
    </comment>
    <comment ref="FG339" authorId="2988" shapeId="0" xr:uid="{008F004E-0059-42B7-B8DB-00A50068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18.58
</t>
        </r>
      </text>
    </comment>
    <comment ref="FH339" authorId="2989" shapeId="0" xr:uid="{000200A2-00C5-428C-B562-0072003C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18.59 for copyright and Art. 18.62:3(a)
</t>
        </r>
      </text>
    </comment>
    <comment ref="FI339" authorId="2990" shapeId="0" xr:uid="{007500B6-006E-425B-87BB-004400A1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18.62(b)
</t>
        </r>
      </text>
    </comment>
    <comment ref="H340" authorId="2991" shapeId="0" xr:uid="{005D0065-00B1-46B7-A7D7-00EC0047005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Not signed yet, date of the latest text available
Reply:
    Date of signatureis now available. It's: 19.10.2018</t>
        </r>
      </text>
    </comment>
    <comment ref="I340" authorId="2992" shapeId="0" xr:uid="{000400C5-0070-4C03-B037-009100EF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Not signed yet, date of the latest text available
</t>
        </r>
      </text>
    </comment>
    <comment ref="AC340" authorId="2993" shapeId="0" xr:uid="{00A200B6-00DF-4268-BEFC-0073004B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8.57.1
</t>
        </r>
      </text>
    </comment>
    <comment ref="AD340" authorId="2994" shapeId="0" xr:uid="{00470054-0012-45B0-97CF-00A9003F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 exchange of information
</t>
        </r>
      </text>
    </comment>
    <comment ref="AF340" authorId="2995" shapeId="0" xr:uid="{004E00DF-0014-485D-88F0-00C5005F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EU-Singapore FTA, Art. 8.57.1
</t>
        </r>
      </text>
    </comment>
    <comment ref="AK340" authorId="2996" shapeId="0" xr:uid="{00DF0024-003A-4DA1-9387-004E00BE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L340" authorId="2997" shapeId="0" xr:uid="{0070000E-00EE-4AF7-A587-002E00FC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M340" authorId="2998" shapeId="0" xr:uid="{00A800DB-0005-4C79-A9D9-00F10089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P340" authorId="2999" shapeId="0" xr:uid="{00D1002A-00BA-40D9-BFA2-00A800C3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8
</t>
        </r>
      </text>
    </comment>
    <comment ref="AR340" authorId="3000" shapeId="0" xr:uid="{001200B9-0037-4790-913B-00EE00B3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8.57:3
</t>
        </r>
      </text>
    </comment>
    <comment ref="AT340" authorId="3001" shapeId="0" xr:uid="{00E7001B-00DC-49AB-B1FC-00BB0025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8.58
</t>
        </r>
      </text>
    </comment>
    <comment ref="AW340" authorId="3002" shapeId="0" xr:uid="{D69CDA6E-BB54-4D61-B5AD-FCE81076A8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8.57:2 
</t>
        </r>
      </text>
    </comment>
    <comment ref="BB340" authorId="3003" shapeId="0" xr:uid="{00FE0011-0015-4ABD-BAE8-00E80069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8.60, Art. 8.61:1(a), cooperation
</t>
        </r>
      </text>
    </comment>
    <comment ref="BF340" authorId="3004" shapeId="0" xr:uid="{00BE0011-006E-4309-B5C0-000A0088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r>
      </text>
    </comment>
    <comment ref="BH340" authorId="3005" shapeId="0" xr:uid="{00940013-00F0-4CD9-8B35-003C0075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8.57.4 (hard)
Art. 8.61:1(d), cooperation
</t>
        </r>
      </text>
    </comment>
    <comment ref="BI340" authorId="3006" shapeId="0" xr:uid="{001F004E-00FE-48C7-ADF0-004E00E3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8.61:1(c), cooperation
</t>
        </r>
      </text>
    </comment>
    <comment ref="BY340" authorId="3007" shapeId="0" xr:uid="{00F90080-00EF-4BFA-ABCA-009600D0009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Art. 8.61</t>
        </r>
      </text>
    </comment>
    <comment ref="CF340" authorId="3008" shapeId="0" xr:uid="{00B500B1-0091-4BD1-841E-00FB00BF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15
</t>
        </r>
      </text>
    </comment>
    <comment ref="CU340" authorId="3009" shapeId="0" xr:uid="{004E00FF-006C-48FE-8EF4-005700EC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8.57.4:
4. The Parties agree that the development of electronic commerce must be fully
compatible with international standards of data protection, in order to ensure the
confidence of users of electronic commerce.
</t>
        </r>
      </text>
    </comment>
    <comment ref="CV340" authorId="3010" shapeId="0" xr:uid="{001100A1-00AA-4ADC-9330-00D6001F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r>
      </text>
    </comment>
    <comment ref="DC340" authorId="3011" shapeId="0" xr:uid="{0081005F-00D1-4C74-A7C1-00AD0038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r>
      </text>
    </comment>
    <comment ref="DH340" authorId="3012" shapeId="0" xr:uid="{00530015-0011-40BB-BA84-009E00F2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8.26.3; 8.27
</t>
        </r>
      </text>
    </comment>
    <comment ref="DI340" authorId="3013" shapeId="0" xr:uid="{004500D4-0077-4FF0-ABAA-0079002C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8.21.3
3. Computer and related services, regardless of whether they are delivered via a
network, including the Internet, include all services that provide any of the following
or any combination thereof:
(c) data processing, data storage, data hosting or database services;
</t>
        </r>
      </text>
    </comment>
    <comment ref="DJ340" authorId="3014" shapeId="0" xr:uid="{008700B0-00E4-4785-96B6-00B500EE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Art. 8.5 (Market access), Art. 8.6 (National Treatment)
BUT it does not include establishment (Art. 8.9.c)
</t>
        </r>
      </text>
    </comment>
    <comment ref="DK340" authorId="3015" shapeId="0" xr:uid="{00440062-00B6-439C-9BD2-00F7005B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r>
      </text>
    </comment>
    <comment ref="DW340" authorId="3016" shapeId="0" xr:uid="{009700E2-0009-45D2-86B4-008C009A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A340" authorId="3017" shapeId="0" xr:uid="{008E0051-0067-4926-9D3E-005D0075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340" authorId="3018" shapeId="0" xr:uid="{008E00B3-0064-45BB-94E4-0076005E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
        </r>
      </text>
    </comment>
    <comment ref="ED340" authorId="3019" shapeId="0" xr:uid="{0D6F7BD2-DA8B-4A32-8484-F87816A555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340" authorId="3020" shapeId="0" xr:uid="{00DA00FD-0092-4298-9DE5-008B0057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t>
        </r>
      </text>
    </comment>
    <comment ref="EP340" authorId="3021" shapeId="0" xr:uid="{00DD0073-00C9-40DF-8564-00420074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for copyright and related rights
</t>
        </r>
      </text>
    </comment>
    <comment ref="EQ340" authorId="3022" shapeId="0" xr:uid="{005400FC-007F-4E46-BBDF-00BF00D6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
</t>
        </r>
      </text>
    </comment>
    <comment ref="ES340" authorId="3023" shapeId="0" xr:uid="{0039000D-008F-450F-BA84-000E003F00C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t>
        </r>
      </text>
    </comment>
    <comment ref="ET340" authorId="3024" shapeId="0" xr:uid="{00EC0078-001A-4042-A394-00030055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t>
        </r>
      </text>
    </comment>
    <comment ref="EW340" authorId="3025" shapeId="0" xr:uid="{00180078-0067-40C8-ABFE-008E0060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t>
        </r>
      </text>
    </comment>
    <comment ref="EX340" authorId="3026" shapeId="0" xr:uid="{0073002E-0097-4FFD-B85F-00F000AD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t>
        </r>
      </text>
    </comment>
    <comment ref="EY340" authorId="3027" shapeId="0" xr:uid="{00350007-0040-43F5-8DE6-00690075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10.2:2(a)(vii)
</t>
        </r>
      </text>
    </comment>
    <comment ref="FC340" authorId="3028" shapeId="0" xr:uid="{00D000D0-009B-4238-8AB6-00E100AA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8.61:1(b), in the e-commerce chapter (soft), and Art. 10.47 (hard)
</t>
        </r>
      </text>
    </comment>
    <comment ref="FD340" authorId="3029" shapeId="0" xr:uid="{005D0086-006A-4D14-AEBE-0046006A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8.61:1(b), in the e-commerce chapter (soft), and Art. 10.47 (hard)
</t>
        </r>
      </text>
    </comment>
    <comment ref="H341" authorId="3030" shapeId="0" xr:uid="{00A400BA-00E6-44A4-9D4E-0070007A00B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Not signed yet, date of the latest text available
Reply:
    Still not signed. The EU and Mexico concluded negotiations on 28.04.2020
Reply:
    Agreement not yet signed</t>
        </r>
      </text>
    </comment>
    <comment ref="I341" authorId="3031" shapeId="0" xr:uid="{00F90006-00DD-460A-B6B3-004A0036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Not signed yet, date of the latest text available
</t>
        </r>
      </text>
    </comment>
    <comment ref="AK341" authorId="3032" shapeId="0" xr:uid="{005300A7-0050-4C99-A62D-00A60001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 Bordet Trade in Services Chapter
Article 4 Market Access
Article 5 Local Presence
Article 6 National Treatment
</t>
        </r>
      </text>
    </comment>
    <comment ref="AL341" authorId="3033" shapeId="0" xr:uid="{004000D7-0080-44A0-95BF-006000C6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 Bordet Trade in Services Chapter
Article 4 Market Access
Article 5 Local Presence
Article 6 National Treatment
</t>
        </r>
      </text>
    </comment>
    <comment ref="AM341" authorId="3034" shapeId="0" xr:uid="{0062005D-006A-4E4B-8DE9-007D0095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 Bordet Trade in Services Chapter
Article 4 Market Access
Article 5 Local Presence
Article 6 National Treatment
</t>
        </r>
      </text>
    </comment>
    <comment ref="AT341" authorId="3035" shapeId="0" xr:uid="{00460026-006A-449D-B2AE-00CA0099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3.1.1
</t>
        </r>
      </text>
    </comment>
    <comment ref="AW341" authorId="3036" shapeId="0" xr:uid="{FAAEC6CE-1490-4C42-AAC1-C9D17CBF16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1.1, Art, 4 and Art. 5
</t>
        </r>
      </text>
    </comment>
    <comment ref="BB341" authorId="3037" shapeId="0" xr:uid="{00380020-00D9-495F-BF7B-00310082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6 (hard), Art. 11(a), cooperation
</t>
        </r>
      </text>
    </comment>
    <comment ref="BF341" authorId="3038" shapeId="0" xr:uid="{005D00ED-0075-4BED-89FA-00B50006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Goods Chapter
Article X.13
Committee on Trade in Goods
Preference utilisation / Data Exchange
</t>
        </r>
      </text>
    </comment>
    <comment ref="BH341" authorId="3039" shapeId="0" xr:uid="{00270075-00D9-4525-8A4E-006F009E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1.1
Art, 11(c) cooperation
Art. 7 (soft) except 7.2:
To this end each Party shall adopt or maintain measures that contribute to consumer trust, including measures that proscribe fraudulent and deceptive commercial practices that cause harm or potential harm to consumers. 
</t>
        </r>
      </text>
    </comment>
    <comment ref="BI341" authorId="3040" shapeId="0" xr:uid="{00E40069-0087-4234-A640-00B80028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8 (hard) except cooperation (art. 8.4)
And Art. 11(b), coopèration on direct marketing
</t>
        </r>
      </text>
    </comment>
    <comment ref="BK341" authorId="3041" shapeId="0" xr:uid="{0045006D-00BB-46C5-BC64-009F00C7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Trade in Goods, Art. 10, Open Internet Access
</t>
        </r>
      </text>
    </comment>
    <comment ref="BP341" authorId="3042" shapeId="0" xr:uid="{00E500B7-003B-4C60-AB63-00D900E2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9 (hard) 
</t>
        </r>
      </text>
    </comment>
    <comment ref="BU341" authorId="3043" shapeId="0" xr:uid="{00BA00BA-0040-4660-8BA2-00F800EE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11(e), cooperation
</t>
        </r>
      </text>
    </comment>
    <comment ref="BW341" authorId="3044" shapeId="0" xr:uid="{000100F0-0064-40E3-BE44-002E0057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11 (c), cooperation
</t>
        </r>
      </text>
    </comment>
    <comment ref="BY341" authorId="3045" shapeId="0" xr:uid="{000F00BA-0018-4266-AA2E-00B400B5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Chaopter on Digital Trade Art. 11
</t>
        </r>
      </text>
    </comment>
    <comment ref="CF341" authorId="3046" shapeId="0" xr:uid="{00B70024-00AA-4D5A-B86F-00C30025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XX] 
DISPUTE SETTLEMENT 
</t>
        </r>
      </text>
    </comment>
    <comment ref="CR341" authorId="3047" shapeId="0" xr:uid="{00F800ED-004E-4637-A169-00B200BA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CROSS-BORDER TRADE IN SERVICES
Article 1
Right to regulate
The Parties affirm the right to regulate within their territories to achieve legitimate policy objectives, such as the protection of public health, social services, public education, safety, environment or public morals, social or consumer protection, privacy and data protection, the promotion and protection of cultural diversity, or competition.
CHAPTER ON DIGITAL TRADE
Article 1
Scope
1. The Parties recognise the economic growth and opportunities provided by digital trade and the importance of adopting frameworks that promote consumer confidence in digital trade and of avoiding unnecessary barriers to its use and development.
</t>
        </r>
      </text>
    </comment>
    <comment ref="CV341" authorId="3048" shapeId="0" xr:uid="{003100E6-0035-4D39-A3B3-007A0021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
        </r>
      </text>
    </comment>
    <comment ref="CX341" authorId="3049" shapeId="0" xr:uid="{00C80065-00E5-4B40-A011-000500C6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Electronic Trade
Art. XX
The Parties shall reassess within three years of the date of entry into force of this Agreement the need for inclusion of provisions on the free flow of data into this Agreement
</t>
        </r>
      </text>
    </comment>
    <comment ref="DC341" authorId="3050" shapeId="0" xr:uid="{009D00CF-0018-4909-94C7-00F9007A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3. Each Party shall ensure that service suppliers of the other Party may use public telecommunications networks and services for the movement of information in its territory
4. Notwithstanding paragraph 3, a Party may take such measures as are necessary to ensure the security and confidentiality of communications, subject to the requirement that such measures are not applied in a manner which would constitute a means of arbitrary or unjustifiable discrimination or a disguised restriction on trade in services.
Art., TS 14
2. Each Party shall ensure the confidentiality of telecommunications and related traffic data transmitted in the use of public telecommunications networks or services, subject to the requirement that measures applied to that end do not constitute a means of arbitrary or unjustifiable discrimination or a disguised restriction on trade in services.
</t>
        </r>
      </text>
    </comment>
    <comment ref="DH341" authorId="3051" shapeId="0" xr:uid="{003400A5-0002-4401-A12A-0019000B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Modernised Global Agreement, Telecommunications Section, Art. 6.3-4; 
</t>
        </r>
      </text>
    </comment>
    <comment ref="DJ341" authorId="3052" shapeId="0" xr:uid="{00660013-0075-4061-87AE-000E0079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CROSS-BORDER TRADE IN SERVICES
Art. 3 .2(a) exclude audio-visual services
INVESTMENT CHAPTER
Art. 5.2 d) exclude audiovisual
COMPETITION CHAPTER 
Art. X.7. 6
6. Subsidies provided in the audio-visual sector shall only be subject to transparency according to Article X.9.)
</t>
        </r>
      </text>
    </comment>
    <comment ref="DK341" authorId="3053" shapeId="0" xr:uid="{002B00CF-000C-4E46-9B7A-006D00E0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Chapter
Definition of Financial Service (Art. 1)
Articlke XX.8: Treatment of Certain Infoirmation
Article XX.10: Review Clause on Data Flows
The Parties shall reassess within three years of the date of entry into force of this Agreement the need for inclusion of provisions on the free flow of data into this Agreement.
</t>
        </r>
      </text>
    </comment>
    <comment ref="DW341" authorId="3054" shapeId="0" xr:uid="{00C6002B-008A-40ED-AB33-003600BB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Public Procurement 
Arz. 4.3 Usel of electric means
Art. 14 electronic auctions
</t>
        </r>
      </text>
    </comment>
    <comment ref="EA341" authorId="3055" shapeId="0" xr:uid="{00A90072-0030-4892-AA36-008D006F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
        </r>
      </text>
    </comment>
    <comment ref="EB341" authorId="3056" shapeId="0" xr:uid="{00240050-005E-41DB-9348-002D00D7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1.2: Right to Regulate
1.4. The provisions in this Title shall not apply to:
(a) gambling services,
(b) broadcasting services,
(c) audio-visual services,
(d) services of notaries or equivalent professions,
(e) legal representation services,
(f) government procurement with the exception of articles 5 (e-contracts), 6 (e-trust and e-authentication services) and 9 (source code) which shall apply to government procurement.
</t>
        </r>
      </text>
    </comment>
    <comment ref="EC341" authorId="3057" shapeId="0" xr:uid="{00BB0057-000A-485E-ABA2-00AE0018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Free Trade Agreement – Exceptions
Article X.3
Security exception
Nothing in this Agreement shall be construed:
(a) to require a Party to furnish or allow access to any information the disclosure of which it considers contrary to its essential security interests; or
(b) to prevent a Party from taking an action which it considers necessary for the protection of its essential security interests:
(ii) connected to the production of or traffic in arms, ammunition and implements of war and to such traffic and transactions in other goods and materials, carried out directly or indirectly for the purpose of supplying a military establishment;
(iii) relating to the supply of services and technology, and to economic activities, carried out directly or indirectly for the purpose of supplying a military establishment;
(i) relating to fissionable and fusionable materials or the materials from which they are derived; or
(iv) taken in time of war or other emergency in international relations; or
(c) to prevent a Party from taking any action in order to carry out its international obligations under the UN Charter for the purpose of maintaining international peace and security.
</t>
        </r>
      </text>
    </comment>
    <comment ref="ED341" authorId="3058" shapeId="0" xr:uid="{FF4BC678-0778-406E-9896-055061FED7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Modernised Global Agreement, Ch. Exceptions, Art. X.3; 
</t>
        </r>
      </text>
    </comment>
    <comment ref="EE341" authorId="3059" shapeId="0" xr:uid="{007B001C-00FE-4618-B1BB-001F00FD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3.1.2
</t>
        </r>
      </text>
    </comment>
    <comment ref="EO341" authorId="3060" shapeId="0" xr:uid="{00340008-0020-4D51-BB64-00170037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X.5.1
</t>
        </r>
      </text>
    </comment>
    <comment ref="EP341" authorId="3061" shapeId="0" xr:uid="{009300ED-00AC-4365-8D8A-00920087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X.5.2
</t>
        </r>
      </text>
    </comment>
    <comment ref="EQ341" authorId="3062" shapeId="0" xr:uid="{00610066-0044-49BA-814F-00C10041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X.2
</t>
        </r>
      </text>
    </comment>
    <comment ref="ES341" authorId="3063" shapeId="0" xr:uid="{00850064-00B1-42B5-A8AA-00990082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X.11
</t>
        </r>
      </text>
    </comment>
    <comment ref="ET341" authorId="3064" shapeId="0" xr:uid="{006100D3-00FB-40FB-BD3D-00080018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X.14
</t>
        </r>
      </text>
    </comment>
    <comment ref="EW341" authorId="3065" shapeId="0" xr:uid="{0026009E-0066-4300-B54C-007C00F7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X.15
</t>
        </r>
      </text>
    </comment>
    <comment ref="EX341" authorId="3066" shapeId="0" xr:uid="{002B0017-0033-48D5-9FDF-00A30047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X.16
</t>
        </r>
      </text>
    </comment>
    <comment ref="EY341" authorId="3067" shapeId="0" xr:uid="{00EC00AA-0098-437B-A9A5-002A00BF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X.48
</t>
        </r>
      </text>
    </comment>
    <comment ref="FG341" authorId="3068" shapeId="0" xr:uid="{00110083-00FB-4716-BAC9-00D30068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X.6(a)
</t>
        </r>
      </text>
    </comment>
    <comment ref="FH341" authorId="3069" shapeId="0" xr:uid="{003F00E4-0044-4C61-BC89-00F300F9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X.6(c)
</t>
        </r>
      </text>
    </comment>
    <comment ref="AB342" authorId="3070" shapeId="0" xr:uid="{00B600EA-0009-4219-99C8-00E0009C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870.3
</t>
        </r>
      </text>
    </comment>
    <comment ref="AD342" authorId="3071" shapeId="0" xr:uid="{005B00C4-0006-4AFC-98D8-008600FF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8.80.2 (dialogue)
</t>
        </r>
      </text>
    </comment>
    <comment ref="AF342" authorId="3072" shapeId="0" xr:uid="{00B400C6-00E2-435F-81D4-006300DD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870.1, 870.2
</t>
        </r>
      </text>
    </comment>
    <comment ref="AL342" authorId="3073" shapeId="0" xr:uid="{00630090-008E-4519-A149-005A0025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8.16
National treatment
ARTICLE 8.15
Market access
</t>
        </r>
      </text>
    </comment>
    <comment ref="AM342" authorId="3074" shapeId="0" xr:uid="{006500C0-00E7-495C-93A7-00230056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8.16
National treatment
ARTICLE 8.15
Market access
</t>
        </r>
      </text>
    </comment>
    <comment ref="AO342" authorId="3075" shapeId="0" xr:uid="{00B000CF-0012-4898-9F4E-008D0003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870.6In the event of any inconsistency between the provisions of this Section and the other provisions of this Agreement, those other provisions shall prevail to the extent of the inconsistency.
</t>
        </r>
      </text>
    </comment>
    <comment ref="AT342" authorId="3076" shapeId="0" xr:uid="{00990029-007D-43FA-98C0-000B00C8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8.72
</t>
        </r>
      </text>
    </comment>
    <comment ref="AW342" authorId="3077" shapeId="0" xr:uid="{FEEBB1D9-04D1-46F9-ACF7-16D7813E48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8.74, 8.75, 8.76
</t>
        </r>
      </text>
    </comment>
    <comment ref="BB342" authorId="3078" shapeId="0" xr:uid="{008000D3-0043-44B2-8A6B-00F30020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8.77
Art. 8.80.2.(d), dialogue
</t>
        </r>
      </text>
    </comment>
    <comment ref="BF342" authorId="3079" shapeId="0" xr:uid="{004E00DF-00F0-4AEF-AC0E-008D007D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4. Each Party shall promote the development and use of advanced systems, including those based on information and communications technology, to facilitate the exchange of electronic data between traders or operators and its customs authority and other trade-related agencies. 
5. Each Party shall work towards further simplification and standardisation of data and documentation required by its customs authority and other trade-related agencies.
Art. 4.12.2
2. The customs authorities of the Parties shall enhance cooperation on the matters referred to in this Chapter with a view to further developing trade facilitation while ensuring compliance with their respective customs legislation and improving supply chain security, in the following areas:
(b) cooperation on harmonisation of data requirements for customs purposes, in line with applicable international standards such as the WCO standards;
</t>
        </r>
      </text>
    </comment>
    <comment ref="BH342" authorId="3080" shapeId="0" xr:uid="{00AC0071-0032-4433-8BC7-00940055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8.70.2
Art. 8.78
Art. 8.80.2(a), dialogue
</t>
        </r>
      </text>
    </comment>
    <comment ref="BI342" authorId="3081" shapeId="0" xr:uid="{00D70050-0092-465D-8D7A-00AE006C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8.79
Art. 8.80.2(c), dialogue
</t>
        </r>
      </text>
    </comment>
    <comment ref="BP342" authorId="3082" shapeId="0" xr:uid="{0083005C-0003-4BC8-8E0E-00070059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8.73
</t>
        </r>
      </text>
    </comment>
    <comment ref="BU342" authorId="3083" shapeId="0" xr:uid="{00F20076-002A-4F0B-9149-00EF0027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h)
2. Nothing in this Section shall affect the right of a Party to define or regulate its own levels of protection in pursuit or furtherance of its public policy objectives in areas such as:
(h) personal data and cybersecurity;
Art. 8.80.2(b), dialogue
</t>
        </r>
      </text>
    </comment>
    <comment ref="BY342" authorId="3084" shapeId="0" xr:uid="{00B1009E-00DE-404A-9125-00C7002A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8.80
</t>
        </r>
      </text>
    </comment>
    <comment ref="CA342" authorId="3085" shapeId="0" xr:uid="{000800E4-00F0-45CF-9540-00CE009A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EU-Japan FTA, Art. 8.4.
</t>
        </r>
      </text>
    </comment>
    <comment ref="CF342" authorId="3086" shapeId="0" xr:uid="{00BC00C6-006B-4993-B6BD-000B000F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21
</t>
        </r>
      </text>
    </comment>
    <comment ref="CS342" authorId="3087" shapeId="0" xr:uid="{00660042-0004-4CC3-9112-00D500D9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8.78.3
3. The Parties recognise the importance of adopting or maintaining measures, in accordance with their respective laws and regulations, to protect the personal data of electronic commerce users.
Art. 18.1.2 h)
2. Nothing in this Section shall affect the right of a Party to define or regulate its own levels of protection in pursuit or furtherance of its public policy objectives in areas such as:
(h) personal data and cybersecurity;
Art. 18.16.7
7. The Parties shall not be required to disclose confidential or sensitive information or data.
</t>
        </r>
      </text>
    </comment>
    <comment ref="CV342" authorId="3088" shapeId="0" xr:uid="{003F008E-004B-44EC-BEE1-00C50002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
        </r>
      </text>
    </comment>
    <comment ref="CX342" authorId="3089" shapeId="0" xr:uid="{009C00E2-00ED-45EE-BBDA-001D0020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8.81
Free flow of data
The Parties shall reassess within three years of the date of entry into force of this Agreement the need for inclusion of provisions on the free flow of data into this Agreement.
</t>
        </r>
      </text>
    </comment>
    <comment ref="CY342" authorId="3090" shapeId="0" xr:uid="{0024007C-00BA-4C7B-87E7-00A4009E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 in case provisions of data flows are finally agreed, the Committe would do it
</t>
        </r>
      </text>
    </comment>
    <comment ref="DC342" authorId="3091" shapeId="0" xr:uid="{00490017-0020-4D02-A9EA-00A40068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
        </r>
      </text>
    </comment>
    <comment ref="DH342" authorId="3092" shapeId="0" xr:uid="{00B10073-00C7-48BF-B433-00C400B9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EU-Japan FTA, Art. 8.42; Art. 8.44.3-4
</t>
        </r>
      </text>
    </comment>
    <comment ref="DJ342" authorId="3093" shapeId="0" xr:uid="{00BF0067-0047-4590-9902-00920028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8.6.2, Art. 8.14.c,  trade in services chapter does not aplly to audiovisual
Art. 12.3.7 - chapter on subsidies does not apply to audiovisual
</t>
        </r>
      </text>
    </comment>
    <comment ref="DK342" authorId="3094" shapeId="0" xr:uid="{002800C6-00B3-41F0-A4AB-009D0071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8.59
Definitions
For the purposes of this Chapter: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
        </r>
      </text>
    </comment>
    <comment ref="EA342" authorId="3095" shapeId="0" xr:uid="{00840086-00EA-47AA-97B8-00830063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 9.4 Safeguards Measures
7. If restrictions are adopted or maintained pursuant to this Article, the Parties shall promptly hold consultations in the Committee on Trade in Services, Investment Liberalisation and Electronic Commerce established pursuant to Article 22.3, unless consultations are held in other fora. The consultations shall assess the balance of payments or external financial difficulties or other macroeconomic difficulties that led to the respective measures, taking into account, inter alia, such factors as:
(a) the nature and extent of the difficulties;
(b) the external economic and trading environment; and
(c) alternative corrective measures which may be available.
</t>
        </r>
      </text>
    </comment>
    <comment ref="EB342" authorId="3096" shapeId="0" xr:uid="{007900D0-000E-4638-9C3C-006A003B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8.70.5
5. This Section does not apply to gambling and betting services, broadcasting services, audio-visual services, services of notaries or equivalent professions, and legal representation services
</t>
        </r>
      </text>
    </comment>
    <comment ref="EC342" authorId="3097" shapeId="0" xr:uid="{00F6008C-00F3-4FCF-9868-00AA00E7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
Security exceptions
1. Nothing in this Agreement shall be construed:
(a) as requiring a Party to provide any information the disclosure of which it considers contrary to its essential security interests;
&amp; /en 24
(b) as preventing a Party from taking any action which it considers necessary for the protection of its essential security interests:
(i) relating to fissionable and fusionable materials or the materials from which they are derived;
(ii) relating to the production of or trade in arms, ammunition and implements of war as well as to the production of or trade in other goods and materials as carried out directly or indirectly for the purpose of supplying a military establishment;
(iii) relating to the supply of services as carried out directly or indirectly for the purpose of provisioning a military establishment; or
(iv) taken in time of war or other emergency in international relations; or
(c) as preventing a Party from taking any action in pursuance of its obligations under the Charter of the United Nations for the purpose of maintaining international peace and security.
2. Notwithstanding paragraph 1,
(a) for the purposes of Chapter 10, Article III of the GPA applies; and
(b) for the purposes of Chapter 14, Article 14.54 applies.
</t>
        </r>
      </text>
    </comment>
    <comment ref="ED342" authorId="3098" shapeId="0" xr:uid="{E4AE372E-73E1-4408-8B68-15E63E2EE4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342" authorId="3099" shapeId="0" xr:uid="{00610075-00F4-4860-9C39-00BC00E6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14.3:2(e) and (f)
</t>
        </r>
      </text>
    </comment>
    <comment ref="EP342" authorId="3100" shapeId="0" xr:uid="{004600D3-0095-4A6E-B5C9-00D900E3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and 3
</t>
        </r>
      </text>
    </comment>
    <comment ref="EQ342" authorId="3101" shapeId="0" xr:uid="{007C00A4-00FC-48DA-888A-0057008A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14.3.2(a)
</t>
        </r>
      </text>
    </comment>
    <comment ref="ES342" authorId="3102" shapeId="0" xr:uid="{005E00FB-0015-492F-B7D7-002E001F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ET342" authorId="3103" shapeId="0" xr:uid="{00E60022-0034-4097-9C84-00830046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14.14
</t>
        </r>
      </text>
    </comment>
    <comment ref="EU342" authorId="3104" shapeId="0" xr:uid="{00FE007F-00FC-40C8-A51D-002C00BA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20.A.2 
</t>
        </r>
      </text>
    </comment>
    <comment ref="EY342" authorId="3105" shapeId="0" xr:uid="{00D4007B-009A-4168-A851-00010092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Sub-section; Art 14.36
</t>
        </r>
      </text>
    </comment>
    <comment ref="FF342" authorId="3106" shapeId="0" xr:uid="{005D00B5-0068-41C8-9EF4-00840045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t>
        </r>
      </text>
    </comment>
    <comment ref="FG342" authorId="3107" shapeId="0" xr:uid="{004200A5-0050-4D28-B82E-00670005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14.8.8(a)
</t>
        </r>
      </text>
    </comment>
    <comment ref="FH342" authorId="3108" shapeId="0" xr:uid="{00A600DA-0063-4013-968C-00FB00BA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14.8.8(c)
</t>
        </r>
      </text>
    </comment>
    <comment ref="H343" authorId="3109" shapeId="0" xr:uid="{0037004C-0091-4A53-A02C-00840096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Text available on this date. Agreement not yet signed
</t>
        </r>
      </text>
    </comment>
    <comment ref="AD343" authorId="3110" shapeId="0" xr:uid="{00A100E3-0022-4027-BF42-006900F7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19.14
</t>
        </r>
      </text>
    </comment>
    <comment ref="AE343" authorId="3111" shapeId="0" xr:uid="{00180090-00FD-4880-801F-009F002E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19.14.1(d), cooperation
</t>
        </r>
      </text>
    </comment>
    <comment ref="AF343" authorId="3112" shapeId="0" xr:uid="{001F00CF-0022-4F69-B57B-007900D0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26.1: North American Competitiveness Committee
5. The Committee shall:
(d) identify priority projects and policies to develop a modern physical and digital
trade- and investment-related infrastructure, and improve the movement of goods and provision of services within the free trade area;
</t>
        </r>
      </text>
    </comment>
    <comment ref="AI343" authorId="3113" shapeId="0" xr:uid="{006C005A-00E7-4B6B-B6C9-008500E9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
</t>
        </r>
      </text>
    </comment>
    <comment ref="AK343" authorId="3114" shapeId="0" xr:uid="{000700F6-0021-4B39-8B20-008C003A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15.5: Market Access 
Article 15.3: National Treatment 
</t>
        </r>
      </text>
    </comment>
    <comment ref="AL343" authorId="3115" shapeId="0" xr:uid="{009E00E3-0083-4874-83F2-00A00052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15.5: Market Access 
Article 15.3: National Treatment 
</t>
        </r>
      </text>
    </comment>
    <comment ref="AM343" authorId="3116" shapeId="0" xr:uid="{003400E8-0023-4D21-A094-005400FF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17.5: Market Access 
Article 17.3: National Treatment 
</t>
        </r>
      </text>
    </comment>
    <comment ref="AP343" authorId="3117" shapeId="0" xr:uid="{00960098-00D6-4CB7-89F8-00DD00C6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19.2.4
</t>
        </r>
      </text>
    </comment>
    <comment ref="AT343" authorId="3118" shapeId="0" xr:uid="{00450018-00D0-4028-815A-004D00DE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19.3.1
</t>
        </r>
      </text>
    </comment>
    <comment ref="AW343" authorId="3119" shapeId="0" xr:uid="{EC13B775-EC03-472E-B3CD-0EACA0B4AF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19.2.1
Art. 19.5.2(a)
</t>
        </r>
      </text>
    </comment>
    <comment ref="AX343" authorId="3120" shapeId="0" xr:uid="{00020085-0090-4743-A3AA-00140096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19.5.1
</t>
        </r>
      </text>
    </comment>
    <comment ref="BB343" authorId="3121" shapeId="0" xr:uid="{006A0049-005D-4491-B163-00A50026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19.6
Art. 19.14.1(a)(iii), cooperation
</t>
        </r>
      </text>
    </comment>
    <comment ref="BD343" authorId="3122" shapeId="0" xr:uid="{0091002D-0060-47E9-9178-0025003C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19.9
</t>
        </r>
      </text>
    </comment>
    <comment ref="BF343" authorId="3123" shapeId="0" xr:uid="{00720091-0021-4310-938B-008F00CC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7.7: Release of Goods 1. Each Party shall adopt or maintain simplified customs procedures for the efficient release of goods in order to facilitate trade between the Parties. 2. Pursuant to paragraph 1, each Party shall adopt or maintain procedures that: (a) provide for the immediate release of goods upon receipt of the customs declaration and fulfillment of all applicable requirements and procedures; (b) provide for the electronic submission and processing of documentation and data, including manifests, in advance of the arrival of the goods in order to expedite the release of goods from customs control upon arrival; (c) allow goods to be released at the point of arrival without requiring temporary transfer to warehouses or other facilities; (d) communicate to the importer where a Party does not promptly release goods, including, to the extent permitted by law, the reasons why the goods are not released and the border agency, if not the customs administration, that has withheld release of the goods 
</t>
        </r>
      </text>
    </comment>
    <comment ref="BH343" authorId="3124" shapeId="0" xr:uid="{00CC00A9-0097-4659-B54E-00B400A5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19.7: Online Consumer Protection
Each Party shall adopt or maintain consumer protection laws to proscribe fraudulent and deceptive commercial activities that cause harm or potential harm to consumers engaged in online commercial activities. 
Parties recognize the importance of adopting and maintaining transparent and effective measures to protect consumers from fraudulent and deceptive commercial activities, when they engage in digital trade.
Parties recognize that cooperation between their respective national consumer protection agencies or other relevant bodies on activities related to cross-border digital trade, and with respect to online commercial activities. in order to enhance consumer welfare is important and in the public interest.
</t>
        </r>
      </text>
    </comment>
    <comment ref="BI343" authorId="3125" shapeId="0" xr:uid="{003500B6-00D0-41B8-8C1E-007D005E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19.13
</t>
        </r>
      </text>
    </comment>
    <comment ref="BK343" authorId="3126" shapeId="0" xr:uid="{008A0008-0036-4CB4-8E70-00330035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19.10
</t>
        </r>
      </text>
    </comment>
    <comment ref="BN343" authorId="3127" shapeId="0" xr:uid="{00800045-0081-442E-9432-00020093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19.17
</t>
        </r>
      </text>
    </comment>
    <comment ref="BP343" authorId="3128" shapeId="0" xr:uid="{00E800D4-003B-4A5C-A5F0-00F300F2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19.16
</t>
        </r>
      </text>
    </comment>
    <comment ref="BU343" authorId="3129" shapeId="0" xr:uid="{006E0007-0069-4494-BEEE-0047001D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19.14.1(a)(ii), cooperation
Art. 19.15 cybersecurity
</t>
        </r>
      </text>
    </comment>
    <comment ref="BW343" authorId="3130" shapeId="0" xr:uid="{0050007C-00AD-4756-BD00-009D00EE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19.18 regarding Open Government Data
Article 19.17: Interactive Computer Services
</t>
        </r>
      </text>
    </comment>
    <comment ref="BY343" authorId="3131" shapeId="0" xr:uid="{008D009B-004E-4304-B72F-00CD003300E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HARD
ANNEX 12-C INFORMATION AND COMMUNICATION TECHNOLOGY 
no Party shall require a manufacturer or supplier of the product, as a condition of the manufacture, sale, distribution, import, or use of the product,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Party’s territory; (b) partner or otherwise cooperate with a person in its territory in the development, manufacture, sale, distribution, import, or use of the product; or (c) use or integrate a particular cryptographic algorithm or cipher 
SOFT 
Art. 19.14 (e) cooperation 
to promote access for persons with dissabilities to information and communication technologies
Art. 19.14</t>
        </r>
      </text>
    </comment>
    <comment ref="BZ343" authorId="3132" shapeId="0" xr:uid="{00B9000D-00FC-4215-96CA-002F0007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19.14.1(c), cooperation
</t>
        </r>
      </text>
    </comment>
    <comment ref="CA343" authorId="3133" shapeId="0" xr:uid="{00AB007D-000E-468C-937E-00430001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USMCA, Art. 19.14.2.
The Parties shall consider establishing a forum to address any of the issues listed
above, or any other matter pertaining to the operation of this chapter
</t>
        </r>
      </text>
    </comment>
    <comment ref="CD343" authorId="3134" shapeId="0" xr:uid="{00F400F8-00F0-490E-AE0B-00E30012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19.5.2(b)
</t>
        </r>
      </text>
    </comment>
    <comment ref="CF343" authorId="3135" shapeId="0" xr:uid="{008300BE-0041-48B3-8751-008D00A4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31.2
</t>
        </r>
      </text>
    </comment>
    <comment ref="CR343" authorId="3136" shapeId="0" xr:uid="{007700B9-0030-4E59-AD62-002800F0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Article 19.8: Personal Information Protection
1. The Parties recognize the economic and social benefits of protecting the personal
information of users of digital trade and the contribution that this makes to enhancing consumer confidence in digital trade.
Art. 19.14.1(a)(i) and (b) , cooperation
(a) exchange information and share experiences on regulations, policies, enforcement and compliance regarding digital trade, including:
(i) personal information protection, particularly with the view to strengthening existing international mechanisms for cooperation in the enforcement of laws protecting privacy;
(b) cooperate and maintain a dialogue on the promotion and development of mechanisms, including the APEC Cross-Border Privacy Rules, that further global interoperability of privacy regimes;
</t>
        </r>
      </text>
    </comment>
    <comment ref="CS343" authorId="3137" shapeId="0" xr:uid="{00E500DF-001B-434A-B4A4-002E00D4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Article 32.8: Personal Information Protection
 1. Each Party shall adopt or maintain a legal framework that provides for the protection of personal information. (repeats what is found in the digital trade chapter) 
</t>
        </r>
      </text>
    </comment>
    <comment ref="CT343" authorId="3138" shapeId="0" xr:uid="{00A3007F-00E5-4A06-ADE8-00E80015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19.8: Personal Information Protection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t>
        </r>
      </text>
    </comment>
    <comment ref="CU343" authorId="3139" shapeId="0" xr:uid="{007D00A9-0099-4693-ACFB-00540012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 19.14.1(b) , cooperation
(b) cooperate and maintain a dialogue on the promotion and development of mechanisms, including the APEC Cross-Border Privacy Rules, that further global interoperability of privacy regimes;
</t>
        </r>
      </text>
    </comment>
    <comment ref="CV343" authorId="3140" shapeId="0" xr:uid="{005C000F-0067-423A-B788-00E100EA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32.1.2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
Art. 18.3 (telecommunications)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disguised restriction on trade in services. 5. Each Party shall ensure that no condition is imposed on access to and use of public telecommunications networks and services, other than as necessary to: (a) safeguard the public service responsibilities of suppliers of public telecommunications networks and services, in particular their ability to make their networks or services available to the public generally; or (b) protect the technical integrity of public telecommunications networks or services. 6. Provided that conditions for access to and use of public telecommunications networks and services satisfy the criteria set out in paragraph 5, such conditions may include: (a) a requirement to use a specified technical interface, including an interface protocol, for connection with those networks or services; (b) a requirement, if necessary, for the interoperability of those networks and services; (c) type approval of terminal or other equipment that interfaces with the network and technical requirements relating to the attachment of that equipment to those networks; and (d) notification, registration, and licensing which, if adopted or maintained, is transparent and provides for the processing of applications filed thereunder in accordance with a Party’s laws or regulations. 
ANNEX 17-A CROSS-BORDER TRADE 
Canada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t>
        </r>
      </text>
    </comment>
    <comment ref="CX343" authorId="3141" shapeId="0" xr:uid="{00CC00CC-000D-47C7-9169-004E004A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19.11
</t>
        </r>
      </text>
    </comment>
    <comment ref="CY343" authorId="3142" shapeId="0" xr:uid="{00DF00A1-0086-4F64-8AB0-00B300F3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25.4: Committee on SME Issues
</t>
        </r>
      </text>
    </comment>
    <comment ref="CZ343" authorId="3143" shapeId="0" xr:uid="{006B00B4-00EC-4FA6-A4EC-001F00BD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19.12
</t>
        </r>
      </text>
    </comment>
    <comment ref="DC343" authorId="3144" shapeId="0" xr:uid="{00AC006A-00AF-45CC-9322-00BA009D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17.19: Transfer of Information No Party shall prevent a covered person from transferring information, including personal information, into and out of the Party’s territory by electronic or other means when this activity is for the conduct of business within the scope of the license, authorization, or registration of that covered person.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
        </r>
      </text>
    </comment>
    <comment ref="DD343" authorId="3145" shapeId="0" xr:uid="{006F0033-0048-4BCA-A573-00A2007F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17.21: Committee on Financial Services 
</t>
        </r>
      </text>
    </comment>
    <comment ref="DE343" authorId="3146" shapeId="0" xr:uid="{005B009F-0058-4A75-A54E-00EA00B6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17.20: Location of Computing Facilities 1. The Parties recognize that immediate, direct, complete, and ongoing access by a Party’s financial regulatory authorities to information of covered persons, including information underlying the transactions and operations of such persons, is critical to financial regulation and supervision, and recognize the need to eliminate any potential limitations on such access. 2. No Party shall require a covered person to use or locate computing facilities in the Party’s territory as a condition for conducting business in that territory, so long as the Party’s financial regulatory authorities, for regulatory and supervisory purposes, have immediate, direct, complete, and ongoing access to information processed or stored on computing facilities that the covered 
person uses or locates outside the Party’s territory.9 3. Each Party shall, to the extent practicable, provide a covered person with a reasonable opportunity to remediate a lack of access to information as described in paragraph 2 before the Party requires the covered person to use or locate computing facilities in the Party’s territory or the territory of another jurisdiction.10 4.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
        </r>
      </text>
    </comment>
    <comment ref="DH343" authorId="3147" shapeId="0" xr:uid="{00410013-0052-4E3D-BB40-002F00D7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USMCA, Art. 18.1 - definitions, Art. 18.3.3-4
</t>
        </r>
      </text>
    </comment>
    <comment ref="DJ343" authorId="3148" shapeId="0" xr:uid="{00540055-00A3-464C-BB9B-00C30042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15-E Mexico’s Cultural Exceptions
ANNEX II SCHEDULE OF MEXICO 
</t>
        </r>
      </text>
    </comment>
    <comment ref="DK343" authorId="3149" shapeId="0" xr:uid="{00C9008F-0012-40FD-9984-0076003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 1 - definition
Art. 17.8, Art. 17.19
ANNEX 17-A CROSS-BORDER TRADE Canada
Banking and Other Financial Services (excluding insurance) 2. Articles 14.3.3 (National Treatment) and 14.5.1 (Market Access) apply to the cross- border supply of or trade in financial services, as defined in subparagraphs (a) of the definition of “cross-border supply of financial services” in Article 14.1 (Definitions), with respect to: (a) the provision and transfer of financial information and financial data processing as described in subparagraph (o) of the definition of “financial service” in Article 14.1 (Definitions);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Banking and other financial services (excluding insurance) 2. Article 17.3.3 (National Treatment) and Article 17.5.1 (Market Access) shall apply to the cross-border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14.1 (Definitions);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Banking and other financial services (excluding insurance) 2. Article 17.3.3 (National Treatment) and 17.5.1 (Market Access) shall apply to the cross- 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17.1 (Definitions);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Art. 17.11 (Financial Services)
2. Nothing in this Chapter, Chapter 14 (Investment), Chapter 15 (Cross- Border Trade
in Services), Chapter 18 (Telecommunications) including specifically Article 18.26 (Relation to Other Chapters), or Chapter 19 (Digital Trade), shall apply to a non-discriminatory measure of general application taken by a public entity in pursuit of monetary and related credit policies or exchange rate policies. This paragraph shall not affect a Party’s obligations under Article 14.10 (Performance Requirements) with respect to a measure covered by Chapter 14 (Investment), under Article 14.9 (Investment, Transfers) or Article 15.12 (Cross Border Trade in Services, Payments and Transfers).
</t>
        </r>
      </text>
    </comment>
    <comment ref="DM343" authorId="3150" shapeId="0" xr:uid="{00BD0048-0024-4D11-B2E5-004D0028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19.18 Open Government Data
Art. 19.14.1(a)(iv), cooperation
</t>
        </r>
      </text>
    </comment>
    <comment ref="DN343" authorId="3151" shapeId="0" xr:uid="{00CA0017-00C7-4854-B74B-003100D0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19.18: Open Government Data
1. The Parties recognize that facilitating public access to and use of government information fosters economic and social development, competitiveness, and innovation.
2. To the extent that a Party chooses to make government information, including data,
available to the public, it shall endeavor to ensure that the information is in a machine-readable
and open format and can be searched, retrieved, used, reused, and redistributed.
3. Parties shall endeavor to cooperate to identify ways in which each Party can expand access
to and use of government information, including data, that the Party has made public, with a view
to enhancing and generating business opportunities, especially for small and medium-sized
enterprises.
</t>
        </r>
      </text>
    </comment>
    <comment ref="DW343" authorId="3152" shapeId="0" xr:uid="{0071007B-003D-4302-A34E-001200DA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Use of Electronic Means 7. The Parties shall seek to provide opportunities for covered procurement to be undertaken through electronic means, including for the publication of procurement information, notices and tender documentation, and for the receipt of tenders. 8.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establish and maintain mechanisms that ensure the integrity of information provided by suppliers, including requests for participation and tenders. 
Article 13.20: Facilitation of Participation by SMEs 
3. To facilitate participation by SMEs in covered procurement, each Party shall, to the extent possible and if appropriate: (a) provide comprehensive procurement-related information that includes a definition of SMEs in a single electronic portal; 
Article 13.21: Committee on Government Procurement
 1. The Parties hereby establish a Committee on Government Procurement (Committee), composed of government representatives of each Party. On request of a Party, the Committee shall meet to address matters related to the implementation and operation of this Chapter, such as: 
(b) experiences and best practices in the use and adoption of information technology in conducting covered procurement. This could include topics like the use of digital modeling in construction services;
</t>
        </r>
      </text>
    </comment>
    <comment ref="EA343" authorId="3153" shapeId="0" xr:uid="{002B0086-0050-4E3F-A3FA-001D0097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
        </r>
      </text>
    </comment>
    <comment ref="EB343" authorId="3154" shapeId="0" xr:uid="{001400BF-007D-419B-B8A7-004200B4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19.2.1
Chapter does not apply:
(a) to government procurement; or
(b) except for Article 19.18 (Open Government Data), to information held or processed
by or on behalf of a Party, or measures related to that information, including measures related to its collection
Art. 19.4.2
2. The Parties understand that this Article does not apply to subsidies or grants provided by a
Party, including government-supported loans, guarantees and insurance.
</t>
        </r>
      </text>
    </comment>
    <comment ref="EC343" authorId="3155" shapeId="0" xr:uid="{005C0022-0077-45C1-A157-00D80069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32.2: Essential Security
1. Nothing in this Agreement shall be construed to:
(a) require a Party to furnish or allow access to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43" authorId="3156" shapeId="0" xr:uid="{31697877-B3D3-4891-8525-6DC933954A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
        </r>
      </text>
    </comment>
    <comment ref="EE343" authorId="3157" shapeId="0" xr:uid="{006F00B5-003B-4308-8A21-005800B0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19.3.2
</t>
        </r>
      </text>
    </comment>
    <comment ref="EF343" authorId="3158" shapeId="0" xr:uid="{004D007E-009B-4FD6-B1AC-000C00D2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 fn 1
</t>
        </r>
      </text>
    </comment>
    <comment ref="EG343" authorId="3159" shapeId="0" xr:uid="{BBB1BE76-E452-428F-8212-EA007CFCEA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19.2.1(b); 
</t>
        </r>
      </text>
    </comment>
    <comment ref="EO343" authorId="3160" shapeId="0" xr:uid="{003300C2-00B6-4DD7-AAAF-006900FC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20.A.7: 
</t>
        </r>
      </text>
    </comment>
    <comment ref="EP343" authorId="3161" shapeId="0" xr:uid="{00BE0038-0070-478E-B51D-00CC0077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20.A.7: 
</t>
        </r>
      </text>
    </comment>
    <comment ref="EQ343" authorId="3162" shapeId="0" xr:uid="{002F005E-0013-4709-93BB-003600FD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20.6 and several
</t>
        </r>
      </text>
    </comment>
    <comment ref="ER343" authorId="513" shapeId="0" xr:uid="{FE585574-8357-4686-8CAD-6F54A6395082}">
      <text>
        <r>
          <rPr>
            <b/>
            <sz val="9"/>
            <color indexed="81"/>
            <rFont val="Segoe UI"/>
          </rPr>
          <t>Vasquez Callo Maria del Carmen:</t>
        </r>
        <r>
          <rPr>
            <sz val="9"/>
            <color indexed="81"/>
            <rFont val="Segoe UI"/>
          </rPr>
          <t xml:space="preserve">
Article 20.2</t>
        </r>
      </text>
    </comment>
    <comment ref="ES343" authorId="3163" shapeId="0" xr:uid="{00B700B1-0059-466C-A213-00860007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20.H.7: 
</t>
        </r>
      </text>
    </comment>
    <comment ref="ET343" authorId="3164" shapeId="0" xr:uid="{0014006E-00BF-4014-B9A2-00270073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20.H.9: 
</t>
        </r>
      </text>
    </comment>
    <comment ref="EW343" authorId="3165" shapeId="0" xr:uid="{00F40064-00A7-413A-BDE8-007300D7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20.H.11: 
</t>
        </r>
      </text>
    </comment>
    <comment ref="EX343" authorId="3166" shapeId="0" xr:uid="{00D7003D-00FE-4F20-A918-003C0035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20.H.12: 
</t>
        </r>
      </text>
    </comment>
    <comment ref="EY343" authorId="3167" shapeId="0" xr:uid="{0049000B-00EB-4634-A74B-00DC000E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20.B.3, c (soft)
Art. 20.I (hard)
</t>
        </r>
      </text>
    </comment>
    <comment ref="EZ343" authorId="3168" shapeId="0" xr:uid="{001F00E0-000A-4750-B592-00D40026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20.J.8: 
</t>
        </r>
      </text>
    </comment>
    <comment ref="FA343" authorId="3169" shapeId="0" xr:uid="{002B0098-00A1-4086-822F-000E0015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20.J.9: Government Use of Software 
</t>
        </r>
      </text>
    </comment>
    <comment ref="FB343" authorId="3170" shapeId="0" xr:uid="{00EE0034-0062-4EDE-83B7-009A009A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20.C.11: 
</t>
        </r>
      </text>
    </comment>
    <comment ref="FC343" authorId="3171" shapeId="0" xr:uid="{00E30050-00B9-46B8-9F3E-0033006A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20.J.11: Legal Remedies and Safe Harbors and Annex J 
</t>
        </r>
      </text>
    </comment>
    <comment ref="FD343" authorId="3172" shapeId="0" xr:uid="{004600C2-00EA-46EF-BB78-005500FE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20.J.11: Legal Remedies and Safe Harbors and Annex J 
</t>
        </r>
      </text>
    </comment>
    <comment ref="FF343" authorId="3173" shapeId="0" xr:uid="{00320036-0029-49AE-8D66-008E005F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20.A.9: 
</t>
        </r>
      </text>
    </comment>
    <comment ref="FG343" authorId="3174" shapeId="0" xr:uid="{007C0013-006B-47E6-937E-00940055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20.H.2: 
</t>
        </r>
      </text>
    </comment>
    <comment ref="FH343" authorId="3175" shapeId="0" xr:uid="{009900C8-0044-49E4-B733-00D800CD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20.H.2: 
</t>
        </r>
      </text>
    </comment>
    <comment ref="AB344" authorId="3176" shapeId="0" xr:uid="{00720028-00A7-489F-88A0-000A0035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10.2.7(b)
</t>
        </r>
      </text>
    </comment>
    <comment ref="AD344" authorId="3177" shapeId="0" xr:uid="{00B4001D-00E5-4AB8-BE25-00060069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10.15(b), cooperation
</t>
        </r>
      </text>
    </comment>
    <comment ref="AE344" authorId="3178" shapeId="0" xr:uid="{007800E4-00F4-47A3-B860-00BE00E1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10.2.5(b), Art. 10.15(e), both on self-regulation
</t>
        </r>
      </text>
    </comment>
    <comment ref="AF344" authorId="3179" shapeId="0" xr:uid="{001A0058-002B-45F1-A0A5-0013006A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10.2.5(a)(c), Art. 10.2.6
</t>
        </r>
      </text>
    </comment>
    <comment ref="AH344" authorId="3180" shapeId="0" xr:uid="{0074006C-0017-46FD-9913-00370066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
        </r>
      </text>
    </comment>
    <comment ref="AI344" authorId="3181" shapeId="0" xr:uid="{006000FE-00F4-414F-A6AE-0062007F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
        </r>
      </text>
    </comment>
    <comment ref="AK344" authorId="3182" shapeId="0" xr:uid="{00490092-0044-4992-961B-0060009E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 (National Treatment), Art. 6.5 (Market Access)
</t>
        </r>
      </text>
    </comment>
    <comment ref="AL344" authorId="3183" shapeId="0" xr:uid="{0047000E-00EA-4663-8170-00F000C9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 (National Treatment), Art. 6.5 (Market Access)
</t>
        </r>
      </text>
    </comment>
    <comment ref="AO344" authorId="3184" shapeId="0" xr:uid="{00A40076-0061-4F73-85C4-00B40006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10.16
</t>
        </r>
      </text>
    </comment>
    <comment ref="AP344" authorId="3185" shapeId="0" xr:uid="{00730081-00D1-403C-82EE-00A200CB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10.2.3
</t>
        </r>
      </text>
    </comment>
    <comment ref="AR344" authorId="3186" shapeId="0" xr:uid="{00BD0036-00C2-4EC9-8C85-00890032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10.15(b), cooperation
</t>
        </r>
      </text>
    </comment>
    <comment ref="AT344" authorId="3187" shapeId="0" xr:uid="{005A0083-0016-4649-B65A-009700E3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10.3.1
</t>
        </r>
      </text>
    </comment>
    <comment ref="AW344" authorId="3188" shapeId="0" xr:uid="{EDA14DBE-67E1-4DED-963C-06B52EAC1B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10.2.7, Art. 10.5
</t>
        </r>
      </text>
    </comment>
    <comment ref="BB344" authorId="3189" shapeId="0" xr:uid="{00D70038-00DC-42A1-825C-003800C2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 also 10.15(b), cooperation
</t>
        </r>
      </text>
    </comment>
    <comment ref="BD344" authorId="3190" shapeId="0" xr:uid="{008A0036-00BC-4321-A9D1-000F0026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t>
        </r>
      </text>
    </comment>
    <comment ref="BF344" authorId="3191" shapeId="0" xr:uid="{00DA004C-00A6-4303-9552-0032009D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2.8.(c)(i)(j)(k)
</t>
        </r>
      </text>
    </comment>
    <comment ref="BH344" authorId="3192" shapeId="0" xr:uid="{009B0021-00FC-457D-B8BF-0091005B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10.2.5(f), Art. 10.7, Art. 10.15(b)(c), cooperation
</t>
        </r>
      </text>
    </comment>
    <comment ref="BI344" authorId="3193" shapeId="0" xr:uid="{000B00D3-00DB-4A68-8676-00C9000A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10.14
</t>
        </r>
      </text>
    </comment>
    <comment ref="BK344" authorId="3194" shapeId="0" xr:uid="{00D6009E-0044-40C8-8BD1-001500CE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t>
        </r>
      </text>
    </comment>
    <comment ref="BL344" authorId="3195" shapeId="0" xr:uid="{000E00FD-0093-480B-B8BB-00400029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11.11
</t>
        </r>
      </text>
    </comment>
    <comment ref="BM344" authorId="3196" shapeId="0" xr:uid="{00920039-0097-487B-8C82-001900A1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 (telecommunications chapter)
</t>
        </r>
      </text>
    </comment>
    <comment ref="BU344" authorId="3197" shapeId="0" xr:uid="{00290052-00D8-4A87-8E8B-00DA005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Art. 10.15(b), both on cooperation 
</t>
        </r>
      </text>
    </comment>
    <comment ref="BW344" authorId="3198" shapeId="0" xr:uid="{000500B5-00FC-4F60-B826-008700C6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10.2.5.(e), Art. 10.15(a), coooperation
</t>
        </r>
      </text>
    </comment>
    <comment ref="BY344" authorId="3199" shapeId="0" xr:uid="{00C4000D-0010-437B-A961-00AC0056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
</t>
        </r>
      </text>
    </comment>
    <comment ref="BZ344" authorId="3200" shapeId="0" xr:uid="{00B6009D-0065-48C8-B3BD-00F300B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 (d)
</t>
        </r>
      </text>
    </comment>
    <comment ref="CC344" authorId="3201" shapeId="0" xr:uid="{00E0005E-00BD-4BDA-A051-0013002C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10.2.5(d)
</t>
        </r>
      </text>
    </comment>
    <comment ref="CD344" authorId="3202" shapeId="0" xr:uid="{0026002F-0071-40F9-8C3F-0038001D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10.2.5(d)
</t>
        </r>
      </text>
    </comment>
    <comment ref="CF344" authorId="3203" shapeId="0" xr:uid="{00EC009D-0069-49B3-A532-00B400B7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22.2
</t>
        </r>
      </text>
    </comment>
    <comment ref="CR344" authorId="3204" shapeId="0" xr:uid="{009A005D-000D-49A3-9BDD-0051005D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10.2.5(f), recognize the importance,
Article 10.8: Protection of Personal Data
1. The Parties recognize the benefits of guaranteeing the protection of the personal data of users of electronic commerce and the contribution that this makes to the improvement of consumer confidence in electronic commerce.
Art. 10.15(b), cooperation
</t>
        </r>
      </text>
    </comment>
    <comment ref="CS344" authorId="3205" shapeId="0" xr:uid="{002F0018-00F3-4500-8D49-005B0090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10.8: Protection of Personal Data
1. The Parties recognize the benefits of guaranteeing the protection of the personal data of users of electronic commerce and the contribution that this makes to the improvement of consumer confidence in electronic commerce.
2. The Parties shall adopt or maintain laws and regulations for the protection of the personal data of users who participate in electronic commerce.
</t>
        </r>
      </text>
    </comment>
    <comment ref="CT344" authorId="3206" shapeId="0" xr:uid="{00060018-0087-4218-A541-00B4003D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10.8: Protection of Personal Data
3. Each Party shall make efforts to ensure that its legal framework for the protection of the personal data of users of electronic commerce is applied in a non-discriminatory manner.
4. Each Party shall publish information on the protection of personal data that it provides to users of electronic commerce.
5. The Parties shall exchange information and experiences regarding their personal data protection legislation.
6. The Parties shall encourage the use of security mechanisms for the personal data of the users, and their anonymization, in case such data is provided to third parties, in accordance with the applicable legislation.
</t>
        </r>
      </text>
    </comment>
    <comment ref="CV344" authorId="3207" shapeId="0" xr:uid="{00A600EB-0037-44E4-A964-00B100B8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23.1.3
3. For the purposes of Chapter 6 (Cross-Border Trade in Services), Chapter 7 (Temporary Entry of Business Persons), Chapter 10 (Electronic Commerce) and Chapter 11 (Telecommunications),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r>
      </text>
    </comment>
    <comment ref="CX344" authorId="3208" shapeId="0" xr:uid="{00990010-003B-4E20-91B1-004F0047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10.12
</t>
        </r>
      </text>
    </comment>
    <comment ref="CZ344" authorId="3209" shapeId="0" xr:uid="{007800A4-00DF-46EB-A096-008C0013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10.13
</t>
        </r>
      </text>
    </comment>
    <comment ref="DH344" authorId="3210" shapeId="0" xr:uid="{007500B2-0082-4DF4-880F-00FA0026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Brazil-Chile FTA, Art. 11.1; Art. 11.3.3-4
</t>
        </r>
      </text>
    </comment>
    <comment ref="DK344" authorId="3211" shapeId="0" xr:uid="{00530021-004C-4DD2-8FCC-00DD0016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9.1(xv) definition of financial services; Art. 9.5 (treatment of certain information) Art. 9.13 (data processing)
BUT CHAPTER 9 ONLY REFERS TO INVESTMENT IN FINANCIAL INSTITUTIONS
</t>
        </r>
      </text>
    </comment>
    <comment ref="DM344" authorId="3212" shapeId="0" xr:uid="{00F50081-00F1-4A0D-8BEB-00FF00BF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10.15(b), cooperation
</t>
        </r>
      </text>
    </comment>
    <comment ref="DW344" authorId="3213" shapeId="0" xr:uid="{000D0060-000D-4BBC-911E-00540024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 electronic procurement
</t>
        </r>
      </text>
    </comment>
    <comment ref="EA344" authorId="3214" shapeId="0" xr:uid="{00B6007E-00D9-4B95-AA16-00CE0012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
        </r>
      </text>
    </comment>
    <comment ref="EB344" authorId="3215" shapeId="0" xr:uid="{00460012-005E-41C5-9CB1-00FD00B7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
</t>
        </r>
      </text>
    </comment>
    <comment ref="EC344" authorId="3216" shapeId="0" xr:uid="{00F70063-0024-4489-A470-000400B4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23.2: Security Exceptions
1. For the purposes of this Agreement, Articles XXI of the GATT 1994 and XIV bis of the GATS are incorporated and form part of it, mutatis mutandis.
2. Nothing in this Agreement shall be construed as meaning:
(a) require a Party to provide or allow access to any information whose disclosure it considers contrary to its essential security interests, or
(b) prevent a Party from applying measures it deems necessary for the fulfillment of its obligations with respect to the maintenance or restoration of international peace or security or for the protection of its own essential security interests.
</t>
        </r>
      </text>
    </comment>
    <comment ref="ED344" authorId="3217" shapeId="0" xr:uid="{7CAF74A6-2A72-41B3-9BCD-B722DFD523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
        </r>
      </text>
    </comment>
    <comment ref="EE344" authorId="3218" shapeId="0" xr:uid="{005800FE-002A-4BE3-9B65-00DE003D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10.3.2
</t>
        </r>
      </text>
    </comment>
    <comment ref="EG344" authorId="3219" shapeId="0" xr:uid="{A3C6C1EE-5E06-4965-8ECA-AFCBAE27DE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10.2.2(c); 
</t>
        </r>
      </text>
    </comment>
    <comment ref="FK344" authorId="3220" shapeId="0" xr:uid="{006F000B-0083-416C-88DC-00000044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15.1.6; Art. 15.3.(e), and 19.15.1(a), both on cooperation
</t>
        </r>
      </text>
    </comment>
    <comment ref="EA345" authorId="3221" shapeId="0" xr:uid="{697F07A8-5937-4407-B685-FB1F7BE4A02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 (16)</t>
        </r>
      </text>
    </comment>
    <comment ref="EC345" authorId="3222" shapeId="0" xr:uid="{774D9C85-8573-434D-A1D7-BE3657323D5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3.17</t>
        </r>
      </text>
    </comment>
    <comment ref="EQ345" authorId="3223" shapeId="0" xr:uid="{F0FDBBE4-5CE1-4DB1-8CC3-8DFFBA8AA25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5</t>
        </r>
      </text>
    </comment>
    <comment ref="AA346" authorId="513" shapeId="0" xr:uid="{30D135DF-9310-4F0D-AA67-0E225C2E4DD3}">
      <text>
        <r>
          <rPr>
            <b/>
            <sz val="9"/>
            <color indexed="81"/>
            <rFont val="Segoe UI"/>
            <family val="2"/>
          </rPr>
          <t>Vasquez Callo Maria del Carmen:</t>
        </r>
        <r>
          <rPr>
            <sz val="9"/>
            <color indexed="81"/>
            <rFont val="Segoe UI"/>
            <family val="2"/>
          </rPr>
          <t xml:space="preserve">
Chapter 11</t>
        </r>
      </text>
    </comment>
    <comment ref="AC346" authorId="513" shapeId="0" xr:uid="{97DCAD24-A824-4E89-AE7D-8E918438BF91}">
      <text>
        <r>
          <rPr>
            <b/>
            <sz val="9"/>
            <color indexed="81"/>
            <rFont val="Segoe UI"/>
            <family val="2"/>
          </rPr>
          <t>Vasquez Callo Maria del Carmen:</t>
        </r>
        <r>
          <rPr>
            <sz val="9"/>
            <color indexed="81"/>
            <rFont val="Segoe UI"/>
            <family val="2"/>
          </rPr>
          <t xml:space="preserve">
Article 11.4</t>
        </r>
      </text>
    </comment>
    <comment ref="AD346" authorId="513" shapeId="0" xr:uid="{9FAF7412-3282-40B2-9E46-2F24B19A3985}">
      <text>
        <r>
          <rPr>
            <b/>
            <sz val="9"/>
            <color indexed="81"/>
            <rFont val="Segoe UI"/>
            <family val="2"/>
          </rPr>
          <t>Vasquez Callo Maria del Carmen:</t>
        </r>
        <r>
          <rPr>
            <sz val="9"/>
            <color indexed="81"/>
            <rFont val="Segoe UI"/>
            <family val="2"/>
          </rPr>
          <t xml:space="preserve">
Article 11.8</t>
        </r>
      </text>
    </comment>
    <comment ref="AE346" authorId="513" shapeId="0" xr:uid="{F94FC5BF-39F0-45B6-BB7E-97AE9D67BDFA}">
      <text>
        <r>
          <rPr>
            <b/>
            <sz val="9"/>
            <color indexed="81"/>
            <rFont val="Segoe UI"/>
            <family val="2"/>
          </rPr>
          <t>Vasquez Callo Maria del Carmen:</t>
        </r>
        <r>
          <rPr>
            <sz val="9"/>
            <color indexed="81"/>
            <rFont val="Segoe UI"/>
            <family val="2"/>
          </rPr>
          <t xml:space="preserve">
Article 11.7 (c)</t>
        </r>
      </text>
    </comment>
    <comment ref="BB346" authorId="513" shapeId="0" xr:uid="{C2D124BE-C83E-4022-B09A-C819723A28CF}">
      <text>
        <r>
          <rPr>
            <b/>
            <sz val="9"/>
            <color indexed="81"/>
            <rFont val="Segoe UI"/>
            <family val="2"/>
          </rPr>
          <t>Vasquez Callo Maria del Carmen:</t>
        </r>
        <r>
          <rPr>
            <sz val="9"/>
            <color indexed="81"/>
            <rFont val="Segoe UI"/>
            <family val="2"/>
          </rPr>
          <t xml:space="preserve">
Article 11.4</t>
        </r>
      </text>
    </comment>
    <comment ref="BF346" authorId="513" shapeId="0" xr:uid="{A583F448-7DC7-463C-8FB8-186611E45D6F}">
      <text>
        <r>
          <rPr>
            <b/>
            <sz val="9"/>
            <color indexed="81"/>
            <rFont val="Segoe UI"/>
            <family val="2"/>
          </rPr>
          <t>Vasquez Callo Maria del Carmen:</t>
        </r>
        <r>
          <rPr>
            <sz val="9"/>
            <color indexed="81"/>
            <rFont val="Segoe UI"/>
            <family val="2"/>
          </rPr>
          <t xml:space="preserve">
Article 6.14</t>
        </r>
      </text>
    </comment>
    <comment ref="BH346" authorId="513" shapeId="0" xr:uid="{05DBE38F-7D60-4D22-BA2B-652B4CCEF665}">
      <text>
        <r>
          <rPr>
            <b/>
            <sz val="9"/>
            <color indexed="81"/>
            <rFont val="Segoe UI"/>
            <family val="2"/>
          </rPr>
          <t>Vasquez Callo Maria del Carmen:</t>
        </r>
        <r>
          <rPr>
            <sz val="9"/>
            <color indexed="81"/>
            <rFont val="Segoe UI"/>
            <family val="2"/>
          </rPr>
          <t xml:space="preserve">
Article 11.5</t>
        </r>
      </text>
    </comment>
    <comment ref="CA346" authorId="513" shapeId="0" xr:uid="{EF6019F6-89E4-407E-9892-35283B206612}">
      <text>
        <r>
          <rPr>
            <b/>
            <sz val="9"/>
            <color indexed="81"/>
            <rFont val="Segoe UI"/>
            <family val="2"/>
          </rPr>
          <t>Vasquez Callo Maria del Carmen:</t>
        </r>
        <r>
          <rPr>
            <sz val="9"/>
            <color indexed="81"/>
            <rFont val="Segoe UI"/>
            <family val="2"/>
          </rPr>
          <t xml:space="preserve">
Article 11.7(2)</t>
        </r>
      </text>
    </comment>
    <comment ref="CQ346" authorId="513" shapeId="0" xr:uid="{C07CF29F-ADC7-450E-872C-E04DCE5942FD}">
      <text>
        <r>
          <rPr>
            <b/>
            <sz val="9"/>
            <color indexed="81"/>
            <rFont val="Segoe UI"/>
            <family val="2"/>
          </rPr>
          <t>Vasquez Callo Maria del Carmen:</t>
        </r>
        <r>
          <rPr>
            <sz val="9"/>
            <color indexed="81"/>
            <rFont val="Segoe UI"/>
            <family val="2"/>
          </rPr>
          <t xml:space="preserve">
Article 11.6(1)</t>
        </r>
      </text>
    </comment>
    <comment ref="CS346" authorId="513" shapeId="0" xr:uid="{09F26CF2-3261-40FB-8FA2-5C4FA910F10F}">
      <text>
        <r>
          <rPr>
            <b/>
            <sz val="9"/>
            <color indexed="81"/>
            <rFont val="Segoe UI"/>
            <family val="2"/>
          </rPr>
          <t>Vasquez Callo Maria del Carmen:</t>
        </r>
        <r>
          <rPr>
            <sz val="9"/>
            <color indexed="81"/>
            <rFont val="Segoe UI"/>
            <family val="2"/>
          </rPr>
          <t xml:space="preserve">
Article 11.6 (1)</t>
        </r>
      </text>
    </comment>
    <comment ref="CX346" authorId="513" shapeId="0" xr:uid="{9157E79A-9AED-4863-8E7E-DF60BE26271C}">
      <text>
        <r>
          <rPr>
            <b/>
            <sz val="9"/>
            <color indexed="81"/>
            <rFont val="Segoe UI"/>
            <family val="2"/>
          </rPr>
          <t>Vasquez Callo Maria del Carmen:</t>
        </r>
        <r>
          <rPr>
            <sz val="9"/>
            <color indexed="81"/>
            <rFont val="Segoe UI"/>
            <family val="2"/>
          </rPr>
          <t xml:space="preserve">
Article 11.6 (2)</t>
        </r>
      </text>
    </comment>
    <comment ref="EC346" authorId="513" shapeId="0" xr:uid="{54C7EE09-C9BA-45CE-B61A-5031D17A63AE}">
      <text>
        <r>
          <rPr>
            <b/>
            <sz val="9"/>
            <color indexed="81"/>
            <rFont val="Segoe UI"/>
            <family val="2"/>
          </rPr>
          <t>Vasquez Callo Maria del Carmen:</t>
        </r>
        <r>
          <rPr>
            <sz val="9"/>
            <color indexed="81"/>
            <rFont val="Segoe UI"/>
            <family val="2"/>
          </rPr>
          <t xml:space="preserve">
Article 1.10</t>
        </r>
      </text>
    </comment>
    <comment ref="ED346" authorId="513" shapeId="0" xr:uid="{AED1101B-9CDA-4F03-AE08-C6AF588EDA9B}">
      <text>
        <r>
          <rPr>
            <b/>
            <sz val="9"/>
            <color indexed="81"/>
            <rFont val="Segoe UI"/>
            <family val="2"/>
          </rPr>
          <t>Vasquez Callo Maria del Carmen:</t>
        </r>
        <r>
          <rPr>
            <sz val="9"/>
            <color indexed="81"/>
            <rFont val="Segoe UI"/>
            <family val="2"/>
          </rPr>
          <t xml:space="preserve">
Article 1.9</t>
        </r>
      </text>
    </comment>
    <comment ref="EO346" authorId="513" shapeId="0" xr:uid="{A8EBA1F9-5D20-4965-A5B6-055AE7EFD24D}">
      <text>
        <r>
          <rPr>
            <b/>
            <sz val="9"/>
            <color indexed="81"/>
            <rFont val="Segoe UI"/>
            <family val="2"/>
          </rPr>
          <t>Vasquez Callo Maria del Carmen:</t>
        </r>
        <r>
          <rPr>
            <sz val="9"/>
            <color indexed="81"/>
            <rFont val="Segoe UI"/>
            <family val="2"/>
          </rPr>
          <t xml:space="preserve">
Article 7.3</t>
        </r>
      </text>
    </comment>
    <comment ref="EP346" authorId="513" shapeId="0" xr:uid="{00BF4C13-D3EB-4971-8B23-9797BCAB69CA}">
      <text>
        <r>
          <rPr>
            <b/>
            <sz val="9"/>
            <color indexed="81"/>
            <rFont val="Segoe UI"/>
            <family val="2"/>
          </rPr>
          <t>Vasquez Callo Maria del Carmen:</t>
        </r>
        <r>
          <rPr>
            <sz val="9"/>
            <color indexed="81"/>
            <rFont val="Segoe UI"/>
            <family val="2"/>
          </rPr>
          <t xml:space="preserve">
Article 7.3</t>
        </r>
      </text>
    </comment>
    <comment ref="EW346" authorId="513" shapeId="0" xr:uid="{094E8393-4F11-4E40-B995-18FC33E4F802}">
      <text>
        <r>
          <rPr>
            <b/>
            <sz val="9"/>
            <color indexed="81"/>
            <rFont val="Segoe UI"/>
            <family val="2"/>
          </rPr>
          <t>Vasquez Callo Maria del Carmen:</t>
        </r>
        <r>
          <rPr>
            <sz val="9"/>
            <color indexed="81"/>
            <rFont val="Segoe UI"/>
            <family val="2"/>
          </rPr>
          <t xml:space="preserve">
Article 7.7</t>
        </r>
      </text>
    </comment>
    <comment ref="EX346" authorId="513" shapeId="0" xr:uid="{C240A4B4-9092-4B0F-9A94-225B19B4FB66}">
      <text>
        <r>
          <rPr>
            <b/>
            <sz val="9"/>
            <color indexed="81"/>
            <rFont val="Segoe UI"/>
            <family val="2"/>
          </rPr>
          <t>Vasquez Callo Maria del Carmen:</t>
        </r>
        <r>
          <rPr>
            <sz val="9"/>
            <color indexed="81"/>
            <rFont val="Segoe UI"/>
            <family val="2"/>
          </rPr>
          <t xml:space="preserve">
Article 7.8</t>
        </r>
      </text>
    </comment>
    <comment ref="EY346" authorId="513" shapeId="0" xr:uid="{FF40BA74-5678-475F-927A-EA71E2175159}">
      <text>
        <r>
          <rPr>
            <b/>
            <sz val="9"/>
            <color indexed="81"/>
            <rFont val="Segoe UI"/>
            <family val="2"/>
          </rPr>
          <t>Vasquez Callo Maria del Carmen:</t>
        </r>
        <r>
          <rPr>
            <sz val="9"/>
            <color indexed="81"/>
            <rFont val="Segoe UI"/>
            <family val="2"/>
          </rPr>
          <t xml:space="preserve">
Article 7.22</t>
        </r>
      </text>
    </comment>
    <comment ref="AA347" authorId="513" shapeId="0" xr:uid="{07920AD6-7C2E-4985-8B3C-FB3C6BD4FE50}">
      <text>
        <r>
          <rPr>
            <b/>
            <sz val="9"/>
            <color indexed="81"/>
            <rFont val="Segoe UI"/>
            <family val="2"/>
          </rPr>
          <t>Vasquez Callo Maria del Carmen:</t>
        </r>
        <r>
          <rPr>
            <sz val="9"/>
            <color indexed="81"/>
            <rFont val="Segoe UI"/>
            <family val="2"/>
          </rPr>
          <t xml:space="preserve">
Chapter 15</t>
        </r>
      </text>
    </comment>
    <comment ref="AD347" authorId="513" shapeId="0" xr:uid="{A034B76A-DDCF-4B6B-A03C-9790912FC947}">
      <text>
        <r>
          <rPr>
            <b/>
            <sz val="9"/>
            <color indexed="81"/>
            <rFont val="Segoe UI"/>
            <family val="2"/>
          </rPr>
          <t>Vasquez Callo Maria del Carmen:
Chapter 15, Article 6</t>
        </r>
      </text>
    </comment>
    <comment ref="AE347" authorId="513" shapeId="0" xr:uid="{4C69245B-FBFF-4D04-BC45-4E55DD0D415D}">
      <text>
        <r>
          <rPr>
            <b/>
            <sz val="9"/>
            <color indexed="81"/>
            <rFont val="Segoe UI"/>
            <family val="2"/>
          </rPr>
          <t>Vasquez Callo Maria del Carmen:</t>
        </r>
        <r>
          <rPr>
            <sz val="9"/>
            <color indexed="81"/>
            <rFont val="Segoe UI"/>
            <family val="2"/>
          </rPr>
          <t xml:space="preserve">
Chapter 15, Article 3 (2) (b)</t>
        </r>
      </text>
    </comment>
    <comment ref="AT347" authorId="513" shapeId="0" xr:uid="{BAB7C6B0-8977-4A1A-8C99-8A1E2659EBA7}">
      <text>
        <r>
          <rPr>
            <b/>
            <sz val="9"/>
            <color indexed="81"/>
            <rFont val="Segoe UI"/>
            <family val="2"/>
          </rPr>
          <t>Vasquez Callo Maria del Carmen:</t>
        </r>
        <r>
          <rPr>
            <sz val="9"/>
            <color indexed="81"/>
            <rFont val="Segoe UI"/>
            <family val="2"/>
          </rPr>
          <t xml:space="preserve">
Chapter 15, Article 5</t>
        </r>
      </text>
    </comment>
    <comment ref="AX347" authorId="513" shapeId="0" xr:uid="{8862D15E-6B27-4BDD-BD64-4F36FC7544D4}">
      <text>
        <r>
          <rPr>
            <b/>
            <sz val="9"/>
            <color indexed="81"/>
            <rFont val="Segoe UI"/>
            <family val="2"/>
          </rPr>
          <t>Vasquez Callo Maria del Carmen:</t>
        </r>
        <r>
          <rPr>
            <sz val="9"/>
            <color indexed="81"/>
            <rFont val="Segoe UI"/>
            <family val="2"/>
          </rPr>
          <t xml:space="preserve">
Chapter 15. Article 3</t>
        </r>
      </text>
    </comment>
    <comment ref="BD347" authorId="513" shapeId="0" xr:uid="{5CC8D9C4-F143-4CBD-A0AD-D5AA3845D40F}">
      <text>
        <r>
          <rPr>
            <b/>
            <sz val="9"/>
            <color indexed="81"/>
            <rFont val="Segoe UI"/>
            <family val="2"/>
          </rPr>
          <t>Vasquez Callo Maria del Carmen:</t>
        </r>
        <r>
          <rPr>
            <sz val="9"/>
            <color indexed="81"/>
            <rFont val="Segoe UI"/>
            <family val="2"/>
          </rPr>
          <t xml:space="preserve">
Chapter 15, Article 9</t>
        </r>
      </text>
    </comment>
    <comment ref="BH347" authorId="513" shapeId="0" xr:uid="{441C4A00-81E9-4324-ABC5-F2CCB952CA84}">
      <text>
        <r>
          <rPr>
            <b/>
            <sz val="9"/>
            <color indexed="81"/>
            <rFont val="Segoe UI"/>
            <family val="2"/>
          </rPr>
          <t>Vasquez Callo Maria del Carmen:</t>
        </r>
        <r>
          <rPr>
            <sz val="9"/>
            <color indexed="81"/>
            <rFont val="Segoe UI"/>
            <family val="2"/>
          </rPr>
          <t xml:space="preserve">
Chapter 15, Article 7</t>
        </r>
      </text>
    </comment>
    <comment ref="BW347" authorId="513" shapeId="0" xr:uid="{191F5FA8-7D38-47D3-A0B4-822113BCCF52}">
      <text>
        <r>
          <rPr>
            <b/>
            <sz val="9"/>
            <color indexed="81"/>
            <rFont val="Segoe UI"/>
            <family val="2"/>
          </rPr>
          <t>Vasquez Callo Maria del Carmen:</t>
        </r>
        <r>
          <rPr>
            <sz val="9"/>
            <color indexed="81"/>
            <rFont val="Segoe UI"/>
            <family val="2"/>
          </rPr>
          <t xml:space="preserve">
Chapter 15, Article 10</t>
        </r>
      </text>
    </comment>
    <comment ref="BY347" authorId="513" shapeId="0" xr:uid="{972CC633-0FC1-455A-9EA2-B1645D576D80}">
      <text>
        <r>
          <rPr>
            <b/>
            <sz val="9"/>
            <color indexed="81"/>
            <rFont val="Segoe UI"/>
            <family val="2"/>
          </rPr>
          <t>Vasquez Callo Maria del Carmen:</t>
        </r>
        <r>
          <rPr>
            <sz val="9"/>
            <color indexed="81"/>
            <rFont val="Segoe UI"/>
            <family val="2"/>
          </rPr>
          <t xml:space="preserve">
Chapter 15, Article 10</t>
        </r>
      </text>
    </comment>
    <comment ref="BZ347" authorId="513" shapeId="0" xr:uid="{52C6F48C-1FB6-4A0B-A30D-41103866E379}">
      <text>
        <r>
          <rPr>
            <b/>
            <sz val="9"/>
            <color indexed="81"/>
            <rFont val="Segoe UI"/>
            <family val="2"/>
          </rPr>
          <t>Vasquez Callo Maria del Carmen:</t>
        </r>
        <r>
          <rPr>
            <sz val="9"/>
            <color indexed="81"/>
            <rFont val="Segoe UI"/>
            <family val="2"/>
          </rPr>
          <t xml:space="preserve">
Chapter 15, Article 10</t>
        </r>
      </text>
    </comment>
    <comment ref="CD347" authorId="513" shapeId="0" xr:uid="{49512855-120A-4893-BD7F-F232F76A7C0F}">
      <text>
        <r>
          <rPr>
            <b/>
            <sz val="9"/>
            <color indexed="81"/>
            <rFont val="Segoe UI"/>
            <family val="2"/>
          </rPr>
          <t>Vasquez Callo Maria del Carmen:</t>
        </r>
        <r>
          <rPr>
            <sz val="9"/>
            <color indexed="81"/>
            <rFont val="Segoe UI"/>
            <family val="2"/>
          </rPr>
          <t xml:space="preserve">
Chapter 15, Article 11</t>
        </r>
      </text>
    </comment>
    <comment ref="CG347" authorId="513" shapeId="0" xr:uid="{1F7C9F54-69AB-4EA1-AD81-1E840CC477D8}">
      <text>
        <r>
          <rPr>
            <b/>
            <sz val="9"/>
            <color indexed="81"/>
            <rFont val="Segoe UI"/>
            <family val="2"/>
          </rPr>
          <t>Vasquez Callo Maria del Carmen:</t>
        </r>
        <r>
          <rPr>
            <sz val="9"/>
            <color indexed="81"/>
            <rFont val="Segoe UI"/>
            <family val="2"/>
          </rPr>
          <t xml:space="preserve">
Chapter 15, Article 11</t>
        </r>
      </text>
    </comment>
    <comment ref="CQ347" authorId="513" shapeId="0" xr:uid="{6A7EEC63-10F1-4725-8CE0-4B839B43E9DB}">
      <text>
        <r>
          <rPr>
            <b/>
            <sz val="9"/>
            <color indexed="81"/>
            <rFont val="Segoe UI"/>
            <family val="2"/>
          </rPr>
          <t>Vasquez Callo Maria del Carmen:</t>
        </r>
        <r>
          <rPr>
            <sz val="9"/>
            <color indexed="81"/>
            <rFont val="Segoe UI"/>
            <family val="2"/>
          </rPr>
          <t xml:space="preserve">
Chapter 15, Article 8</t>
        </r>
      </text>
    </comment>
    <comment ref="CU347" authorId="513" shapeId="0" xr:uid="{3E552256-1657-42DD-9B35-BEE9D5722717}">
      <text>
        <r>
          <rPr>
            <b/>
            <sz val="9"/>
            <color indexed="81"/>
            <rFont val="Segoe UI"/>
            <family val="2"/>
          </rPr>
          <t>Vasquez Callo Maria del Carmen:</t>
        </r>
        <r>
          <rPr>
            <sz val="9"/>
            <color indexed="81"/>
            <rFont val="Segoe UI"/>
            <family val="2"/>
          </rPr>
          <t xml:space="preserve">
Chapter 15, Article 8 (2)</t>
        </r>
      </text>
    </comment>
    <comment ref="Z348" authorId="3224" shapeId="0" xr:uid="{02DB07F5-B096-44F7-BA8A-BD6112BAEAE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25</t>
        </r>
      </text>
    </comment>
    <comment ref="BY348" authorId="3225" shapeId="0" xr:uid="{E35ACDC9-63C5-47C8-84BB-A28F6B2F8C2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25</t>
        </r>
      </text>
    </comment>
    <comment ref="CF348" authorId="3226" shapeId="0" xr:uid="{68C92E1B-B70A-4EDA-B99B-10B0A8E5DE3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5</t>
        </r>
      </text>
    </comment>
    <comment ref="EA348" authorId="3227" shapeId="0" xr:uid="{3C9519C2-6D84-414C-B374-A533B4B65B5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13</t>
        </r>
      </text>
    </comment>
    <comment ref="EC348" authorId="3228" shapeId="0" xr:uid="{48FB7083-45AC-48E9-9804-6056B9D5283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t>
        </r>
      </text>
    </comment>
    <comment ref="EQ348" authorId="3229" shapeId="0" xr:uid="{DCB7E63E-E97A-46D2-83F3-6FF88AA6395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16(2)</t>
        </r>
      </text>
    </comment>
    <comment ref="Z349" authorId="3230" shapeId="0" xr:uid="{0CAC2DEB-4F23-4309-A4CA-4FFF64B0B82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t>
        </r>
      </text>
    </comment>
    <comment ref="AA349" authorId="3231" shapeId="0" xr:uid="{F56D7930-3217-4CE9-BBCE-383276C83BC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t>
        </r>
      </text>
    </comment>
    <comment ref="AC349" authorId="3232" shapeId="0" xr:uid="{1BF0CCF9-DF4F-44A0-9E18-32C3A883012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t>
        </r>
      </text>
    </comment>
    <comment ref="AD349" authorId="3233" shapeId="0" xr:uid="{3FF25395-24D9-4B5D-BE77-0070A265E34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t>
        </r>
      </text>
    </comment>
    <comment ref="AF349" authorId="3234" shapeId="0" xr:uid="{4F96A62C-DA5A-48AE-8F45-32483CD2FE9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t>
        </r>
      </text>
    </comment>
    <comment ref="AK349" authorId="3235" shapeId="0" xr:uid="{FC67FEC6-8D68-48F7-AE59-53E0F1323AC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8-1</t>
        </r>
      </text>
    </comment>
    <comment ref="AL349" authorId="3236" shapeId="0" xr:uid="{0B635632-3FFC-4FB1-A337-5B9ECF9DF79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8-1</t>
        </r>
      </text>
    </comment>
    <comment ref="AM349" authorId="3237" shapeId="0" xr:uid="{B2A385E3-B730-4CDA-9D13-0DA4EA5B1DE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8-1</t>
        </r>
      </text>
    </comment>
    <comment ref="BY349" authorId="3238" shapeId="0" xr:uid="{268A64E0-623C-4828-AD1D-59F390596C0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t>
        </r>
      </text>
    </comment>
    <comment ref="CC349" authorId="3239" shapeId="0" xr:uid="{5E2B8AB6-0B64-49AA-8FFA-C441B3D3CCC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2.3</t>
        </r>
      </text>
    </comment>
    <comment ref="CF349" authorId="3240" shapeId="0" xr:uid="{0DF3BD7B-0CE8-45D9-9556-A3A626F7B1F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16.2 is a hard commitment. However, the e-commerce provisions are soft commitments</t>
        </r>
      </text>
    </comment>
    <comment ref="EC349" authorId="3241" shapeId="0" xr:uid="{C1BD44FB-411F-418D-B5EB-92387B79AFA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17.3</t>
        </r>
      </text>
    </comment>
    <comment ref="EQ349" authorId="3242" shapeId="0" xr:uid="{66EA4305-6123-421A-94AF-737F4C58430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11.2(f)</t>
        </r>
      </text>
    </comment>
    <comment ref="AB350" authorId="3243" shapeId="0" xr:uid="{A1F7EA71-519C-44E0-8D58-6426EE3E8BE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5.4</t>
        </r>
      </text>
    </comment>
    <comment ref="AD350" authorId="3244" shapeId="0" xr:uid="{347F8546-886C-4E3F-BCA7-5C96CD74BC6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13</t>
        </r>
      </text>
    </comment>
    <comment ref="AF350" authorId="3245" shapeId="0" xr:uid="{F62140D7-3E61-43E5-B36D-2FE3F39AA2A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Preamble, Article 2 (a), Article 7</t>
        </r>
      </text>
    </comment>
    <comment ref="AO350" authorId="3246" shapeId="0" xr:uid="{ECA9E36B-23E5-417A-B640-A4145131982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4</t>
        </r>
      </text>
    </comment>
    <comment ref="AP350" authorId="3247" shapeId="0" xr:uid="{E9FBC60A-B9EA-4FCB-ABF3-564D423BB9F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4</t>
        </r>
      </text>
    </comment>
    <comment ref="AZ350" authorId="3248" shapeId="0" xr:uid="{1ACDEA20-608B-422E-8E72-4156FC6E790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 (f)</t>
        </r>
      </text>
    </comment>
    <comment ref="BA350" authorId="3249" shapeId="0" xr:uid="{C08B0E41-7DD2-44A6-8387-1BC9858B5E9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 (f)</t>
        </r>
      </text>
    </comment>
    <comment ref="BB350" authorId="3250" shapeId="0" xr:uid="{10922DEE-F05E-4404-99D1-EBC3199AE68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 (2)</t>
        </r>
      </text>
    </comment>
    <comment ref="BD350" authorId="3251" shapeId="0" xr:uid="{97DA67F8-80D9-42CF-911C-39FC0053EF4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 (1)</t>
        </r>
      </text>
    </comment>
    <comment ref="BH350" authorId="3252" shapeId="0" xr:uid="{2F02ABDB-9F11-4A11-A9E1-C850C39FB25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 (5)</t>
        </r>
      </text>
    </comment>
    <comment ref="BU350" authorId="3253" shapeId="0" xr:uid="{CF8BA134-6883-428B-B827-53983BD9C12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t>
        </r>
      </text>
    </comment>
    <comment ref="BY350" authorId="3254" shapeId="0" xr:uid="{F847C57F-CB9B-4AAA-8123-09481F08D2E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t>
        </r>
      </text>
    </comment>
    <comment ref="CA350" authorId="3255" shapeId="0" xr:uid="{886C561E-B473-4FF6-878D-D8EB6C7A0E6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16</t>
        </r>
      </text>
    </comment>
    <comment ref="CC350" authorId="3256" shapeId="0" xr:uid="{412F034F-B6DD-4D01-9D3A-8F05E467D73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t>
        </r>
      </text>
    </comment>
    <comment ref="CD350" authorId="3257" shapeId="0" xr:uid="{32342B87-1ACA-478E-A021-4FBE3006B06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t>
        </r>
      </text>
    </comment>
    <comment ref="CF350" authorId="3258" shapeId="0" xr:uid="{5F2492D4-6222-448E-94ED-04B656FF899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t>
        </r>
      </text>
    </comment>
    <comment ref="CQ350" authorId="3259" shapeId="0" xr:uid="{FBEE9345-3729-4754-9F1F-BC0EB00B923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 (5)(a)</t>
        </r>
      </text>
    </comment>
    <comment ref="CU350" authorId="3260" shapeId="0" xr:uid="{67C8AFD4-513D-4680-8354-98983EF171C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Artice 7 (5)(c)</t>
        </r>
      </text>
    </comment>
    <comment ref="CZ350" authorId="3261" shapeId="0" xr:uid="{3241F5AA-6CB4-45B7-84DD-006A16688D9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6(a)(b)</t>
        </r>
      </text>
    </comment>
    <comment ref="EC350" authorId="3262" shapeId="0" xr:uid="{AF657B25-0738-46A8-ACC6-4620B203E7B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t>
        </r>
      </text>
    </comment>
    <comment ref="AD351" authorId="3263" shapeId="0" xr:uid="{003F00BD-0092-4F03-9DC1-000E00B3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cooperation,
Art. 13.10, transparency
</t>
        </r>
      </text>
    </comment>
    <comment ref="AE351" authorId="3264" shapeId="0" xr:uid="{00CD0017-00A3-44D1-A8CC-0074006F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13.3(e)
</t>
        </r>
      </text>
    </comment>
    <comment ref="AF351" authorId="3265" shapeId="0" xr:uid="{0044003E-0069-4104-840E-005B0071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1.2.e) Objectives: (e) create frameworks that promote the utilisation of electronic commerce in trade and investment between the Parties
Art. 13.2.1 
</t>
        </r>
      </text>
    </comment>
    <comment ref="AK351" authorId="3266" shapeId="0" xr:uid="{008C00EC-0061-480D-90FE-0024001F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L351" authorId="3267" shapeId="0" xr:uid="{0074001F-006A-4D37-9013-002B00CE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M351" authorId="3268" shapeId="0" xr:uid="{00DD0073-0066-426B-B679-001B00DC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P351" authorId="3269" shapeId="0" xr:uid="{005A00B9-0097-4497-8683-00040099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13.2.5, Art. 13.2.6
</t>
        </r>
      </text>
    </comment>
    <comment ref="AW351" authorId="3270" shapeId="0" xr:uid="{CF904FCE-916F-4DB4-A3C1-22E7CD3956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13.9.2(a)
</t>
        </r>
      </text>
    </comment>
    <comment ref="AX351" authorId="3271" shapeId="0" xr:uid="{006A00E6-006E-42AF-80CE-00F70087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13.9.1
</t>
        </r>
      </text>
    </comment>
    <comment ref="AY351" authorId="3272" shapeId="0" xr:uid="{00070073-00E3-4754-89F3-002000D9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13.9.1
</t>
        </r>
      </text>
    </comment>
    <comment ref="BB351" authorId="3273" shapeId="0" xr:uid="{00E900CC-007E-49B2-AFA6-00DD0022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13.3(b)(v), cooperation
Article 13.5: Electronic Authentication and Electronic Signatures
1. Except in circumstances otherwise provided for under its law, a Party shall not deny the legal validity of a signature solely on the basis that the signature is in electronic form.
2. Each Party shall adopt or maintain measures based on international norms for electronic authentication that:
(a) permit participants in electronic transactions to determine the appropriate authentication technologies and implementation models for their electronic transactions;
(b) do not limit the recognition of authentication technologies and implementation models; and
(c) permit participants in electronic transactions to have the opportunity to prove that their electronic transactions comply with the Party’s laws and regulations.
3. Notwithstanding paragraph 2, a Party may require that, for a particular category of transactions, the method of authentication meets certain performance standards or is certified by an authority accredited in accordance with its law.
4. The Parties shall encourage the use of interoperable electronic authentication.
</t>
        </r>
      </text>
    </comment>
    <comment ref="BD351" authorId="3274" shapeId="0" xr:uid="{00040084-00E1-4252-B4FC-005600D4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13.4: Paperless Trading
1. Each Party shall endeavour to make electronic versions of its trade administration documents publicly available.
2. Each Party shall accept electronic versions of its trade administration documents as the legal equivalent of paper documents except where:
(a) there is a domestic or international legal requirement to the contrary; or
132
(b) doing so would reduce the effectiveness of the trade administration process.
3. The Parties shall cooperate bilaterally and in international fora to enhance the acceptance of electronic versions of trade administration documents.
</t>
        </r>
      </text>
    </comment>
    <comment ref="BF351" authorId="3275" shapeId="0" xr:uid="{00CC0033-002B-4E7C-BD1A-000600FA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5.13: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t>
        </r>
      </text>
    </comment>
    <comment ref="BH351" authorId="3276" shapeId="0" xr:uid="{00BF00F7-0049-4D9F-8F97-00120003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13.3(b)(ii), cooperation
Art. 13.6
Article 13.6: Online Consumer Protection
1. The Parties recognise the importance of adopting and maintaining transparent and effective measures to protect consumers from fraudulent and deceptive commercial activities, when they engage in electronic commerce.
2. For the purposes of this Article, fraudulent and deceptive commercial activities refers to those fraudulent and deceptive commercial practices that cause actual harm to consumers, or that pose an imminent threat of such harm if not prevented, for example:
(a) a practice of making misrepresentations of material fact, including implied factual misrepresentations, that cause significant detriment to the economic
133
interests of misled consumers;
(b) a practice of failing to deliver products or provide services to consumers after the consumers are charged; or
(c) a practice of charging or debiting consumers’ financial, telephone or other accounts without authorisation.
3. Each Party shall adopt or maintain consumer protection laws to proscribe fraudulent and deceptive commercial activities that cause harm or potential harm to consumers engaged in online commercial activities.
4. The Parties recognise the importance of cooperation between their respective national consumer protection agencies or other relevant bodies on activities related to cross-border electronic commerce in order to enhance consumer welfare and affirm that the cooperation under Article 16.5 of Chapter 16 (Competition) includes cooperation with respect to online commercial activities.
</t>
        </r>
      </text>
    </comment>
    <comment ref="BI351" authorId="3277" shapeId="0" xr:uid="{00DD00E0-00E3-4C4C-9E52-00FE0080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13.3(b)(iii), cooperation
Article 13.8: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(b) require the consent, as specified according to the laws and regulations of each Party, of recipients to receive commercial electronic messages; or
(c) otherwise provide for the minimisation of unsolicited commercial electronic messages.
2. Each Party shall provide recourse against suppliers of unsolicited commercial electronic messages that do not comply with the measures adopted or maintained in accordance with paragraph 1.
3. The Parties shall endeavour to cooperate in appropriate cases of mutual concern regarding the regulation of unsolicited commercial electronic messages
</t>
        </r>
      </text>
    </comment>
    <comment ref="BP351" authorId="3278" shapeId="0" xr:uid="{00EF006D-001C-4CEE-A415-00B90039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BU351" authorId="3279" shapeId="0" xr:uid="{00DD0052-0056-4415-A1BC-00E8005D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13.3(b)(iv), cooperation
Art. 13.3.2
2. In relation to cyber security, each Party recognises the importance of:
(a) building and maintaining the capabilities of their national entities responsible for computer security incident response, including through exchange of best practices; and
(b) using existing collaboration mechanisms to cooperate to identify and mitigate malicious intrusions or dissemination of malicious code that affect the electronic networks of the Parties.
</t>
        </r>
      </text>
    </comment>
    <comment ref="BW351" authorId="3280" shapeId="0" xr:uid="{00AA0030-0003-432D-B10B-00870026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13.3.1(a), cooperation
</t>
        </r>
      </text>
    </comment>
    <comment ref="BY351" authorId="3281" shapeId="0" xr:uid="{002500B8-0047-4453-8691-00400018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t>
        </r>
      </text>
    </comment>
    <comment ref="BZ351" authorId="3282" shapeId="0" xr:uid="{00F0000E-0093-41DD-BA63-002600E2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13.3(d)
</t>
        </r>
      </text>
    </comment>
    <comment ref="CA351" authorId="3283" shapeId="0" xr:uid="{00690007-003B-4BDE-93F3-000800B3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9.14 d) , as part of the functios of the Committee on Trade in Services, are consider matters related to electronic commerce
</t>
        </r>
      </text>
    </comment>
    <comment ref="CD351" authorId="3284" shapeId="0" xr:uid="{00450093-00FE-4575-B8F6-007A0094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13.9.2(b)
</t>
        </r>
      </text>
    </comment>
    <comment ref="CF351" authorId="3285" shapeId="0" xr:uid="{008F0043-0092-43A2-854C-00BA00B9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20.2:
</t>
        </r>
      </text>
    </comment>
    <comment ref="CR351" authorId="3286" shapeId="0" xr:uid="{006300C3-0001-48A5-89C8-004100EF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13.3(b)(i), cooperation
Article 13.7: Protection of Personal Information
1. The Parties recognise the economic and social benefits of protecting the personal information of users of electronic commerce and the contribution that this makes to enhancing consumer confidence in electronic commerce.
</t>
        </r>
      </text>
    </comment>
    <comment ref="CS351" authorId="3287" shapeId="0" xr:uid="{002600FA-005A-4590-9FD6-00BC00D0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T351" authorId="3288" shapeId="0" xr:uid="{008800DC-00D3-4803-B16C-00DA0086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51" authorId="3289" shapeId="0" xr:uid="{0077006D-00FB-4606-BCAE-00EB0048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
        </r>
      </text>
    </comment>
    <comment ref="CV351" authorId="3290" shapeId="0" xr:uid="{00CB0071-00F1-4787-8FE4-005800F1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
        </r>
      </text>
    </comment>
    <comment ref="CX351" authorId="3291" shapeId="0" xr:uid="{00180037-009C-42EB-B713-004000F2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CY351" authorId="3292" shapeId="0" xr:uid="{00830082-0027-4906-A9CE-00E40074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9.14 d) , as part of the functios of the Committee on Trade in Services, are consider matters related to electronic commerce
</t>
        </r>
      </text>
    </comment>
    <comment ref="CZ351" authorId="3293" shapeId="0" xr:uid="{00A100C0-00B6-4970-A623-00640033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
</t>
        </r>
      </text>
    </comment>
    <comment ref="DC351" authorId="3294" shapeId="0" xr:uid="{0003002F-000A-4939-BE37-00FF0058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t>
        </r>
      </text>
    </comment>
    <comment ref="DH351" authorId="3295" shapeId="0" xr:uid="{00C100A9-00AD-47AA-B711-008F0062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public telecommunications service means any telecommunications service offered to the public generally. These services may include telephone and data transmission typically involving transmission of customer-supplied information between two or more defined points without any end-to-end change in the form or content of the customer’s information;
Art. 11.4
3. Each Party shall ensure that an enterprise of either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or any non-party which is a party to the WTO Agreement.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
        </r>
      </text>
    </comment>
    <comment ref="DI351" authorId="3296" shapeId="0" xr:uid="{003D00AD-00C4-48A5-9DE4-00280034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Included in annexes, but no reference to data flows
</t>
        </r>
      </text>
    </comment>
    <comment ref="DJ351" authorId="3297" shapeId="0" xr:uid="{00A300D7-00C5-471F-8E2B-0052005F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Included in Annex II - Indonesia, but no reference to data flows
</t>
        </r>
      </text>
    </comment>
    <comment ref="DK351" authorId="3298" shapeId="0" xr:uid="{00BC00C7-00E9-416F-B63F-00B600F3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Art. 10.5
2. Nothing in this Chapter, Chapter 9 (Trade in Services), Chapter 11 (Telecommunications), Chapter 13 (Electronic Commerce), or Chapter 14 (Investment), shall apply to non-discriminatory measures of general application taken by any public entity in pursuit of monetary and related credit policies or exchange rate policies.
5. For greater certainty, nothing in this Chapter, Chapter 9 (Trade in Services), Chapter 11 (Telecommunications), Chapter 13 (Electronic Commerce) or Chapter 14 (Investment) shall prevent a Party from requiring the non-discriminatory licensing or registration of financial service suppliers supplying a service from the territory of a Party into the territory of the other Party and of financial instruments for prudential reasons in accordance with paragraph 1 of this Article.
Annex II-20
Australia shall permit a financial service supplier of Indonesia to supply, via cross-border supply as defined in subparagraph (a) of the definition of “trade in services or supply of a service” in Article 9.1 (Definitions) and under terms and conditions that accord national treatment, the following services: provision and transfer of financial information and financial data processing as referred to in subparagraph (o) of the definition of “financial service” in Article 10.1 (Definitions) and advisory and other auxiliary services, excluding intermediation, relating to banking and other financial services as referred to in subparagraph (p) of the definition of “financial service” in Article 10.1 (Definitions).
</t>
        </r>
      </text>
    </comment>
    <comment ref="DM351" authorId="3299" shapeId="0" xr:uid="{00BA00D8-00E9-4CC6-96B2-002600C5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13.3(b)(vi), cooperation
</t>
        </r>
      </text>
    </comment>
    <comment ref="EA351" authorId="3300" shapeId="0" xr:uid="{00060010-00BE-4E47-9F3C-00110083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351" authorId="3301" shapeId="0" xr:uid="{0088005B-00F9-4CF1-9A59-00310008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3. This Chapter shall not apply to government procurement.
4. Article 13.11, Article 13.12, and Article 13.13 shall not apply to information held or processed by or on behalf of a Party, or measures related to such information, including measures related to its collection.
</t>
        </r>
      </text>
    </comment>
    <comment ref="EC351" authorId="3302" shapeId="0" xr:uid="{00CE0052-003D-4399-905E-007A0012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17.3: Security Exceptions
Nothing in this Agreement shall be construed: (a) to require a Party to furnish or allow access to any information the disclosure of which it considers contrary to its essential security interests; or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infrastructure5 which may include communications, power and water infrastructures; (iv) taken in time of national emergency or war or other emergency in international relations; or (c) to prevent a Party from taking any action in pursuance of its obligations under the United Nations Charter for the maintenance of international peace and security.
</t>
        </r>
      </text>
    </comment>
    <comment ref="ED351" authorId="3303" shapeId="0" xr:uid="{AB5112DF-8526-4DE7-A592-8198106B31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G351" authorId="3304" shapeId="0" xr:uid="{4E1C8B8D-56E8-484B-B9A7-28D89A72FB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Australia-Indonesia CEPA, Art. 13.2.4
</t>
        </r>
      </text>
    </comment>
    <comment ref="EL351" authorId="3305" shapeId="0" xr:uid="{00780007-00DD-4A82-824B-00E300FA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13.2.6
</t>
        </r>
      </text>
    </comment>
    <comment ref="AD352" authorId="3306" shapeId="0" xr:uid="{002900B1-00EE-4A4F-8687-00B10037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8.52.2 (cooperation)
</t>
        </r>
      </text>
    </comment>
    <comment ref="AK352" authorId="3307" shapeId="0" xr:uid="{00C60065-00AC-4E8C-B152-002B00AE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L352" authorId="3308" shapeId="0" xr:uid="{00640033-007C-4A2E-8648-003000AE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M352" authorId="3309" shapeId="0" xr:uid="{005000CD-0090-4422-B9D4-0058009C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T352" authorId="3310" shapeId="0" xr:uid="{009500B5-00B6-4863-9737-00460085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8.51
Customs Duties
The Parties shall not impose customs duties on electronic transmissions
</t>
        </r>
      </text>
    </comment>
    <comment ref="BB352" authorId="3311" shapeId="0" xr:uid="{00B2007C-00D6-4285-9CBF-00640060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8.52.1(a) cooperation
</t>
        </r>
      </text>
    </comment>
    <comment ref="BF352" authorId="3312" shapeId="0" xr:uid="{007600E9-001F-47C5-AD90-00AC002C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
        </r>
      </text>
    </comment>
    <comment ref="BH352" authorId="3313" shapeId="0" xr:uid="{009300CA-009E-4C57-A7D5-00800010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8.52.1(d) cooperation
</t>
        </r>
      </text>
    </comment>
    <comment ref="BI352" authorId="3314" shapeId="0" xr:uid="{00AE003E-0002-4485-8F8E-001F007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8.52.1(c) cooperation
</t>
        </r>
      </text>
    </comment>
    <comment ref="BY352" authorId="3315" shapeId="0" xr:uid="{009700B1-0027-48CD-B82B-004A00B0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Art. 8.50;
ARTICLE 8.52
Regulatory Cooperation on Electronic Commerce
</t>
        </r>
      </text>
    </comment>
    <comment ref="CA352" authorId="3316" shapeId="0" xr:uid="{00300003-0044-421F-A652-007B00D1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8.54
Committee on Investment, Trade in
Services, Electronic Commerce and Government Procurement established pursuant to Article
17.2 (Specialised Committees).
</t>
        </r>
      </text>
    </comment>
    <comment ref="CF352" authorId="3317" shapeId="0" xr:uid="{001100EF-000D-49EA-A481-005F0003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15
</t>
        </r>
      </text>
    </comment>
    <comment ref="CS352" authorId="3318" shapeId="0" xr:uid="{00DA007D-001E-442B-8CAE-00B600DD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
        </r>
      </text>
    </comment>
    <comment ref="CV352" authorId="3319" shapeId="0" xr:uid="{00CB0014-0060-428B-B0B9-00CB00CE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
        </r>
      </text>
    </comment>
    <comment ref="DC352" authorId="3320" shapeId="0" xr:uid="{00290036-0087-4D88-B4F9-00A7005B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8.41
(K) provision and transfer of financial information, and financial data processing
and the provision of related software by suppliers of other financial service;
and
</t>
        </r>
      </text>
    </comment>
    <comment ref="DH352" authorId="3321" shapeId="0" xr:uid="{007400EA-007C-4936-93F2-003E008E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EU-Vietnam FTA, Art. 8.36
</t>
        </r>
      </text>
    </comment>
    <comment ref="DI352" authorId="3322" shapeId="0" xr:uid="{0086008B-00C6-4933-915F-00DF00A7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
        </r>
      </text>
    </comment>
    <comment ref="DK352" authorId="3323" shapeId="0" xr:uid="{003E00EF-0021-45E0-A16F-00270074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8.41
(K) provision and transfer of financial information, and financial data processing
and the provision of related software by suppliers of other financial service;
and
Art. 8.45 Data Processing
</t>
        </r>
      </text>
    </comment>
    <comment ref="DW352" authorId="3324" shapeId="0" xr:uid="{0085002D-00F9-4DC4-B62D-00F3003A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
        </r>
      </text>
    </comment>
    <comment ref="EA352" authorId="3325" shapeId="0" xr:uid="{00250006-006E-4FCE-BB1D-00470031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r>
      </text>
    </comment>
    <comment ref="EC352" authorId="3326" shapeId="0" xr:uid="{00680025-0081-4632-BA73-005E0028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
        </r>
      </text>
    </comment>
    <comment ref="ED352" authorId="3327" shapeId="0" xr:uid="{39A7DD86-8674-4A56-A90F-C1B7DFE386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r>
      </text>
    </comment>
    <comment ref="EO352" authorId="3328" shapeId="0" xr:uid="{00390074-0044-4E71-B8E9-00DE0004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12.5.2
</t>
        </r>
      </text>
    </comment>
    <comment ref="EP352" authorId="3329" shapeId="0" xr:uid="{009200AD-00B7-42D8-85B4-003E0095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t>
        </r>
      </text>
    </comment>
    <comment ref="EQ352" authorId="3330" shapeId="0" xr:uid="{0090004C-0080-48FD-B243-003200D0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ER352" authorId="3331" shapeId="0" xr:uid="{00FA008D-0069-44AA-A70D-003F00B3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X.2 (b), only as an objective of the chapter
</t>
        </r>
      </text>
    </comment>
    <comment ref="ES352" authorId="3332" shapeId="0" xr:uid="{0015001C-000D-4FEE-B5C1-003600D9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ET352" authorId="3333" shapeId="0" xr:uid="{00710032-00A8-4B10-8F2C-00D80087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12.14
</t>
        </r>
      </text>
    </comment>
    <comment ref="EW352" authorId="3334" shapeId="0" xr:uid="{003D0072-0025-43EE-BB93-003B00CF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t>
        </r>
      </text>
    </comment>
    <comment ref="EX352" authorId="3335" shapeId="0" xr:uid="{00430023-000A-46B0-B5CF-002400EE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EY352" authorId="3336" shapeId="0" xr:uid="{00FA00C9-004E-4ED3-89AB-008500B5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12.2.g, Art. 12.41
</t>
        </r>
      </text>
    </comment>
    <comment ref="FC352" authorId="3337" shapeId="0" xr:uid="{0066009E-00C0-44F6-A6E5-00F300C7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12.55
</t>
        </r>
      </text>
    </comment>
    <comment ref="FD352" authorId="3338" shapeId="0" xr:uid="{00CE004E-002D-4451-9C0D-005E0007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12.55
</t>
        </r>
      </text>
    </comment>
    <comment ref="FG352" authorId="3339" shapeId="0" xr:uid="{008900D3-00BF-41D4-99CF-00600018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12.6(a)
</t>
        </r>
      </text>
    </comment>
    <comment ref="FH352" authorId="3340" shapeId="0" xr:uid="{00A30008-0046-4078-9709-00AF005C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12.6(c)
</t>
        </r>
      </text>
    </comment>
    <comment ref="H353" authorId="3341" shapeId="0" xr:uid="{00DE00C9-001E-4258-AAAB-00660066007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Agreement in principle. Treaty not really signed yet
Reply:
    Found no updates</t>
        </r>
      </text>
    </comment>
    <comment ref="AB353" authorId="3342" shapeId="0" xr:uid="{00660097-0071-45FA-B1DC-00C40030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
3. The parties recognise the principle of technological neutrality in electronic commerce.
</t>
        </r>
      </text>
    </comment>
    <comment ref="AF353" authorId="3343" shapeId="0" xr:uid="{00EF005A-00B9-4564-B06C-0040004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42
Objective and scope
1. The Parties, recognising that electronic commerce increases trade opportunities in many economic activities, agree to promote the development of electronic commerce between them, including by co-operating on the issues raised by electronic commerce under the provisions of this Section.
</t>
        </r>
      </text>
    </comment>
    <comment ref="AK353" authorId="3344" shapeId="0" xr:uid="{005A00CF-004A-44A5-A41C-001E0030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XXX
TRADE IN SERVICES AND ESTABLISHMENT
Art. 3 Market Access
Art. 4 National Treatment
</t>
        </r>
      </text>
    </comment>
    <comment ref="AL353" authorId="3345" shapeId="0" xr:uid="{005E0040-0000-4656-B12E-00B00039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XXX
TRADE IN SERVICES AND ESTABLISHMENT
Art. 3 Market Access
Art. 4 National Treatment
</t>
        </r>
      </text>
    </comment>
    <comment ref="AM353" authorId="3346" shapeId="0" xr:uid="{00BB009D-005A-4003-B1A4-00FA0008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XXX
TRADE IN SERVICES AND ESTABLISHMENT
Art. 3 Market Access
Art. 4 National Treatment
</t>
        </r>
      </text>
    </comment>
    <comment ref="AT353" authorId="3347" shapeId="0" xr:uid="{001200B8-00F2-423A-83A4-00970032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44
Customs duties on electronic transmissions
1. Neither Party shall impose custom duties on electronic transmissions between a person of one Party and a person of the other Party.
</t>
        </r>
      </text>
    </comment>
    <comment ref="AW353" authorId="3348" shapeId="0" xr:uid="{757ECE1C-C1BB-48D6-B6E0-AEEEC20A87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Principle of no prior authorisation
1. The Parties shall endeavour not to require prior authorisation solely on the ground that the service is provided by electronic means or adopt or maintain any other requirement having equivalent effect.
Article 46
Conclusion of contracts by electronic means
The Parties shall ensure that their legal systems allow contracts to be concluded by electronic means and that the legal requirements for contractual processes neither create obstacles for the use of electronic contracts nor result in such contracts being deprived of legal effectiveness and validity for having been made by electronic means, unless provided for in their laws and regulations22.
</t>
        </r>
      </text>
    </comment>
    <comment ref="BB353" authorId="3349" shapeId="0" xr:uid="{00CC0091-004E-4517-A017-00D300A6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47
Electronic signature and authentiction services
1. A Party shall not deny the legal effect and admissibility as evidence in legal proceedings of an electronic signature and electronic authentication service solely on the basis that the service is in electronic form.
2. Neither Party shall adopt or maintain measures regulating electronic signature and electronic authentication services that would:
(a) prohibit parties to an electronic transaction from mutually determining the appropriate electronic methods for their transaction; or
(b) prevent parties to an electronic transaction from having the opportunity to prove to judicial and administrative authorities that their electronic transaction complies with any legal requirements with respect to electronic signature and electronic authentication services.
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t>
        </r>
      </text>
    </comment>
    <comment ref="BD353" authorId="3350" shapeId="0" xr:uid="{00950025-00B1-437A-A35D-002F00C7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50
Regulatory cooperation on e-commerce
1. The Parties shall maintain cooperation and dialogue on the regulatory issues raised by electronic commerce on the basis of mutually agreed terms and conditions, which shall address, inter alia, the following issues:
(e) the promotion of paperless trading;
</t>
        </r>
      </text>
    </comment>
    <comment ref="BF353" authorId="3351" shapeId="0" xr:uid="{00050048-00CE-4206-819E-008000AD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CUSTOMS AND TRADE FACILITATION
Art. 2, cooperation on the use of information technology
Article 18
Use of information technology
</t>
        </r>
      </text>
    </comment>
    <comment ref="BH353" authorId="3352" shapeId="0" xr:uid="{00E7002C-0074-4436-883E-00BD0019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49
Consumer Protection
1. The Parties recognize the importance of adopting and maintaining transparent and effective measures to protect consumers, inter alia, from fraudulent and misleading commercial practices when they engage in electronic commerce transactions.
2. To this end, the Parties shall adopt or maintain measures that contribute to consumer trust, including measures that proscribe fraudulent and deceptive commercial practices. Such measure shall, inter alia, provide for:
a) The right of consumers to clear and thorough information regarding the service and its provider;
b) The obligation of traders to act in good faith and abide by honest market practices, including in response to questions by consumers;
c) The prohibition of charging consumers for services not requested or for a period in time not authorized by the consumer;
d) Access to redress for consumers to claim their rights, including as regards their right to remedies for services paid and not provided as agreed.
3. The Parties recognise the importance of cooperation between their respective national consumer protection agencies or other relevant bodies on activities related to electronic commerce in order to protect consumers and enhance consumer trust.
Article 50
Regulatory cooperation on e-commerce
1. The Parties shall maintain cooperation and dialogue on the regulatory issues raised by electronic commerce on the basis of mutually agreed terms and conditions, which shall address, inter alia, the following issues:
(d) the protection of consumers in the ambit of electronic commerce;
</t>
        </r>
      </text>
    </comment>
    <comment ref="BI353" authorId="3353" shapeId="0" xr:uid="{00FF0016-006B-4FA7-A4EC-00700009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48
Unsolicited direct marketing communications
1. Each Party shall endeavour to protect end-users effectively against unsolicited direct marketing communications. To this end, in particular the following paragraphs shall apply.
2. Each Party shall endeavour to ensure that natural and juridical persons do not send direct marketing communications to consumers who have not given their consent23.
3. Notwithstanding paragraph 2, the Parties shall allow natural and juridical persons which have collected, in accordance with each Party's own laws and regulations, a consumer's contact details in the context of the sale of a product or a service, to send direct marketing communications to that consumer for their own similar products or services.
4. Each Party shall endeavour to ensure that direct marketing communications are clearly identifiable as such, clearly disclose on whose behalf they are made, and contain the necessary information to enable end-users to request cessation free of charge and at any moment.
Article 50
Regulatory cooperation on e-commerce
1. The Parties shall maintain cooperation and dialogue on the regulatory issues raised by electronic commerce on the basis of mutually agreed terms and conditions, which shall address, inter alia, the following issues:
(c) the treatment of direct marketing communications;
</t>
        </r>
      </text>
    </comment>
    <comment ref="BY353" authorId="3354" shapeId="0" xr:uid="{00AB005B-0008-4B57-827B-00060040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(b) the liability of intermediary service providers with respect to the transmission or storage of information;
(c) the treatment of direct marketing communications;
(d) the protection of consumers in the ambit of electronic commerce;
(e) the promotion of paperless trading; and
(f) any other issue relevant to the development of electronic commerce.
2. Such cooperation shall focus on exchange of information on the Parties’ respective legislation on these issues as well as on the implementation of such legislation.
</t>
        </r>
      </text>
    </comment>
    <comment ref="CA353" authorId="3355" shapeId="0" xr:uid="{00C60060-0064-49D3-9968-001C00BE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52
Contact points
No later than one year from the date of entry into force of the Agreement, each Party shall designate contact points with an aim to:
1. Facilitate information to the other Party regarding the implementation of this chapter, such as:
(a) commercial and technical aspects of the supply of services; and
(b) registration, recognition and obtaining of professional qualifications.
2. Consider any other issues regarding the implementation of this Chapter that are referred by a Party.
</t>
        </r>
      </text>
    </comment>
    <comment ref="CV353" authorId="3356" shapeId="0" xr:uid="{00BB0051-0094-4FE0-A163-0034007C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(f) necessary to secure compliance with laws or regulations which are not inconsistent with the provisions of this Chapter including those relating to:
(ii) the protection of the privacy of individuals in relation to the processing and dissemination of personal data and the protection of confidentiality of individual records and accounts;
</t>
        </r>
      </text>
    </comment>
    <comment ref="DH353" authorId="3357" shapeId="0" xr:uid="{007800AA-002D-4F10-8010-003900CF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t>
        </r>
      </text>
    </comment>
    <comment ref="DI353" authorId="3358" shapeId="0" xr:uid="{00AB0001-0017-4BFE-BE9A-00890094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51
Understanding on computer services
1. The Parties agree that, for the purpose of liberalising trade in services in accordance with articles 3 and 4 of this Chapter, the following shall be considered as computer and related services, regardless of whether they are delivered via a network, including the Internet:
(a) consulting, strategy, analysis, planning, specification, design, development, installation, implementation, integration, testing, debugging, updating, support, technical assistance, or management of or for computers or computer systems;
(b) computer programmes defined as the sets of instructions required to make computers work and communicate (in and of themselves),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(d) maintenance and repair services for office machinery and equipment, including computers; and
(e) training services for staff of clients, related to computer programmes, computers or computer systems, and not elsewhere classified.
2. For greater certainty, services enabled by computer and related services shall not necessarily be regarded as computer and related services in themselves.
</t>
        </r>
      </text>
    </comment>
    <comment ref="DK353" authorId="3359" shapeId="0" xr:uid="{00B50055-00AA-4827-9668-00960077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SERVICES AND ESTABLISHMENT
Section 5
Art. 35.2.A.11
</t>
        </r>
      </text>
    </comment>
    <comment ref="DW353" authorId="3360" shapeId="0" xr:uid="{00660073-0014-43E0-8952-00AF0044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Government Procurement, Art. 7
</t>
        </r>
      </text>
    </comment>
    <comment ref="EA353" authorId="3361" shapeId="0" xr:uid="{00FF00B7-001D-4AA1-B2F8-00C700F7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order24;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(f) necessary to secure compliance with laws or regulations which are not inconsistent with the provisions of this Chapter including those relating to:
(i) the prevention of deceptive and fraudulent practices25 or to deal with the effects of a default on contracts;
24 The public order exception may be invoked only where a genuine and sufficiently serious threat is posed to one of the fundamental interests of society.
25 For greater certainty, this includes anti-money laundering and counter-terrorism financing (AML/CTF) regulations
Trade part of the EU-Mercosur Association Agreement
Without Prejudice
(ii) the protection of the privacy of individuals in relation to the processing and dissemination of personal data and the protection of confidentiality of individual records and accounts;
(iii) safety;
(g) inconsistent with Article [....] on National Treatment, provided that the difference in treatment is aimed at ensuring the effective or equitable imposition or collection of direct taxes in respect of economic activities, investors or services suppliers of the other Party26.
2. Nothing in this Chapter shall be construed to prevent the adoption or enforcement of a measure which implements a requirement imposed or enforced by a court, administrative tribunal, or competition authority to remedy a violation of competition laws and regulations.
</t>
        </r>
      </text>
    </comment>
    <comment ref="EB353" authorId="3362" shapeId="0" xr:uid="{005E0078-0064-4A06-AD52-0050007F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42.4
4. The provisions of this section shall not apply to gambling services, broadcasting services, audio-visual services, services of notaries or equivalent professions and legal representation services.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t>
        </r>
      </text>
    </comment>
    <comment ref="EC353" authorId="3363" shapeId="0" xr:uid="{0015009E-00A2-42B0-8C8E-00F500BE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t>
        </r>
      </text>
    </comment>
    <comment ref="EE353" authorId="3364" shapeId="0" xr:uid="{00340060-0020-4F7A-B60F-00BD0094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2. For greater certainty, paragraph 1 shall not preclude a Party from imposing internal taxes, fees, or other charges on electronic transmissions, provided that such taxes, fees, or charges are imposed in a manner consistent with this Agreement.
</t>
        </r>
      </text>
    </comment>
    <comment ref="EO353" authorId="3365" shapeId="0" xr:uid="{00820048-0015-4649-BE18-00140068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X.9 d) and e)
</t>
        </r>
      </text>
    </comment>
    <comment ref="EP353" authorId="3366" shapeId="0" xr:uid="{00950024-00F0-444D-B32A-0080007F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X.9 
</t>
        </r>
      </text>
    </comment>
    <comment ref="EQ353" authorId="3367" shapeId="0" xr:uid="{000500F4-0041-4351-8100-00CE003D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
</t>
        </r>
      </text>
    </comment>
    <comment ref="ER353" authorId="513" shapeId="0" xr:uid="{CA506935-1D8B-4650-83F1-FD055C7B135B}">
      <text>
        <r>
          <rPr>
            <b/>
            <sz val="9"/>
            <color indexed="81"/>
            <rFont val="Segoe UI"/>
          </rPr>
          <t>Vasquez Callo Maria del Carmen:</t>
        </r>
        <r>
          <rPr>
            <sz val="9"/>
            <color indexed="81"/>
            <rFont val="Segoe UI"/>
          </rPr>
          <t xml:space="preserve">
Article X.2 (b)</t>
        </r>
      </text>
    </comment>
    <comment ref="ES353" authorId="3368" shapeId="0" xr:uid="{001800EF-0030-4E79-8424-007B0009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X.15
</t>
        </r>
      </text>
    </comment>
    <comment ref="ET353" authorId="3369" shapeId="0" xr:uid="{0044008A-00FC-4B1E-91B8-006600AF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X.18
</t>
        </r>
      </text>
    </comment>
    <comment ref="EW353" authorId="3370" shapeId="0" xr:uid="{009E00BC-003A-487E-A0A9-00ED003E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X.19
</t>
        </r>
      </text>
    </comment>
    <comment ref="EX353" authorId="3371" shapeId="0" xr:uid="{00540014-00B0-460E-80E9-002F00DE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X20
</t>
        </r>
      </text>
    </comment>
    <comment ref="EY353" authorId="3372" shapeId="0" xr:uid="{007B00BB-0056-4EAA-9808-001E004F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X.42
</t>
        </r>
      </text>
    </comment>
    <comment ref="FC353" authorId="3373" shapeId="0" xr:uid="{00B600AC-0099-4EA4-9F8A-004C0091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50
Regulatory cooperation on e-commerce
1. The Parties shall maintain cooperation and dialogue on the regulatory issues raised by electronic commerce on the basis of mutually agreed terms and conditions, which shall address, inter alia, the following issues:
(b) the liability of intermediary service providers with respect to the transmission or storage of information;
</t>
        </r>
      </text>
    </comment>
    <comment ref="FG353" authorId="3374" shapeId="0" xr:uid="{00D70040-0051-47AB-9229-003200B1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X10-13
</t>
        </r>
      </text>
    </comment>
    <comment ref="FH353" authorId="3375" shapeId="0" xr:uid="{00A40001-00E1-423B-A18A-00740027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X10, X11, X13
</t>
        </r>
      </text>
    </comment>
    <comment ref="AF354" authorId="3376" shapeId="0" xr:uid="{009F0064-009C-4784-9DD9-00190059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t>
        </r>
      </text>
    </comment>
    <comment ref="AK354" authorId="3377" shapeId="0" xr:uid="{00B9002A-00F7-4946-8785-009F00DE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Article 180
Understanding on Computer Services 
</t>
        </r>
      </text>
    </comment>
    <comment ref="AL354" authorId="3378" shapeId="0" xr:uid="{008600AF-00DA-431B-A030-000F00C1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SECTION D
Telecommunication Services
Arts. 185-193
</t>
        </r>
      </text>
    </comment>
    <comment ref="AM354" authorId="3379" shapeId="0" xr:uid="{00FB0095-0066-4B80-A8EA-00AE00DF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Section E Financial Services
Arts. 194-200
</t>
        </r>
      </text>
    </comment>
    <comment ref="AT354" authorId="3380" shapeId="0" xr:uid="{00000081-0030-44DA-A2B1-00DD0058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201:3
</t>
        </r>
      </text>
    </comment>
    <comment ref="BB354" authorId="3381" shapeId="0" xr:uid="{003F0058-0068-47A5-AC02-005D0015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202(a)
</t>
        </r>
      </text>
    </comment>
    <comment ref="BF354" authorId="3382" shapeId="0" xr:uid="{00E2007B-0036-4208-9065-003A0069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
        </r>
      </text>
    </comment>
    <comment ref="BH354" authorId="3383" shapeId="0" xr:uid="{00F60053-0082-4F21-81F2-00EB0054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202(c)
</t>
        </r>
      </text>
    </comment>
    <comment ref="BI354" authorId="3384" shapeId="0" xr:uid="{00390060-0093-460F-B907-0022004C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202(b)
</t>
        </r>
      </text>
    </comment>
    <comment ref="BY354" authorId="3385" shapeId="0" xr:uid="{000A00D9-0078-4DB3-B643-005C003C005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
        </r>
      </text>
    </comment>
    <comment ref="CF354" authorId="3386" shapeId="0" xr:uid="{00F2006D-0014-475B-AA20-00B400A0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
</t>
        </r>
      </text>
    </comment>
    <comment ref="CR354" authorId="3387" shapeId="0" xr:uid="{00E8001D-005A-4843-84C7-00D700C8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
2. The Parties recognise that the development of e-commerce shall be compatible with international standards of data protection, in order to ensure the confidence of users of ecommerce.
</t>
        </r>
      </text>
    </comment>
    <comment ref="CU354" authorId="3388" shapeId="0" xr:uid="{005C000B-0004-4C12-AD7D-009E0089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
        </r>
      </text>
    </comment>
    <comment ref="CV354" authorId="3389" shapeId="0" xr:uid="{006E0082-002B-4D84-AD39-0001000A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DC354" authorId="3390" shapeId="0" xr:uid="{00D70070-00E2-42B2-8ABE-00F5005F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
        </r>
      </text>
    </comment>
    <comment ref="DH354" authorId="3391" shapeId="0" xr:uid="{005100FC-00CE-4AC5-99ED-00BA00E5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
        </r>
      </text>
    </comment>
    <comment ref="DI354" authorId="3392" shapeId="0" xr:uid="{009500F3-0071-4E3D-A598-009000F6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180.3.c)
3. Computer and related services, regardless of whether they are delivered via a network, including the Internet, include all services that provide:
(c) data processing, data storage, data hosting or database services;
</t>
        </r>
      </text>
    </comment>
    <comment ref="DJ354" authorId="3393" shapeId="0" xr:uid="{00DC0089-00EB-4BA1-9FA9-00CE00B9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74.4
4. The Parties agree to promote cooperation in the audiovisual
and media sectors, including radio and press, through
joint initiatives in training as well as audio visual development,
production and distribution activities, including the educational
and cultural field.
</t>
        </r>
      </text>
    </comment>
    <comment ref="DK354" authorId="3394" shapeId="0" xr:uid="{00D200C3-000E-4C3A-ABDA-002100C5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
        </r>
      </text>
    </comment>
    <comment ref="DW354" authorId="3395" shapeId="0" xr:uid="{00B20034-000A-49E3-9633-00C60070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A354" authorId="3396" shapeId="0" xr:uid="{007D003A-004A-4C3B-8AF3-00D7005C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203
</t>
        </r>
      </text>
    </comment>
    <comment ref="EC354" authorId="3397" shapeId="0" xr:uid="{00680096-00CD-4B54-9DBA-00F400DC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
        </r>
      </text>
    </comment>
    <comment ref="ED354" authorId="3398" shapeId="0" xr:uid="{C57530DA-556F-4DA1-AB10-CB158ABC31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203
</t>
        </r>
      </text>
    </comment>
    <comment ref="EO354" authorId="3399" shapeId="0" xr:uid="{004B007F-009C-47FA-A05B-006800F0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233(b) and (c)
</t>
        </r>
      </text>
    </comment>
    <comment ref="EP354" authorId="3400" shapeId="0" xr:uid="{00B50073-00E5-414A-93A2-002E008A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233, for copyright
</t>
        </r>
      </text>
    </comment>
    <comment ref="EQ354" authorId="3401" shapeId="0" xr:uid="{00B70091-00D1-432F-A76C-003700D5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229
</t>
        </r>
      </text>
    </comment>
    <comment ref="ES354" authorId="3402" shapeId="0" xr:uid="{00A8002A-007A-4240-9298-00FE0009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234 and 235
</t>
        </r>
      </text>
    </comment>
    <comment ref="FC354" authorId="3403" shapeId="0" xr:uid="{00A500CF-00D6-4D91-A122-000D0008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Limitations on Liability for Service Providers
</t>
        </r>
      </text>
    </comment>
    <comment ref="FD354" authorId="3404" shapeId="0" xr:uid="{00560060-00FA-4BC1-94AB-00500094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Limitations on Liability for Service Providers
</t>
        </r>
      </text>
    </comment>
    <comment ref="FJ354" authorId="3405" shapeId="0" xr:uid="{00FE000D-00E1-4A2A-8A31-001F008D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t>
        </r>
      </text>
    </comment>
    <comment ref="AC355" authorId="3406" shapeId="0" xr:uid="{0030001B-0077-4057-8C7B-00070047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7.48.1
</t>
        </r>
      </text>
    </comment>
    <comment ref="AD355" authorId="3407" shapeId="0" xr:uid="{002200FC-009F-4546-9223-00A0008A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7.49.2
</t>
        </r>
      </text>
    </comment>
    <comment ref="AF355" authorId="3408" shapeId="0" xr:uid="{00030034-0009-45E5-BB31-00150053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7.48.1
</t>
        </r>
      </text>
    </comment>
    <comment ref="AK355" authorId="3409" shapeId="0" xr:uid="{00CA0085-0094-47E0-A9EF-00AF00B2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7-A
</t>
        </r>
      </text>
    </comment>
    <comment ref="AL355" authorId="3410" shapeId="0" xr:uid="{002E006A-0097-4BDD-9999-007700F2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7-A
</t>
        </r>
      </text>
    </comment>
    <comment ref="AM355" authorId="3411" shapeId="0" xr:uid="{00B700B1-00AA-491D-A293-0022004A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7-A
</t>
        </r>
      </text>
    </comment>
    <comment ref="AP355" authorId="3412" shapeId="0" xr:uid="{007600C9-0089-4844-B1BB-002F009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
</t>
        </r>
      </text>
    </comment>
    <comment ref="AQ355" authorId="3413" shapeId="0" xr:uid="{005C0027-00CC-4825-BADC-006F00CA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
</t>
        </r>
      </text>
    </comment>
    <comment ref="AT355" authorId="3414" shapeId="0" xr:uid="{00750044-0073-4657-81EB-00F40032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7.48.3
</t>
        </r>
      </text>
    </comment>
    <comment ref="AW355" authorId="3415" shapeId="0" xr:uid="{69CAC3DE-1B50-42C2-BD5A-C0BC5F1B6C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7.48.1
</t>
        </r>
      </text>
    </comment>
    <comment ref="BB355" authorId="3416" shapeId="0" xr:uid="{00710070-000F-47DC-918B-0003005B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7.49.1(a)
</t>
        </r>
      </text>
    </comment>
    <comment ref="BD355" authorId="3417" shapeId="0" xr:uid="{00C6005A-00A8-44AB-81C6-008100DF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7.49.1(e)
</t>
        </r>
      </text>
    </comment>
    <comment ref="BF355" authorId="3418" shapeId="0" xr:uid="{005B00C3-009D-4E50-A727-004E00B8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6.1(iv), Art. 6.8
</t>
        </r>
      </text>
    </comment>
    <comment ref="BH355" authorId="3419" shapeId="0" xr:uid="{00D600AD-00EF-458E-8EFC-005800E6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7.49.1(d)
</t>
        </r>
      </text>
    </comment>
    <comment ref="BI355" authorId="3420" shapeId="0" xr:uid="{003700FE-00BC-4593-93A4-002F0089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7.49.1(c)
</t>
        </r>
      </text>
    </comment>
    <comment ref="BY355" authorId="3421" shapeId="0" xr:uid="{00F000C2-0092-41F9-BCBB-005A00CE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
</t>
        </r>
      </text>
    </comment>
    <comment ref="BZ355" authorId="3422" shapeId="0" xr:uid="{00880045-001D-41A5-B2F4-00F000D2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
        </r>
      </text>
    </comment>
    <comment ref="CQ355" authorId="3423" shapeId="0" xr:uid="{00000077-00F1-45E6-A535-00800039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
        </r>
      </text>
    </comment>
    <comment ref="CU355" authorId="3424" shapeId="0" xr:uid="{0060007F-0025-4C0A-99A1-0036003A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
        </r>
      </text>
    </comment>
    <comment ref="DC355" authorId="3425" shapeId="0" xr:uid="{009300D4-0048-433B-A39B-005700E0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7.35
</t>
        </r>
      </text>
    </comment>
    <comment ref="DH355" authorId="3426" shapeId="0" xr:uid="{00DD000C-0081-4774-9700-00DC00F9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7.35
</t>
        </r>
      </text>
    </comment>
    <comment ref="DI355" authorId="3427" shapeId="0" xr:uid="{00AC00EF-00D0-4AF6-832F-003C0020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7.25
</t>
        </r>
      </text>
    </comment>
    <comment ref="DK355" authorId="3428" shapeId="0" xr:uid="{002100E7-0017-4B0C-80F1-00F60088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7.37, Art. 7.43
</t>
        </r>
      </text>
    </comment>
    <comment ref="EA355" authorId="3429" shapeId="0" xr:uid="{002900F0-00AE-4942-87DD-0060000A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7.50
</t>
        </r>
      </text>
    </comment>
    <comment ref="EC355" authorId="3430" shapeId="0" xr:uid="{0011009B-003F-46B6-A4A7-00730061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7.50 (a)
</t>
        </r>
      </text>
    </comment>
    <comment ref="EO355" authorId="3431" shapeId="0" xr:uid="{00D00038-00C1-414D-AADF-00D900C4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10.5
</t>
        </r>
      </text>
    </comment>
    <comment ref="EP355" authorId="3432" shapeId="0" xr:uid="{0024008C-0009-40BF-A94C-0062004F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10.5
</t>
        </r>
      </text>
    </comment>
    <comment ref="EQ355" authorId="3433" shapeId="0" xr:uid="{006800A5-007B-4F4E-9ADF-000A0085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10.40
</t>
        </r>
      </text>
    </comment>
    <comment ref="ES355" authorId="3434" shapeId="0" xr:uid="{00F00094-00D6-4F5A-859A-0093009B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10.6
</t>
        </r>
      </text>
    </comment>
    <comment ref="ET355" authorId="3435" shapeId="0" xr:uid="{004400FA-008F-4A24-A075-00D20092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10.11
</t>
        </r>
      </text>
    </comment>
    <comment ref="EW355" authorId="3436" shapeId="0" xr:uid="{00B900A7-0070-4A9C-B32B-00F200DC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10.12
</t>
        </r>
      </text>
    </comment>
    <comment ref="EY355" authorId="3437" shapeId="0" xr:uid="{00CA009D-0067-4C29-BBC2-006F00ED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10.2.2(i)
</t>
        </r>
      </text>
    </comment>
    <comment ref="EZ355" authorId="3438" shapeId="0" xr:uid="{00750071-00C8-4F79-B16B-00F100DF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10.9.1(a)
</t>
        </r>
      </text>
    </comment>
    <comment ref="FC355" authorId="3439" shapeId="0" xr:uid="{00280086-00CD-4610-8D06-00430029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7.49(b)
</t>
        </r>
      </text>
    </comment>
    <comment ref="AC356" authorId="3440" shapeId="0" xr:uid="{0098000F-00C1-4AEA-9E2A-006600BE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
        </r>
      </text>
    </comment>
    <comment ref="AH356" authorId="3441" shapeId="0" xr:uid="{00C90087-00CB-4E00-90F4-0071005A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r>
      </text>
    </comment>
    <comment ref="AI356" authorId="3442" shapeId="0" xr:uid="{007C0043-00BF-4AB2-9FB2-00F400F5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r>
      </text>
    </comment>
    <comment ref="AR356" authorId="3443" shapeId="0" xr:uid="{004700F8-003B-4B3B-AC7E-007C0052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r>
      </text>
    </comment>
    <comment ref="AT356" authorId="3444" shapeId="0" xr:uid="{005B007D-00C0-4BAF-B52A-003F0035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
Customs Duties
Neither Party shall impose customs duties on electronic transmissions, including content transmitted electronically, between a person of a Party and a person of the other Party.
</t>
        </r>
      </text>
    </comment>
    <comment ref="AW356" authorId="3445" shapeId="0" xr:uid="{EB786845-6049-4758-BDEE-70A956E4A3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
2. Each Party shall endeavor to:
(a) avoid unnecessary regulatory burden on electronic transactions
</t>
        </r>
      </text>
    </comment>
    <comment ref="AX356" authorId="3446" shapeId="0" xr:uid="{00A2008E-0024-4DF5-B585-00500015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Domestic Electronic Transactions Framework
1. Each Party shall maintain a legal framework governing electronic transactions consistent with the principles of the UNCITRAL Model Law on Electronic Commerce 1996.
</t>
        </r>
      </text>
    </comment>
    <comment ref="BB356" authorId="3447" shapeId="0" xr:uid="{00DE0003-004D-49E2-B6FB-005400E0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
Electronic Authentication and Electronic Signatures
1. Except as provided for under its laws and regulations, a Party shall not deny the legal validity of a signature solely on the basis that the signature is in electronic form.
2. Neither Party shall adopt or maintain any measure for electronic authentication or electronic signatures that would:
(a) prohibit parties to an electronic transaction from mutually determining the appropriate electronic authentication methods or electronic signatures for that transaction; or
(b) prevent parties to an electronic transaction from having the opportunity to establish before judicial or administrative authorities that their transaction complies with any legal requirements with respect to electronic authentication or electronic signatures.
3. Notwithstanding paragraph 2, a Party may require that, for a particular category of transactions, the electronic authentication methods or electronic signatures meet certain performance standards or are certified by an authority accredited in accordance with its laws and regulations.
</t>
        </r>
      </text>
    </comment>
    <comment ref="BH356" authorId="3448" shapeId="0" xr:uid="{002D009E-00B6-45BC-8A8B-007B0019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
Online Consumer Protection
1. The Parties recognize the importance of adopting and maintaining transparent and effective measures to protect consumers from fraudulent and deceptive commercial activities when they engage in digital trade.
2. Each Party shall adopt or maintain consumer protection laws to proscribe fraudulent and deceptive commercial activities that cause harm or potential harm to consumers engaged in online commercial activities.
</t>
        </r>
      </text>
    </comment>
    <comment ref="BI356" authorId="3449" shapeId="0" xr:uid="{00FE00BF-00E9-40FD-BA0D-007B0062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or
(b) require the consent, as specified in its laws and regulations, of recipients to receive
commercial electronic messages.
2. Each Party shall provide recourse against suppliers of unsolicited commercial electronic
messages that do not comply with the measures adopted or maintained pursuant to paragraph 1.
</t>
        </r>
      </text>
    </comment>
    <comment ref="BN356" authorId="3450" shapeId="0" xr:uid="{00F700DD-00A4-43B9-BC9A-00A10016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
Interactive Computer Services14
1. The Parties recognize the importance of the promotion of interactive computer services, including for small and medium-sized enterprises, as vital to the promotion of digital trade.
2. To that end, other than as provided in paragraph 4, neither Party shall adopt or maintain measures that treat a supplier or user of an interactive computer service as an information content provider in determining liability for harms related to information stored, processed, transmitted, distributed, or made available by the service, except to the extent the supplier or user has, in whole or in part, created or developed the information.15
3. Neither Party shall impose liability on a supplier or user of an interactive computer service on account of:
(a) any action voluntarily taken in good faith by the supplier or user to restrict access to or availability of material that is accessible or available through its supply or use of the interactive computer services and that the supplier or user considers to be harmful or objectionable; or
(b) any action taken to enable or make available the technical means that enable an information content provider or other persons to restrict access to material that it considers to be harmful or objectionable.
4. Nothing in this Article shall:
(a) apply to any measure of a Party pertaining to intellectual property, including measures addressing liability for intellectual property infringement; or
(b) be construed to enlarge or diminish a Party’s ability to protect or enforce an intellectual property right; or
(c) be construed to prevent:
(i) a Party from enforcing any criminal law; or
(ii) a supplier or user of an interactive computer service from complying with a specific, lawful order of a law enforcement authority.
</t>
        </r>
      </text>
    </comment>
    <comment ref="BP356" authorId="3451" shapeId="0" xr:uid="{008900B3-0060-485C-A8E5-000600D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
Source Code
1. Neither Party shall require the transfer of, or access to, source code of software owned by a person of the other Party, or the transfer of, or access to, an algorithm expressed in that source code, as a condition for the import, distribution, sale, or use of that software, or of products containing that software, in its territory.
2. This Article does not preclude a regulatory body or judicial authority of a Party from requiring a person of the other Party to preserve and make available13 the source code of software, or an algorithm expressed in that source code, for a specific investigation, inspection, examination, enforcement action, or judicial proceeding, subject to safeguards against unauthorized disclosure.
</t>
        </r>
      </text>
    </comment>
    <comment ref="BR356" authorId="3452" shapeId="0" xr:uid="{006200FD-00AB-42AA-A861-000C000E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
Information and Communication Technology Goods
that Use Cryptography
1. For the purposes of this Article:
(a) “cipher” or “cryptographic algorithm” means a mathematical procedure or formula for combining a key with plaintext to create a ciphertext;
(b) “cryptography” means the principles, means, or methods for the transformation of data in order to conceal or disguise its content, prevent its undetected modification, or prevent its unauthorized use; and is limited to the transformation of information using one or more secret parameters, for example, crypto variables, or associated key management;
(c) “encryption” means the conversion of data (plaintext) through the use of a cryptographic algorithm into a form that cannot be easily understood without subsequent reconversion (ciphertext) and the appropriate cryptographic key;
(d) “information and communication technology good (ICT good)” means a product whose intended function is information processing and communication by electronic means, including transmission and display, or electronic processing applied to determine or record physical phenomena, or to control physical processes; and
(e) “key” means a parameter used in conjunction with a cryptographic algorithm that determines its operation in such a way that an entity with knowledge of the key can reproduce or reverse the operation, but an entity without knowledge of the key cannot.
2. This Article applies to ICT goods that use cryptography.16 This Article does not apply to:
(a) a Party’s law enforcement authorities requiring service suppliers using encryption they control to provide unencrypted communications pursuant to that Party’s legal procedures;
(b) the regulation of financial instruments;
(c) a requirement that a Party adopts or maintains relating to access to networks, including user devices, that are owned or controlled by the government of that Party, including those of central banks;
(d) a measure taken by a Party pursuant to supervisory, investigatory, or examination authority relating to financial institutions or financial markets; or
(e) the manufacture, sale, distribution, import, or use of the ICT good by or for the government of the Party.
3. With respect to an ICT good that uses cryptography and is designed for commercial applications, neither Party shall require a manufacturer or supplier of the ICT good, as a condition of the manufacture, sale, distribution, import, or use of the ICT good,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territory of the Party;
(b) partner or otherwise cooperate with a person in the territory of the Party in the development, manufacture, sale, distribution, import, or use of the ICT good; or
(c) use or integrate a particular cryptographic algorithm or cipher.
</t>
        </r>
      </text>
    </comment>
    <comment ref="BU356" authorId="3453" shapeId="0" xr:uid="{00B60056-006F-4FC6-B362-004D00CF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Cybersecurity
1. The Parties recognize that threats to cybersecurity undermine confidence in digital trade. Accordingly, the Parties shall endeavor to:
(a) build the capabilities of their respective competent authorities responsible for computer security incident response; and
(b) strengthen existing collaboration mechanisms for cooperating to identify and mitigate malicious intrusions or dissemination of malicious code that affect electronic networks, and use those mechanisms to swiftly address cybersecurity incidents, as well as for the sharing of information for awareness and best practices.
2. Given the evolving nature of cybersecurity threats, the Parties recognize that risk-based approaches may be more effective than prescriptive regulation in addressing those threats. Accordingly, each Party shall endeavor to employ, and encourage enterprises within its territory to use, risk-based approaches that rely on consensus-based standards and risk management best practices to identify and protect against cybersecurity risks and to detect, respond to, and recover from cybersecurity events.
</t>
        </r>
      </text>
    </comment>
    <comment ref="BW356" authorId="3454" shapeId="0" xr:uid="{00EB00F6-0079-4CFB-89D0-00260090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 interactive computer services
Art. 20.3 open government data
</t>
        </r>
      </text>
    </comment>
    <comment ref="CD356" authorId="3455" shapeId="0" xr:uid="{00F100F6-001B-48CE-A206-00CB002B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2. Each Party shall endeavor to:
(b) facilitate input by interested persons in the development of its legal framework governing electronic transactions.
</t>
        </r>
      </text>
    </comment>
    <comment ref="CR356" authorId="3456" shapeId="0" xr:uid="{004F0076-00CB-4B9C-BD99-001300B9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
        </r>
      </text>
    </comment>
    <comment ref="CS356" authorId="3457" shapeId="0" xr:uid="{003700F0-00E1-43AA-A01C-0026003E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
        </r>
      </text>
    </comment>
    <comment ref="CV356" authorId="3458" shapeId="0" xr:uid="{005800D7-009A-4383-8258-009C00D7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Article 15
4. The Parties recognize the importance of ensuring compliance with measures to protect personal information and ensuring that any restrictions on cross-border flows of personal information are necessary and proportionate to the risks presented.
</t>
        </r>
      </text>
    </comment>
    <comment ref="CX356" authorId="3459" shapeId="0" xr:uid="{00F000F4-00B2-4669-9F24-000D0088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
Cross-Border Transfer of Information by Electronic Means
1. Neither Party shall prohibit or restrict the cross-border transfer of information, including personal information, by electronic means, if this activity is for the conduct of the business of a covered person.
2. Nothing in this Article shall prevent a Party from adopting or maintaining a measure inconsistent with paragraph 1 that is necessary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necessary to achieve the objective
</t>
        </r>
      </text>
    </comment>
    <comment ref="CZ356" authorId="3460" shapeId="0" xr:uid="{00550081-007A-4686-9C5D-003D0066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
Location of Computing Facilities
1. Neither Party shall require a covered person to use or locate computing facilities in that Party’s territory as a condition for conducting business in that territory.
2. This Article does not apply with respect to covered financial service suppliers, which are addressed by Article 13.
</t>
        </r>
      </text>
    </comment>
    <comment ref="DN356" authorId="3461" shapeId="0" xr:uid="{00C300EC-00E3-4342-94E3-005300FC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
Open Government Data
1. The Parties recognize that facilitating public access to and use of government information fosters economic and social development, competitiveness, and innovation.
2. To the extent that a Party chooses to make government information available to the public, it shall endeavor to ensure that the government information is in a machine-readable and open format and can be searched, retrieved, used, reused, and redistributed.
3. The Parties shall endeavor to cooperate to identify ways in which each Party can expand access to and use of government information that the Party has made public, with a view to enhancing and generating business opportunities, especially for small and medium-sized enterprises.
</t>
        </r>
      </text>
    </comment>
    <comment ref="EA356" authorId="3462" shapeId="0" xr:uid="{00320044-0062-4EEC-8897-00DA0031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
        </r>
      </text>
    </comment>
    <comment ref="EB356" authorId="3463" shapeId="0" xr:uid="{008A003D-0020-48EB-8D84-00A60023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
Scope
2. This Agreement shall not apply:
(a) to government procurement;
(b) to a service supplied in the exercise of governmental authority; or
(c) except for Article 20, to information held or processed by or on behalf of a Party, or measures related to that information, including measures related to its collection.
Article 5
Prudential Exception and Monetary and Exchange Rate Policy Exception
1. Notwithstanding any other provisions of this Agreement, a Party shall not be prevented from adopting or maintaining measures for prudential reasons,3 including for the protection of investors, depositors, policy holders, or persons to whom a fiduciary duty is owed by a financial institution or financial service supplier, or to ensure the integrity and stability of the financial system. If these measures do not conform with the provisions of this Agreement, they shall not be used as a means of avoiding the Party’s commitments or obligations under those provisions.
2. Nothing in this Agreement shall apply to non-discriminatory measures of general application taken by any public entity in pursuit of monetary and related credit policies or exchange rate policies.
Article 6
Taxation
1. Except as provided in this Article, nothing in this Agreement shall apply to taxation measures.
2. Nothing in this Agreement shall affect the rights and obligations of either Party under any tax convention. In the event of any inconsistency between this Agreement and any such tax convention, that convention shall prevail to the extent of the inconsistency.
3. Subject to paragraph 2:
(a) Article 8 shall apply to all taxation measures, other than those on income, on capital gains, on the taxable capital of corporations, on the value of an investment or property4 (but not on the transfer of that investment or property), or taxes on estates, inheritances, gifts, and generation-skipping transfers; and
(b) Article 8 shall apply to taxation measures on income, on capital gains, on the taxable capital of corporations, or on the value of an investment or property5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but nothing in Article 8 shall apply to:
(c) any most-favored-nation obligation with respect to an advantage accorded by a Party pursuant to a tax convention;
(d) a non-conforming provision of any existing taxation measure;
(e) the continuation or prompt renewal of a non-conforming provision of any existing taxation measure;
(f) an amendment to a non-conforming provision of any existing taxation measure to the extent that the amendment does not decrease its conformity, at the time of the amendment, with that Article;
(g) the adoption or enforcement of any new taxation measure aimed at ensuring the equitable or effective imposition or collection of taxes, including any taxation measure that differentiates between persons based on their place of residence for tax purposes, provided that the taxation measure does not arbitrarily discriminate between persons, goods, or services of the Parties;6
(h) a provision that conditions the receipt or continued receipt of an advantage relating to the contributions to, or income of, a pension trust, pension plan, superannuation fund, or other arrangement to provide pension, superannuation, or similar benefits, on a requirement that the Party maintain continuous jurisdiction, regulation, or supervision over that trust, plan, fund, or other arrangement; or
(i) an excise duty on insurance premiums to the extent that the excise duty would, if levied by the other Party, be covered by subparagraph (d), (e), or (f).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r>
      </text>
    </comment>
    <comment ref="EC356" authorId="3464" shapeId="0" xr:uid="{008B003A-00B8-4EFE-AE72-00D30093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56" authorId="3465" shapeId="0" xr:uid="{B6811007-6437-4FA8-9612-6CCDDE5CC3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
        </r>
      </text>
    </comment>
    <comment ref="EG356" authorId="3466" shapeId="0" xr:uid="{1A3C5593-1714-4DC6-99DA-91A86044E4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2.2.(c)
</t>
        </r>
      </text>
    </comment>
    <comment ref="AC357" authorId="3467" shapeId="0" xr:uid="{009B006E-009B-4F4F-B3B2-00640029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11.1.1
</t>
        </r>
      </text>
    </comment>
    <comment ref="AD357" authorId="3468" shapeId="0" xr:uid="{00D600D1-00D7-42C6-B49F-0044005C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11.4, Art. 11.9.1
</t>
        </r>
      </text>
    </comment>
    <comment ref="AF357" authorId="3469" shapeId="0" xr:uid="{004900CF-00FE-4E4E-A57E-00170037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11.9.2
</t>
        </r>
      </text>
    </comment>
    <comment ref="AT357" authorId="3470" shapeId="0" xr:uid="{00C9009F-009C-4F89-98C6-00C90048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11.3
</t>
        </r>
      </text>
    </comment>
    <comment ref="AW357" authorId="3471" shapeId="0" xr:uid="{1D004CE9-CBDE-4F23-8F24-57531AC0A9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11.1.1, Art. 11.1.3
</t>
        </r>
      </text>
    </comment>
    <comment ref="BB357" authorId="3472" shapeId="0" xr:uid="{00AB0015-00EF-429C-A284-00A300A8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11.5
</t>
        </r>
      </text>
    </comment>
    <comment ref="BD357" authorId="3473" shapeId="0" xr:uid="{001E005E-00C2-448E-8FF1-002000D1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11.8
</t>
        </r>
      </text>
    </comment>
    <comment ref="BF357" authorId="3474" shapeId="0" xr:uid="{007F00F7-0007-439B-A62E-00A4003B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3.22
</t>
        </r>
      </text>
    </comment>
    <comment ref="BH357" authorId="3475" shapeId="0" xr:uid="{00220087-00BB-4F53-9D1B-00F400AE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11.6
</t>
        </r>
      </text>
    </comment>
    <comment ref="BY357" authorId="3476" shapeId="0" xr:uid="{00FF007A-00C7-4B3D-9B08-00B50065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11.1.2
</t>
        </r>
      </text>
    </comment>
    <comment ref="BZ357" authorId="3477" shapeId="0" xr:uid="{00A800E5-00D7-46BF-BADE-001900AA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11.9.3
</t>
        </r>
      </text>
    </comment>
    <comment ref="CG357" authorId="3478" shapeId="0" xr:uid="{00E800F3-007E-46FB-9537-001E00F1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11.10
</t>
        </r>
      </text>
    </comment>
    <comment ref="CQ357" authorId="3479" shapeId="0" xr:uid="{000200C6-009D-4195-AB06-00DB0001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11.7
</t>
        </r>
      </text>
    </comment>
    <comment ref="CR357" authorId="3480" shapeId="0" xr:uid="{007500D8-0041-4242-8040-009400A7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11.7
</t>
        </r>
      </text>
    </comment>
    <comment ref="CU357" authorId="3481" shapeId="0" xr:uid="{00FF009F-0040-4218-8D62-0028009F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11.7
</t>
        </r>
      </text>
    </comment>
    <comment ref="DK357" authorId="3482" shapeId="0" xr:uid="{006F0012-00D8-47BE-AF24-002E0027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7-A, Art. 2
</t>
        </r>
      </text>
    </comment>
    <comment ref="EA357" authorId="3483" shapeId="0" xr:uid="{003700C7-00A5-40B1-9F37-003400D7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16.1
</t>
        </r>
      </text>
    </comment>
    <comment ref="EC357" authorId="3484" shapeId="0" xr:uid="{003900C7-00EB-44D7-9B7E-00EF0008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16.2
</t>
        </r>
      </text>
    </comment>
    <comment ref="ED357" authorId="3485" shapeId="0" xr:uid="{E90DB4A1-7026-41CB-A83F-F9BF0A6629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16.1
</t>
        </r>
      </text>
    </comment>
    <comment ref="EQ357" authorId="3486" shapeId="0" xr:uid="{009C009B-0046-4A5B-BFDF-004800FF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10.2
</t>
        </r>
      </text>
    </comment>
    <comment ref="ER357" authorId="513" shapeId="0" xr:uid="{7B6D3AFF-6242-4BA0-AEAB-BB67A52856A2}">
      <text>
        <r>
          <rPr>
            <b/>
            <sz val="9"/>
            <color indexed="81"/>
            <rFont val="Segoe UI"/>
          </rPr>
          <t>Vasquez Callo Maria del Carmen:</t>
        </r>
        <r>
          <rPr>
            <sz val="9"/>
            <color indexed="81"/>
            <rFont val="Segoe UI"/>
          </rPr>
          <t xml:space="preserve">
Article 10.1</t>
        </r>
      </text>
    </comment>
    <comment ref="AC358" authorId="3487" shapeId="0" xr:uid="{00F60045-00AF-4304-AAC5-00B900AB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73.1
</t>
        </r>
      </text>
    </comment>
    <comment ref="AF358" authorId="3488" shapeId="0" xr:uid="{00B30036-0013-4B23-95A7-007B003B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121.1
</t>
        </r>
      </text>
    </comment>
    <comment ref="AK358" authorId="3489" shapeId="0" xr:uid="{00EC0064-00AC-470B-8DA5-00A3007E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L358" authorId="3490" shapeId="0" xr:uid="{00B100A9-0097-476D-A02F-008C00AD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M358" authorId="3491" shapeId="0" xr:uid="{00D500FE-005C-4E94-B9FD-007F0028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P358" authorId="3492" shapeId="0" xr:uid="{00540021-00E4-4F3D-929E-009700E4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121.3
</t>
        </r>
      </text>
    </comment>
    <comment ref="AT358" authorId="3493" shapeId="0" xr:uid="{004A00AB-0000-4565-BB69-002400D2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121.3
</t>
        </r>
      </text>
    </comment>
    <comment ref="BB358" authorId="3494" shapeId="0" xr:uid="{00E200DD-006C-45CA-B216-00E300A3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122.1
</t>
        </r>
      </text>
    </comment>
    <comment ref="BF358" authorId="3495" shapeId="0" xr:uid="{00B60028-0090-4853-B5E1-004C0092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69 (d)
</t>
        </r>
      </text>
    </comment>
    <comment ref="BH358" authorId="3496" shapeId="0" xr:uid="{001A00BC-00B9-4D93-9741-00630057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122.1(d)
</t>
        </r>
      </text>
    </comment>
    <comment ref="BI358" authorId="3497" shapeId="0" xr:uid="{00550011-006C-4075-95F5-000800D4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122.1(c)
</t>
        </r>
      </text>
    </comment>
    <comment ref="BY358" authorId="3498" shapeId="0" xr:uid="{00B00056-00C3-4FF7-AE27-007600BD006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302-304
  Art. 122</t>
        </r>
      </text>
    </comment>
    <comment ref="BZ358" authorId="3499" shapeId="0" xr:uid="{002000BD-0052-4B93-8936-00CE003F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121.2
</t>
        </r>
      </text>
    </comment>
    <comment ref="CF358" authorId="3500" shapeId="0" xr:uid="{0017000B-00C0-4651-8DA2-00AE00E5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237
</t>
        </r>
      </text>
    </comment>
    <comment ref="CQ358" authorId="3501" shapeId="0" xr:uid="{005300F6-0059-4453-8C95-00970054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121.2
</t>
        </r>
      </text>
    </comment>
    <comment ref="CU358" authorId="3502" shapeId="0" xr:uid="{003500EC-009B-4D2E-916B-006E003C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121.2
</t>
        </r>
      </text>
    </comment>
    <comment ref="DC358" authorId="3503" shapeId="0" xr:uid="{00E800C2-00FF-4B78-8F5E-004A009A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107
</t>
        </r>
      </text>
    </comment>
    <comment ref="DH358" authorId="3504" shapeId="0" xr:uid="{00460042-0064-4D32-A181-00DF0011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107
</t>
        </r>
      </text>
    </comment>
    <comment ref="DI358" authorId="3505" shapeId="0" xr:uid="{00E100EE-004B-4963-969B-00730059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95
</t>
        </r>
      </text>
    </comment>
    <comment ref="DK358" authorId="3506" shapeId="0" xr:uid="{00450064-00A1-41B4-971E-004B00F1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109, Art. 113
</t>
        </r>
      </text>
    </comment>
    <comment ref="EA358" authorId="3507" shapeId="0" xr:uid="{00F30053-006D-4E23-B730-00EF00AB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128
</t>
        </r>
      </text>
    </comment>
    <comment ref="EC358" authorId="3508" shapeId="0" xr:uid="{00540089-0027-4597-A290-00AC0098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128.2(a)
</t>
        </r>
      </text>
    </comment>
    <comment ref="ED358" authorId="3509" shapeId="0" xr:uid="{918083CD-A049-4C03-B0FE-2B6BC20914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357
</t>
        </r>
      </text>
    </comment>
    <comment ref="EO358" authorId="3510" shapeId="0" xr:uid="{00C00032-004A-4976-8929-006B0086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145
</t>
        </r>
      </text>
    </comment>
    <comment ref="EP358" authorId="3511" shapeId="0" xr:uid="{008100CF-0005-47D3-B78C-002D0012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145
</t>
        </r>
      </text>
    </comment>
    <comment ref="EQ358" authorId="3512" shapeId="0" xr:uid="{002B00B4-00DE-4A65-A7E9-00AB00E6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143, 144
</t>
        </r>
      </text>
    </comment>
    <comment ref="ES358" authorId="3513" shapeId="0" xr:uid="{00F400E5-00C2-451D-84E4-002500C3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151
</t>
        </r>
      </text>
    </comment>
    <comment ref="ET358" authorId="3514" shapeId="0" xr:uid="{00D400FD-00FF-495E-B52C-006900F0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154
</t>
        </r>
      </text>
    </comment>
    <comment ref="EW358" authorId="3515" shapeId="0" xr:uid="{009200F7-0056-46C5-9EBE-00700018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152
</t>
        </r>
      </text>
    </comment>
    <comment ref="EX358" authorId="3516" shapeId="0" xr:uid="{00A5007C-00DD-4084-8754-001E0075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153
</t>
        </r>
      </text>
    </comment>
    <comment ref="FC358" authorId="3517" shapeId="0" xr:uid="{003600D8-000A-43D9-AB01-00F4003E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122.1(b), Arts. 123-127
</t>
        </r>
      </text>
    </comment>
    <comment ref="FH358" authorId="3518" shapeId="0" xr:uid="{00F100CF-0058-4928-A63A-00FA0035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146 (c)
</t>
        </r>
      </text>
    </comment>
    <comment ref="Z359" authorId="3519" shapeId="0" xr:uid="{49F815D8-1B38-4D81-A6D7-C731387825E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9</t>
        </r>
      </text>
    </comment>
    <comment ref="AA359" authorId="3520" shapeId="0" xr:uid="{F2A1B29C-4BA9-4E41-9000-09DCA7B2AFD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9</t>
        </r>
      </text>
    </comment>
    <comment ref="AE359" authorId="3521" shapeId="0" xr:uid="{DA1EEF1C-1293-469A-A4FF-F713D4F27AB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9.12(d)</t>
        </r>
      </text>
    </comment>
    <comment ref="AF359" authorId="3522" shapeId="0" xr:uid="{8BE5D6A4-68A3-4768-A6D0-042C1E4D902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9.1(3)</t>
        </r>
      </text>
    </comment>
    <comment ref="AT359" authorId="3523" shapeId="0" xr:uid="{439AE708-BE2F-4500-8981-7EB8A8490FE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9.3(1)</t>
        </r>
      </text>
    </comment>
    <comment ref="AW359" authorId="3524" shapeId="0" xr:uid="{D221DFD4-B1D7-40F6-B0EE-32A097CBC4E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9.1(3)</t>
        </r>
      </text>
    </comment>
    <comment ref="AZ359" authorId="3525" shapeId="0" xr:uid="{198F8C09-3942-442E-AFF3-2EF5AEC9640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9.12(c)</t>
        </r>
      </text>
    </comment>
    <comment ref="BB359" authorId="3526" shapeId="0" xr:uid="{7549F92E-03CA-45FF-8644-06C048E2A62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9.5</t>
        </r>
      </text>
    </comment>
    <comment ref="BH359" authorId="3527" shapeId="0" xr:uid="{26259DDA-3C60-4657-840D-D4AEF506271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9.9(1) and 9.9(2)</t>
        </r>
      </text>
    </comment>
    <comment ref="BI359" authorId="3528" shapeId="0" xr:uid="{692A3B70-66AF-433E-932D-DD8F2792794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9.10(2)</t>
        </r>
      </text>
    </comment>
    <comment ref="BU359" authorId="3529" shapeId="0" xr:uid="{84DAFE3B-E8DE-49CD-BD7F-7CAD6DFF813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9.12(b)(ii)</t>
        </r>
      </text>
    </comment>
    <comment ref="BW359" authorId="3530" shapeId="0" xr:uid="{AB996B1A-27FB-486F-875F-1BE581C24F2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9.12(a)</t>
        </r>
      </text>
    </comment>
    <comment ref="BY359" authorId="3531" shapeId="0" xr:uid="{7C63246D-5EF9-446C-B3BD-B7BCC8D8EEE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t>
        </r>
      </text>
    </comment>
    <comment ref="CA359" authorId="3532" shapeId="0" xr:uid="{ACE8F03A-CCEC-4BAF-BA26-9D382CDF1C8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9.13</t>
        </r>
      </text>
    </comment>
    <comment ref="CF359" authorId="3533" shapeId="0" xr:uid="{64E10D5F-2FB0-4414-B2BF-77502AFFBC6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Not expressly excluded as it is under other chapters</t>
        </r>
      </text>
    </comment>
    <comment ref="CQ359" authorId="3534" shapeId="0" xr:uid="{F1D6167B-1336-4D3D-B270-6E45A8923D2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9.7(2)</t>
        </r>
      </text>
    </comment>
    <comment ref="CS359" authorId="3535" shapeId="0" xr:uid="{F03A0866-8D16-4974-B446-6C7339CDBF5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9.7(2)</t>
        </r>
      </text>
    </comment>
    <comment ref="CX359" authorId="3536" shapeId="0" xr:uid="{E0F9179A-4ABA-45B1-92EB-C03A8A58EFF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9.8(3)</t>
        </r>
      </text>
    </comment>
    <comment ref="EA359" authorId="3537" shapeId="0" xr:uid="{0E12D3B0-D75B-4DCA-BB27-2A18B5F92FE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15.8 does not refer explicitly to e-commerce</t>
        </r>
      </text>
    </comment>
    <comment ref="EB359" authorId="3538" shapeId="0" xr:uid="{DFD461A9-F06A-4AFB-9E0E-205E1BA1764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15.8</t>
        </r>
      </text>
    </comment>
    <comment ref="EC359" authorId="3539" shapeId="0" xr:uid="{B9C993B4-2844-424D-B941-FED5AB6AF9B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15.9</t>
        </r>
      </text>
    </comment>
    <comment ref="EG359" authorId="3540" shapeId="0" xr:uid="{3BECB7D2-503B-45A7-B8B0-EE813A8D638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9.1(4)(b)</t>
        </r>
      </text>
    </comment>
    <comment ref="EJ359" authorId="3541" shapeId="0" xr:uid="{2AA5FDDA-69A1-41DC-919F-BDFF4918523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9.1(4)(a)</t>
        </r>
      </text>
    </comment>
    <comment ref="EO359" authorId="3542" shapeId="0" xr:uid="{E30FECA4-4710-4D00-9039-DDDD3ED3F02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8.3</t>
        </r>
      </text>
    </comment>
    <comment ref="EP359" authorId="3543" shapeId="0" xr:uid="{24807C47-31E9-4067-9341-53EA54FF971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8.3</t>
        </r>
      </text>
    </comment>
    <comment ref="EQ359" authorId="3544" shapeId="0" xr:uid="{BB32A93D-6429-4AB9-8F44-2ED480FC492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8.3</t>
        </r>
      </text>
    </comment>
    <comment ref="ES359" authorId="3545" shapeId="0" xr:uid="{59D575B2-83F3-40DD-8B9D-C4744EC20CC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8.4</t>
        </r>
      </text>
    </comment>
    <comment ref="EW359" authorId="3546" shapeId="0" xr:uid="{0B56475E-666A-4C4C-BD84-6482F0AA7AB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t>
        </r>
      </text>
    </comment>
    <comment ref="EX359" authorId="3547" shapeId="0" xr:uid="{5725E8A4-1C7F-4E53-8AA5-416B4848439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t>
        </r>
      </text>
    </comment>
    <comment ref="AA360" authorId="3548" shapeId="0" xr:uid="{C86883CB-D959-44B9-9500-A95D3716C0E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11</t>
        </r>
      </text>
    </comment>
    <comment ref="AE360" authorId="3549" shapeId="0" xr:uid="{00707852-0DE9-4D92-A4A8-23B1994BCF2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11.13(1)(d)</t>
        </r>
      </text>
    </comment>
    <comment ref="AM360" authorId="3550" shapeId="0" xr:uid="{57C85303-FBB7-47D1-87DE-F2441C9275E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8.4 (NT) and Article 8.5 (MFN)</t>
        </r>
      </text>
    </comment>
    <comment ref="AT360" authorId="3551" shapeId="0" xr:uid="{C1189171-AC3A-4F26-A5CD-DAE1F20C6F7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11.6(1)</t>
        </r>
      </text>
    </comment>
    <comment ref="AW360" authorId="3552" shapeId="0" xr:uid="{1B127D47-1F26-4A7C-AB43-F375B1C3B49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11.1(1)(b)</t>
        </r>
      </text>
    </comment>
    <comment ref="AX360" authorId="3553" shapeId="0" xr:uid="{2FA254AE-6057-485B-B649-3B84FDFCAFD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11.4(1)</t>
        </r>
      </text>
    </comment>
    <comment ref="BB360" authorId="3554" shapeId="0" xr:uid="{CCEB6406-DEF5-444C-9F5B-DF5772BCBA5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11.3</t>
        </r>
      </text>
    </comment>
    <comment ref="BD360" authorId="3555" shapeId="0" xr:uid="{F48D9DE3-53CA-443C-ADC2-6FD04133752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11.10</t>
        </r>
      </text>
    </comment>
    <comment ref="BH360" authorId="3556" shapeId="0" xr:uid="{CBE7F042-541B-41A4-A1C7-621572D1BC2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11.5</t>
        </r>
      </text>
    </comment>
    <comment ref="BI360" authorId="3557" shapeId="0" xr:uid="{C7403545-A405-4162-A4C9-B2A9F4DD62E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11.11</t>
        </r>
      </text>
    </comment>
    <comment ref="BO360" authorId="3558" shapeId="0" xr:uid="{78C974F2-6B7B-4732-B3BE-EE6C4EB67F0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11.12</t>
        </r>
      </text>
    </comment>
    <comment ref="BW360" authorId="3559" shapeId="0" xr:uid="{90D2AF6E-F182-4AE8-9C1D-59F3FCE28B0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11.13(1)(a)</t>
        </r>
      </text>
    </comment>
    <comment ref="BZ360" authorId="3560" shapeId="0" xr:uid="{5C09FEE4-E420-407B-8DAC-5675B03212E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11.13(1)(c)</t>
        </r>
      </text>
    </comment>
    <comment ref="CF360" authorId="3561" shapeId="0" xr:uid="{027EEEC9-5EA6-463F-9F4E-1980741173B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18.2 does not exclude e-commerce</t>
        </r>
      </text>
    </comment>
    <comment ref="CQ360" authorId="3562" shapeId="0" xr:uid="{37A72B77-1A2C-4388-A61B-FB1D9CC957A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11.9(2)</t>
        </r>
      </text>
    </comment>
    <comment ref="CU360" authorId="3563" shapeId="0" xr:uid="{CE70C071-5D83-4594-B480-0F109F3EB52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11.9(2)</t>
        </r>
      </text>
    </comment>
    <comment ref="CX360" authorId="3564" shapeId="0" xr:uid="{9E9B6DAF-290A-4E10-95FE-185792A3589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11.7(2) and 11.15(1)</t>
        </r>
      </text>
    </comment>
    <comment ref="CZ360" authorId="3565" shapeId="0" xr:uid="{6D79AD75-F108-43E4-8470-3ECB8A50AC4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Articles 11.8(2) and 11.15(2)</t>
        </r>
      </text>
    </comment>
    <comment ref="DC360" authorId="3566" shapeId="0" xr:uid="{8DB0FD76-C966-46FD-8377-FA761B3A44B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Hong Kong's schedule on financial services, "none" is inscribed for:
"(o) provision and transfer of financial information, and financial data processing and related software by suppliers of
other financial services"</t>
        </r>
      </text>
    </comment>
    <comment ref="DM360" authorId="3567" shapeId="0" xr:uid="{2D1358E4-3528-41C1-AE31-158B40D64AF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11.13(1)(b)(vi)</t>
        </r>
      </text>
    </comment>
    <comment ref="DR360" authorId="3568" shapeId="0" xr:uid="{623BC0FF-DD82-43FB-9901-DAC25B65D1E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11.5 - the competition chapter is incorporated by reference</t>
        </r>
      </text>
    </comment>
    <comment ref="DW360" authorId="3569" shapeId="0" xr:uid="{8642FE94-B5E3-4B74-8E9E-7C12F1F1582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11.1(3)(a) expressly excludes government procurement</t>
        </r>
      </text>
    </comment>
    <comment ref="EA360" authorId="3570" shapeId="0" xr:uid="{8DF444CA-730C-48A8-B010-6A17E9E97BB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19.3</t>
        </r>
      </text>
    </comment>
    <comment ref="EB360" authorId="3571" shapeId="0" xr:uid="{0083CFF5-905D-4BC5-BDCE-DAC1FE63388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Subsidies and grants granted by a party (Article 11.1(3)(c)) and credit information and related personal data (Article 11.1(4))</t>
        </r>
      </text>
    </comment>
    <comment ref="EC360" authorId="3572" shapeId="0" xr:uid="{3FFBB37B-B4CA-45C9-AB15-777FAE4E1BF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19.4(2)</t>
        </r>
      </text>
    </comment>
    <comment ref="ED360" authorId="3573" shapeId="0" xr:uid="{5B5A06A1-77F2-4B02-8290-B2F755DE54B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19.3</t>
        </r>
      </text>
    </comment>
    <comment ref="EE360" authorId="3574" shapeId="0" xr:uid="{2787909A-2B85-4267-ABB1-517AFA29EFC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11.6(b)</t>
        </r>
      </text>
    </comment>
    <comment ref="EG360" authorId="3575" shapeId="0" xr:uid="{9C27B711-AD04-4BAB-92C0-239544F6B44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11.1(3)(b)</t>
        </r>
      </text>
    </comment>
    <comment ref="EO360" authorId="3576" shapeId="0" xr:uid="{8D5C7B57-9FFA-47FD-B726-68A7761E7A3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14.5(2)</t>
        </r>
      </text>
    </comment>
    <comment ref="EP360" authorId="3577" shapeId="0" xr:uid="{D4435822-74ED-4627-9862-A0CE9524B5F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14.5(2)</t>
        </r>
      </text>
    </comment>
    <comment ref="EQ360" authorId="3578" shapeId="0" xr:uid="{77C8EB72-22B5-414C-BE84-2F476BE7CA9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14.5(1)</t>
        </r>
      </text>
    </comment>
    <comment ref="ER360" authorId="513" shapeId="0" xr:uid="{1D08522C-42C0-4E1C-B81D-24A4F33FF241}">
      <text>
        <r>
          <rPr>
            <b/>
            <sz val="9"/>
            <color indexed="81"/>
            <rFont val="Segoe UI"/>
            <family val="2"/>
          </rPr>
          <t>Vasquez Callo Maria del Carmen:</t>
        </r>
        <r>
          <rPr>
            <sz val="9"/>
            <color indexed="81"/>
            <rFont val="Segoe UI"/>
            <family val="2"/>
          </rPr>
          <t xml:space="preserve">
Article 14.2 (b)</t>
        </r>
      </text>
    </comment>
    <comment ref="ET360" authorId="513" shapeId="0" xr:uid="{420BEB93-8ACF-47CE-B955-585717A203D2}">
      <text>
        <r>
          <rPr>
            <b/>
            <sz val="9"/>
            <color indexed="81"/>
            <rFont val="Segoe UI"/>
            <family val="2"/>
          </rPr>
          <t>Vasquez Callo Maria del Carmen:</t>
        </r>
        <r>
          <rPr>
            <sz val="9"/>
            <color indexed="81"/>
            <rFont val="Segoe UI"/>
            <family val="2"/>
          </rPr>
          <t xml:space="preserve">
Article 14.14 (2)</t>
        </r>
      </text>
    </comment>
    <comment ref="EU360" authorId="513" shapeId="0" xr:uid="{399819B1-E5CF-4E34-AE75-7D1871657997}">
      <text>
        <r>
          <rPr>
            <b/>
            <sz val="9"/>
            <color indexed="81"/>
            <rFont val="Segoe UI"/>
            <family val="2"/>
          </rPr>
          <t>Vasquez Callo Maria del Carmen:</t>
        </r>
        <r>
          <rPr>
            <sz val="9"/>
            <color indexed="81"/>
            <rFont val="Segoe UI"/>
            <family val="2"/>
          </rPr>
          <t xml:space="preserve">
Article 14.14 (2)</t>
        </r>
      </text>
    </comment>
    <comment ref="EY360" authorId="3579" shapeId="0" xr:uid="{E8479148-C8F4-4081-9215-17CAD027275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14.13</t>
        </r>
      </text>
    </comment>
    <comment ref="AD361" authorId="3580" shapeId="0" xr:uid="{0004004D-003A-47E8-B3F6-009500D9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14
</t>
        </r>
      </text>
    </comment>
    <comment ref="AH361" authorId="3581" shapeId="0" xr:uid="{004B0032-007F-4CEC-9FA3-000E0073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6
</t>
        </r>
      </text>
    </comment>
    <comment ref="AI361" authorId="3582" shapeId="0" xr:uid="{0063005D-005D-48C1-A55E-0015001A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6
</t>
        </r>
      </text>
    </comment>
    <comment ref="AT361" authorId="3583" shapeId="0" xr:uid="{00F9007A-00FF-4F90-AE81-00D60000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5
</t>
        </r>
      </text>
    </comment>
    <comment ref="AX361" authorId="3584" shapeId="0" xr:uid="{00900091-00D3-40C9-9D5B-00D1003C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8
</t>
        </r>
      </text>
    </comment>
    <comment ref="AZ361" authorId="513" shapeId="0" xr:uid="{6FECE994-AD13-4F15-B0E6-AACB54862A08}">
      <text>
        <r>
          <rPr>
            <b/>
            <sz val="9"/>
            <color indexed="81"/>
            <rFont val="Segoe UI"/>
            <family val="2"/>
          </rPr>
          <t>Vasquez Callo Maria del Carmen:</t>
        </r>
        <r>
          <rPr>
            <sz val="9"/>
            <color indexed="81"/>
            <rFont val="Segoe UI"/>
            <family val="2"/>
          </rPr>
          <t xml:space="preserve">
Article 10</t>
        </r>
      </text>
    </comment>
    <comment ref="BA361" authorId="513" shapeId="0" xr:uid="{CAE5E66F-C8BB-446A-BD39-DE1FB2904A52}">
      <text>
        <r>
          <rPr>
            <b/>
            <sz val="9"/>
            <color indexed="81"/>
            <rFont val="Segoe UI"/>
            <family val="2"/>
          </rPr>
          <t>Vasquez Callo Maria del Carmen:</t>
        </r>
        <r>
          <rPr>
            <sz val="9"/>
            <color indexed="81"/>
            <rFont val="Segoe UI"/>
            <family val="2"/>
          </rPr>
          <t xml:space="preserve">
Article 11</t>
        </r>
      </text>
    </comment>
    <comment ref="BB361" authorId="3585" shapeId="0" xr:uid="{00D200B2-00D0-4F8B-A46B-0080007F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9
</t>
        </r>
      </text>
    </comment>
    <comment ref="BD361" authorId="3586" shapeId="0" xr:uid="{00BD0071-0079-4D18-94A4-005D00C2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12
</t>
        </r>
      </text>
    </comment>
    <comment ref="BE361" authorId="513" shapeId="0" xr:uid="{2681A8BF-9DC1-4B96-8D6F-E8871EED7D8B}">
      <text>
        <r>
          <rPr>
            <b/>
            <sz val="9"/>
            <color indexed="81"/>
            <rFont val="Segoe UI"/>
            <family val="2"/>
          </rPr>
          <t>Vasquez Callo Maria del Carmen:</t>
        </r>
        <r>
          <rPr>
            <sz val="9"/>
            <color indexed="81"/>
            <rFont val="Segoe UI"/>
            <family val="2"/>
          </rPr>
          <t xml:space="preserve">
Article 8.4</t>
        </r>
      </text>
    </comment>
    <comment ref="BF361" authorId="3587" shapeId="0" xr:uid="{0BC68B1E-8B2A-4C92-813E-26077952F2D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12 (6) and (7)</t>
        </r>
      </text>
    </comment>
    <comment ref="BH361" authorId="3588" shapeId="0" xr:uid="{00C4004B-008F-4C33-BE87-009800EA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Art.15
</t>
        </r>
      </text>
    </comment>
    <comment ref="BI361" authorId="3589" shapeId="0" xr:uid="{00430061-009E-48A2-956B-00D500E6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19
</t>
        </r>
      </text>
    </comment>
    <comment ref="BK361" authorId="3590" shapeId="0" xr:uid="{002200B9-003E-4D71-808D-00CE00A4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20
</t>
        </r>
      </text>
    </comment>
    <comment ref="BM361" authorId="3591" shapeId="0" xr:uid="{00C500EE-005D-489E-A9C8-0049003E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21
</t>
        </r>
      </text>
    </comment>
    <comment ref="BP361" authorId="3592" shapeId="0" xr:uid="{00CE0050-000C-4CC8-A2E9-00DA000C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28
</t>
        </r>
      </text>
    </comment>
    <comment ref="BR361" authorId="3593" shapeId="0" xr:uid="{008D007A-00BB-4A7F-9DF6-004100FA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7
</t>
        </r>
      </text>
    </comment>
    <comment ref="BS361" authorId="513" shapeId="0" xr:uid="{21384916-5951-438F-9BAA-9069C0942A10}">
      <text>
        <r>
          <rPr>
            <b/>
            <sz val="9"/>
            <color indexed="81"/>
            <rFont val="Segoe UI"/>
            <family val="2"/>
          </rPr>
          <t>Vasquez Callo Maria del Carmen:</t>
        </r>
        <r>
          <rPr>
            <sz val="9"/>
            <color indexed="81"/>
            <rFont val="Segoe UI"/>
            <family val="2"/>
          </rPr>
          <t xml:space="preserve">
Article 8.5</t>
        </r>
      </text>
    </comment>
    <comment ref="BU361" authorId="3594" shapeId="0" xr:uid="{000D001C-0056-4657-AB04-0010003C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34
</t>
        </r>
      </text>
    </comment>
    <comment ref="BW361" authorId="3595" shapeId="0" xr:uid="{007D0044-00C1-45E5-BBA8-00600046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36
</t>
        </r>
      </text>
    </comment>
    <comment ref="BY361" authorId="3596" shapeId="0" xr:uid="{006B007E-00E0-4E26-BF13-00AB00DD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
Annex A Art. 26.2 (regarding data innovation)
Annex A Art. 32 (regarding FinTech and RegTech Cooperation)
Annex A Art 33
</t>
        </r>
      </text>
    </comment>
    <comment ref="CC361" authorId="3597" shapeId="0" xr:uid="{00A7008F-0004-45EB-83EA-009F0043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35
</t>
        </r>
      </text>
    </comment>
    <comment ref="CD361" authorId="3598" shapeId="0" xr:uid="{00AA0016-009A-4E9D-B5CA-00E800CD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35
</t>
        </r>
      </text>
    </comment>
    <comment ref="CQ361" authorId="3599" shapeId="0" xr:uid="{00A600AC-002B-4904-B340-00C6001E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Art.17
</t>
        </r>
      </text>
    </comment>
    <comment ref="CR361" authorId="3600" shapeId="0" xr:uid="{00F60004-00CA-41E7-A86B-006B000F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Art.17
</t>
        </r>
      </text>
    </comment>
    <comment ref="CS361" authorId="3601" shapeId="0" xr:uid="{00F300DB-009B-4CF7-903D-00550025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17:2
</t>
        </r>
      </text>
    </comment>
    <comment ref="CT361" authorId="3602" shapeId="0" xr:uid="{008D00A5-000F-4A5D-9333-009500A2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17:3
</t>
        </r>
      </text>
    </comment>
    <comment ref="CU361" authorId="3603" shapeId="0" xr:uid="{001D0026-00C4-44B6-8159-008500A0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17:2
</t>
        </r>
      </text>
    </comment>
    <comment ref="CV361" authorId="3604" shapeId="0" xr:uid="{0049006F-0059-42CF-822E-00590017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23.3 (regarding cross-border transfer on information by electronic means)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Annex A Art. 24.3 (regarding location of computing facilities)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26
(b) does not impose restrictions on the use or location of computing facilities greater than are required to achieve the objective.
</t>
        </r>
      </text>
    </comment>
    <comment ref="CX361" authorId="3605" shapeId="0" xr:uid="{00C600E1-009D-47F2-B537-00BA0094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23
1. The Parties recognise that each Party may have its own regulatory requirements concerning the transfer of information by electronic means.
2. Neither Party shall prohibit or restrict the cross-border transfer of information by electronic means, including personal information, if this activity is for the conduct of business of a covered person.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t>
        </r>
      </text>
    </comment>
    <comment ref="CY361" authorId="3606" shapeId="0" xr:uid="{003700C1-0074-4862-BE5D-003A00F7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19.8 and 9 (CBPR System)
</t>
        </r>
      </text>
    </comment>
    <comment ref="CZ361" authorId="3607" shapeId="0" xr:uid="{00C800BF-0076-42A7-9F25-008800AC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24
</t>
        </r>
      </text>
    </comment>
    <comment ref="DN361" authorId="3608" shapeId="0" xr:uid="{00A000CB-00C9-46B1-A32B-00F10070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27
1. For the purposes of this Article, “government information” means non-proprietary information, including data, held by the central level of government.
2. The Parties recognise that facilitating public access to and use of government information contributes to stimulating economic and social benefit, competitiveness, productivity improvements and innovation.
3. To the extent that a Party chooses to make government information available to the public, it shall endeavour to ensure:
(a) that the information is appropriately anonymised, contains descriptive metadata and is in a machine readable and open format that allows it to be searched, retrieved, used, reused and redistributed; and
(b) to the extent practicable, that the information is made available in a spatially enabled format with reliable, easy to use and freely available APIs and is regularly updated.
4. The Parties shall endeavour to cooperate to identify ways in which each Party can expand access to and use of government information that the Party has made public, with a view to enhancing and generating business and research opportunities.
</t>
        </r>
      </text>
    </comment>
    <comment ref="DP361" authorId="513" shapeId="0" xr:uid="{794379CE-41A9-48A7-A22F-00584B1D276E}">
      <text>
        <r>
          <rPr>
            <b/>
            <sz val="9"/>
            <color indexed="81"/>
            <rFont val="Segoe UI"/>
            <family val="2"/>
          </rPr>
          <t>Vasquez Callo Maria del Carmen:</t>
        </r>
        <r>
          <rPr>
            <sz val="9"/>
            <color indexed="81"/>
            <rFont val="Segoe UI"/>
            <family val="2"/>
          </rPr>
          <t xml:space="preserve">
Article 26</t>
        </r>
      </text>
    </comment>
    <comment ref="DR361" authorId="513" shapeId="0" xr:uid="{96FC5D6B-ACA8-445A-ABB2-16901101E17F}">
      <text>
        <r>
          <rPr>
            <b/>
            <sz val="9"/>
            <color indexed="81"/>
            <rFont val="Segoe UI"/>
            <family val="2"/>
          </rPr>
          <t>Vasquez Callo Maria del Carmen:</t>
        </r>
        <r>
          <rPr>
            <sz val="9"/>
            <color indexed="81"/>
            <rFont val="Segoe UI"/>
            <family val="2"/>
          </rPr>
          <t xml:space="preserve">
Article 6</t>
        </r>
      </text>
    </comment>
    <comment ref="DS361" authorId="513" shapeId="0" xr:uid="{AC5AFA23-EC39-4D97-A828-5E559F5FA96B}">
      <text>
        <r>
          <rPr>
            <b/>
            <sz val="9"/>
            <color indexed="81"/>
            <rFont val="Segoe UI"/>
            <family val="2"/>
          </rPr>
          <t>Vasquez Callo Maria del Carmen:</t>
        </r>
        <r>
          <rPr>
            <sz val="9"/>
            <color indexed="81"/>
            <rFont val="Segoe UI"/>
            <family val="2"/>
          </rPr>
          <t xml:space="preserve">
Article 29</t>
        </r>
      </text>
    </comment>
    <comment ref="DU361" authorId="513" shapeId="0" xr:uid="{78E93996-AC81-4FF0-BA18-78128F0AB6D9}">
      <text>
        <r>
          <rPr>
            <b/>
            <sz val="9"/>
            <color indexed="81"/>
            <rFont val="Segoe UI"/>
            <family val="2"/>
          </rPr>
          <t>Vasquez Callo Maria del Carmen:</t>
        </r>
        <r>
          <rPr>
            <sz val="9"/>
            <color indexed="81"/>
            <rFont val="Segoe UI"/>
            <family val="2"/>
          </rPr>
          <t xml:space="preserve">
Article 32</t>
        </r>
      </text>
    </comment>
    <comment ref="DV361" authorId="513" shapeId="0" xr:uid="{D1350F0F-2937-4408-B2EF-20D476A67E83}">
      <text>
        <r>
          <rPr>
            <b/>
            <sz val="9"/>
            <color indexed="81"/>
            <rFont val="Segoe UI"/>
            <family val="2"/>
          </rPr>
          <t>Vasquez Callo Maria del Carmen:</t>
        </r>
        <r>
          <rPr>
            <sz val="9"/>
            <color indexed="81"/>
            <rFont val="Segoe UI"/>
            <family val="2"/>
          </rPr>
          <t xml:space="preserve">
Article 31</t>
        </r>
      </text>
    </comment>
    <comment ref="EA361" authorId="3609" shapeId="0" xr:uid="{00BE00C9-00BC-4BFE-9445-00CA004E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
1. For the purposes of this Chapter, Article XX of GATT 1994 and its interpretative notes are incorporated into and made part of this Agreement, mutatis mutandis.
2. For the purposes of this Chapter, paragraphs (a), (b) and (c) of Article XIV of GATS are incorporated into and made part of this Agreement, mutatis mutandis.
3.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r>
      </text>
    </comment>
    <comment ref="EB361" authorId="3610" shapeId="0" xr:uid="{00E30010-00B6-4163-BE79-00C3001F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2.2
2. This Chapter shall not apply:
(a) to government procurement; or
(b) except for Article 27 (Open Government Data), to information held or processed on behalf of a Party or measures related to such information, including measures related to its collection.
3. Articles 6 (Non-Discriminatory Treatment of Digital Products), 23 (Cross-Border Transfer of Information by Electronic Means), 24 (Location of Computing Facilities) and 25 (Location of Computing Facilities for Financial Services) shall not apply to a measure to the extent that the measure is not subject to an obligation in Chapters 7 (Cross-Border Trade in Services), 8 (Investment) or 9 (Financial Services) by reason of:
(a) Article 7 (Reservations) of Chapter 7 (Cross-Border Trade in Services), Article 11 (Reservations) of Chapter 8 (Investment) or Article 10 (Non-Conforming Measures) of Chapter 9 (Financial Services); or
(b) any exception that is applicable to that obligation.
4. For Australia, Articles 23 (Cross-Border Transfer of Information by Electronic Means), 24 (Location of Computing Facilities) and 25 (Location of Computing Facilities for Financial Services) shall not apply to credit information, or related personal information, of a natural person.
Annex A Art. 24.4 (regarding location of computing facilities)
</t>
        </r>
      </text>
    </comment>
    <comment ref="EC361" authorId="3611" shapeId="0" xr:uid="{00910045-001B-4A44-B26B-00EB003B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7.5
</t>
        </r>
      </text>
    </comment>
    <comment ref="EE361" authorId="3612" shapeId="0" xr:uid="{002300FA-00C5-4E4F-8BCB-00330008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5:2
2. For greater certainty, paragraph 1 shall not preclude a Party from imposing internal taxes, fees or other charges on content transmitted electronically, provided that such taxes, fees or charges are imposed in a manner consistent with this Agreement.
</t>
        </r>
      </text>
    </comment>
    <comment ref="EG361" authorId="3613" shapeId="0" xr:uid="{F3478962-973D-449C-B861-8871D01E7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4: Disclosure of Information (also coded as specific exception)
</t>
        </r>
      </text>
    </comment>
    <comment ref="AC362" authorId="3614" shapeId="0" xr:uid="{00BD0077-00EC-45AC-91E8-00BD0003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1.1:1(a)
</t>
        </r>
      </text>
    </comment>
    <comment ref="AD362" authorId="3615" shapeId="0" xr:uid="{00930045-0063-4DBC-8FA7-006F008C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Module 14: Transparancy
</t>
        </r>
      </text>
    </comment>
    <comment ref="AH362" authorId="3616" shapeId="0" xr:uid="{00B90004-00CE-4E6A-AC62-005D004F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3.3:1
</t>
        </r>
      </text>
    </comment>
    <comment ref="AI362" authorId="3617" shapeId="0" xr:uid="{0028007A-0085-43B1-8631-003000E5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3.3:1
</t>
        </r>
      </text>
    </comment>
    <comment ref="AP362" authorId="3618" shapeId="0" xr:uid="{000200F2-00B0-4C11-AC07-0009009A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AT362" authorId="3619" shapeId="0" xr:uid="{00030030-0009-483C-AC5E-0009004A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3.2:1
</t>
        </r>
      </text>
    </comment>
    <comment ref="AX362" authorId="3620" shapeId="0" xr:uid="{004C0065-001D-40AC-9AAD-00E5003C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1. Each Party shall maintain a legal framework governing electronic transactions consistent with the principles of:
(a) the UNCITRAL Model Law on Electronic Commerce (1996); or
(b) the United Nations Convention on the Use of Electronic Communications in International Contracts, done at New York, November 23, 2005.
2. Each Party shall endeavour to adopt the UNCITRAL Model Law on Electronic Transferable Records (2017).
</t>
        </r>
      </text>
    </comment>
    <comment ref="AY362" authorId="3621" shapeId="0" xr:uid="{00E50029-004E-493E-AF26-00FB0089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2.3:1(b)
</t>
        </r>
      </text>
    </comment>
    <comment ref="AZ362" authorId="513" shapeId="0" xr:uid="{4AF88849-BEC2-44FC-8569-DCDC5EFDC821}">
      <text>
        <r>
          <rPr>
            <b/>
            <sz val="9"/>
            <color indexed="81"/>
            <rFont val="Segoe UI"/>
            <family val="2"/>
          </rPr>
          <t>Vasquez Callo Maria del Carmen:</t>
        </r>
        <r>
          <rPr>
            <sz val="9"/>
            <color indexed="81"/>
            <rFont val="Segoe UI"/>
            <family val="2"/>
          </rPr>
          <t xml:space="preserve">
Article 2.5</t>
        </r>
      </text>
    </comment>
    <comment ref="BA362" authorId="513" shapeId="0" xr:uid="{CC509DE6-500B-409E-9440-667AB829EA9D}">
      <text>
        <r>
          <rPr>
            <b/>
            <sz val="9"/>
            <color indexed="81"/>
            <rFont val="Segoe UI"/>
            <family val="2"/>
          </rPr>
          <t>Vasquez Callo Maria del Carmen:</t>
        </r>
        <r>
          <rPr>
            <sz val="9"/>
            <color indexed="81"/>
            <rFont val="Segoe UI"/>
            <family val="2"/>
          </rPr>
          <t xml:space="preserve">
Article 2.7</t>
        </r>
      </text>
    </comment>
    <comment ref="BD362" authorId="3622" shapeId="0" xr:uid="{00020073-0010-48D5-867D-00E40095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
</t>
        </r>
      </text>
    </comment>
    <comment ref="BE362" authorId="513" shapeId="0" xr:uid="{4C0D2D71-FC91-40E1-A3C4-CA6C5F24B298}">
      <text>
        <r>
          <rPr>
            <b/>
            <sz val="9"/>
            <color indexed="81"/>
            <rFont val="Segoe UI"/>
            <family val="2"/>
          </rPr>
          <t>Vasquez Callo Maria del Carmen:</t>
        </r>
        <r>
          <rPr>
            <sz val="9"/>
            <color indexed="81"/>
            <rFont val="Segoe UI"/>
            <family val="2"/>
          </rPr>
          <t xml:space="preserve">
Article 2.3(2)</t>
        </r>
      </text>
    </comment>
    <comment ref="BF362" authorId="3623" shapeId="0" xr:uid="{589A73D3-2658-438B-963B-77E61D00F4D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22 (8) and (9)</t>
        </r>
      </text>
    </comment>
    <comment ref="BH362" authorId="3624" shapeId="0" xr:uid="{00690096-00A8-4CDC-9A39-0003000F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
</t>
        </r>
      </text>
    </comment>
    <comment ref="BI362" authorId="3625" shapeId="0" xr:uid="{00440064-006B-411A-88EA-00030007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6.2
</t>
        </r>
      </text>
    </comment>
    <comment ref="BR362" authorId="3626" shapeId="0" xr:uid="{00FD0052-00AD-48BF-A59A-00F100EA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3.4 Information and Communication Technology Products that Use Cryptography
</t>
        </r>
      </text>
    </comment>
    <comment ref="BS362" authorId="513" shapeId="0" xr:uid="{DB8E18F2-BAF2-400F-A3C1-02A8EA347F5D}">
      <text>
        <r>
          <rPr>
            <b/>
            <sz val="9"/>
            <color indexed="81"/>
            <rFont val="Segoe UI"/>
            <family val="2"/>
          </rPr>
          <t>Vasquez Callo Maria del Carmen:</t>
        </r>
        <r>
          <rPr>
            <sz val="9"/>
            <color indexed="81"/>
            <rFont val="Segoe UI"/>
            <family val="2"/>
          </rPr>
          <t xml:space="preserve">
Article 3.4(5)</t>
        </r>
      </text>
    </comment>
    <comment ref="BU362" authorId="3627" shapeId="0" xr:uid="{00840057-0048-4A66-8AFF-00C100F6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Module 5: Wider Trust Environment
Art. 5.1: Cybersecurity Cooperation
Art. 5.2: Safety and Security Online
</t>
        </r>
      </text>
    </comment>
    <comment ref="BV362" authorId="513" shapeId="0" xr:uid="{E26AD6B2-09B1-479F-8A19-4DD19084F753}">
      <text>
        <r>
          <rPr>
            <b/>
            <sz val="9"/>
            <color indexed="81"/>
            <rFont val="Segoe UI"/>
            <family val="2"/>
          </rPr>
          <t>Vasquez Callo Maria del Carmen:</t>
        </r>
        <r>
          <rPr>
            <sz val="9"/>
            <color indexed="81"/>
            <rFont val="Segoe UI"/>
            <family val="2"/>
          </rPr>
          <t xml:space="preserve">
Article 11.11(3)</t>
        </r>
      </text>
    </comment>
    <comment ref="BW362" authorId="3628" shapeId="0" xr:uid="{00070020-001C-44CC-98EF-003500A5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Module 10: Small and Medium Entereprises Cooperation
</t>
        </r>
      </text>
    </comment>
    <comment ref="BZ362" authorId="3629" shapeId="0" xr:uid="{007900A5-00E7-4EE8-BB24-002D003F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2.2:10 regarding paperless trading
</t>
        </r>
      </text>
    </comment>
    <comment ref="CD362" authorId="3630" shapeId="0" xr:uid="{005D00CA-00C9-429F-A809-00D00095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3. Each Party shall endeavor to:
(b) facilitate input by interested persons in the development of its legal framework governing electronic transactions.
</t>
        </r>
      </text>
    </comment>
    <comment ref="CF362" authorId="3631" shapeId="0" xr:uid="{00A200FC-00B0-48C7-9819-00BE0075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Module 15: Dispute Settlement
</t>
        </r>
      </text>
    </comment>
    <comment ref="CI362" authorId="3632" shapeId="0" xr:uid="{00030015-000B-412C-B5E0-0013002D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 includes final provisions and Annex X
-  If a module did not contain several articles, the module counts as one article
</t>
        </r>
      </text>
    </comment>
    <comment ref="CQ362" authorId="3633" shapeId="0" xr:uid="{00B900A7-0077-47EC-A032-006A0044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
</t>
        </r>
      </text>
    </comment>
    <comment ref="CR362" authorId="3634" shapeId="0" xr:uid="{00A20000-00F2-44F3-A4CA-0021004C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
</t>
        </r>
      </text>
    </comment>
    <comment ref="CS362" authorId="3635" shapeId="0" xr:uid="{002600D9-00B4-463E-B44F-00680079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4.2:2
2. To this end, each Party shall adopt or maintain a legal framework that provides for the protection of the personal information: of the users of electronic commerce and digital trade.
In the development of its legal framework for the protection of personal information, each Party shall take into account principles and guidelines of relevant international bodies.
</t>
        </r>
      </text>
    </comment>
    <comment ref="CT362" authorId="3636" shapeId="0" xr:uid="{00C00053-00B4-49F2-82BE-003500AB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4.2:3
3. The Parties recognise that the principles underpinning a robust personal nformation protection framework should include:
(a) Collection limitation;
(b) data quality;
(c) purpose specification;
(d) use limitation;
(e) security safeguards;
(f) transparency;
(g) individual participation; and
(h) accountability.
</t>
        </r>
      </text>
    </comment>
    <comment ref="CX362" authorId="3637" shapeId="0" xr:uid="{00A1000C-00A8-483F-93A1-004400D4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4.3: Cross-Border Transfer of Information by Electronic Means
Art. 4.2:9
9. The Parties shall exchange information on and share experiences on the use of data protection trustmarks, and shall endeavour to mutually recognise other Parties’ data protection trustmarks as a valid mechanism to facilitate cross-border information transfers while protecting personal information.
Article 9.3: Data Innovation
1. The Parties recognise that cross-border data flows and data sharing enable data-driven innovation. The Parties further recognise that innovation may be enhanced within the context of regulatory data sandboxes where data, including personal information16, is shared amongst businesses in accordance with the applicable domestic laws.
2. The Parties also recognise that data sharing mechanisms, such as trusted data sharing frameworks, and open licensing agreements, facilitate data sharing and promote its use in the digital environment to:
(a) Promote innovation and creativity;
(b) Facilitate the diffusion of information, knowledge, technology, culture and the arts; and
(c) Foster competition and open and efficient markets.
3. The Parties shall endeavour to collaborate on data-sharing projects and mechanisms, and proof of concepts for new uses of data, including data sandboxes, to promote data-driven innovation.
Art. 10.3:3(b): Information Sharing on "regulations concerning data flows and data privacy"
</t>
        </r>
      </text>
    </comment>
    <comment ref="CZ362" authorId="3638" shapeId="0" xr:uid="{009F004B-00C4-436D-BBFC-006D0025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4.4: Location of Computing Facilities
The Parties affirm their level of commitments relating to Location of Computing Facilities, for example:
1. The Parties recognise that each Party may have its own regulatory requirements regarding the use of computing facilities, including requirements that seek to ensure the security and confidentiality of communications.
2. No Party shall require a covered person to use or locate computing facilities in that Party’s territory as a condition for conducting business in that territory.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the use or location of computing facilities greater than are required to achieve the objective.
</t>
        </r>
      </text>
    </comment>
    <comment ref="DN362" authorId="3639" shapeId="0" xr:uid="{00F70054-00CC-47C3-B3A7-00F3000F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t>
        </r>
      </text>
    </comment>
    <comment ref="DP362" authorId="513" shapeId="0" xr:uid="{140D0FA3-2D1B-487F-B819-8FC5C2A3F5A8}">
      <text>
        <r>
          <rPr>
            <b/>
            <sz val="9"/>
            <color indexed="81"/>
            <rFont val="Segoe UI"/>
            <family val="2"/>
          </rPr>
          <t>Vasquez Callo Maria del Carmen:</t>
        </r>
        <r>
          <rPr>
            <sz val="9"/>
            <color indexed="81"/>
            <rFont val="Segoe UI"/>
            <family val="2"/>
          </rPr>
          <t xml:space="preserve">
Artcile 9.4</t>
        </r>
      </text>
    </comment>
    <comment ref="DR362" authorId="513" shapeId="0" xr:uid="{00E1F363-A768-48D4-99E1-1AFE2FDED80D}">
      <text>
        <r>
          <rPr>
            <b/>
            <sz val="9"/>
            <color indexed="81"/>
            <rFont val="Segoe UI"/>
            <family val="2"/>
          </rPr>
          <t>Vasquez Callo Maria del Carmen:</t>
        </r>
        <r>
          <rPr>
            <sz val="9"/>
            <color indexed="81"/>
            <rFont val="Segoe UI"/>
            <family val="2"/>
          </rPr>
          <t xml:space="preserve">
Article 8.4</t>
        </r>
      </text>
    </comment>
    <comment ref="DS362" authorId="513" shapeId="0" xr:uid="{DD5207D7-9041-45B0-B42B-1D9D7E71D741}">
      <text>
        <r>
          <rPr>
            <b/>
            <sz val="9"/>
            <color indexed="81"/>
            <rFont val="Segoe UI"/>
            <family val="2"/>
          </rPr>
          <t>Vasquez Callo Maria del Carmen:</t>
        </r>
        <r>
          <rPr>
            <sz val="9"/>
            <color indexed="81"/>
            <rFont val="Segoe UI"/>
            <family val="2"/>
          </rPr>
          <t xml:space="preserve">
Article 7.1</t>
        </r>
      </text>
    </comment>
    <comment ref="DT362" authorId="513" shapeId="0" xr:uid="{0A005E54-9236-4476-8850-723D174C3FFA}">
      <text>
        <r>
          <rPr>
            <b/>
            <sz val="9"/>
            <color indexed="81"/>
            <rFont val="Segoe UI"/>
            <family val="2"/>
          </rPr>
          <t>Vasquez Callo Maria del Carmen:</t>
        </r>
        <r>
          <rPr>
            <sz val="9"/>
            <color indexed="81"/>
            <rFont val="Segoe UI"/>
            <family val="2"/>
          </rPr>
          <t xml:space="preserve">
Article 11.1</t>
        </r>
      </text>
    </comment>
    <comment ref="DU362" authorId="513" shapeId="0" xr:uid="{C123FB12-1B4C-46ED-8BB5-48652AEDE149}">
      <text>
        <r>
          <rPr>
            <b/>
            <sz val="9"/>
            <color indexed="81"/>
            <rFont val="Segoe UI"/>
            <family val="2"/>
          </rPr>
          <t>Vasquez Callo Maria del Carmen:</t>
        </r>
        <r>
          <rPr>
            <sz val="9"/>
            <color indexed="81"/>
            <rFont val="Segoe UI"/>
            <family val="2"/>
          </rPr>
          <t xml:space="preserve">
Article 8.1</t>
        </r>
      </text>
    </comment>
    <comment ref="DV362" authorId="513" shapeId="0" xr:uid="{F68030B7-56E2-484F-8338-21CFCB09BBE0}">
      <text>
        <r>
          <rPr>
            <b/>
            <sz val="9"/>
            <color indexed="81"/>
            <rFont val="Segoe UI"/>
            <family val="2"/>
          </rPr>
          <t>Vasquez Callo Maria del Carmen:</t>
        </r>
        <r>
          <rPr>
            <sz val="9"/>
            <color indexed="81"/>
            <rFont val="Segoe UI"/>
            <family val="2"/>
          </rPr>
          <t xml:space="preserve">
Article 8.2</t>
        </r>
      </text>
    </comment>
    <comment ref="EA362" authorId="3640" shapeId="0" xr:uid="{00FC0067-0012-4D07-90CF-005A00D7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General Exceptions
Applicability of GATT and GATS exceptions
</t>
        </r>
      </text>
    </comment>
    <comment ref="EB362" authorId="3641" shapeId="0" xr:uid="{00F10073-0098-4F65-A011-004700D1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2. This Agreement shall not apply:
(a) Except for Article 8.3 (Government Procurement), to government procurement;
(b) To a service supplied in the exercise of governmental authority; or
(c) Except for Article 9.4 (Open Government Data), to information held or processed by or on behalf of a Party, or measures related to that information, including measures related to its collection.
(d) Except for Article 2.7 (Electronic Payments), to financial services.
Article 3.3: Non-Discriminatory Treatment of Digital Products
The Parties affirm their level of commitments relating to Non-Discriminatory Treatment of Digital Products, for example:
1. No Party shall accord less favourable treatment to digital products created, produced, published, contracted for, commissioned or first made available on commercial terms in the territory of another Party, or to digital products of which the author, performer, producer, developer or owner is a person of another Party, than it accords to other like digital products.
2. Paragraph 1 shall not apply to the extent of any inconsistency with a Party’s rights and obligations concerning intellectual property contained in another international agreement a Party is party to.
3. The Parties understand that this Article does not apply to subsidies or grants provided by a Party, including government-supported loans, guarantees and insurance.
Art. 13.3: Treaty of Waitangi (Maori)
Art. 13.4: Prudential Exception and Monetary and Exchange Rate Policy Exception
13.5: Taxation Exception
13.6: Measures to Safeguard Balance of Payment
</t>
        </r>
      </text>
    </comment>
    <comment ref="EC362" authorId="3642" shapeId="0" xr:uid="{00190036-009A-4165-95F4-00C3008B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Security Exceptions
</t>
        </r>
      </text>
    </comment>
    <comment ref="AL363" authorId="3643" shapeId="0" xr:uid="{8792364A-0DF7-4E50-8BDE-F96F269E0D8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30 - pending text of annex on telecom services</t>
        </r>
      </text>
    </comment>
    <comment ref="AM363" authorId="3644" shapeId="0" xr:uid="{2C5E39E4-E8CF-4800-A240-F4B73FE725A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30 - pending text of annex on financial services</t>
        </r>
      </text>
    </comment>
    <comment ref="DJ363" authorId="3645" shapeId="0" xr:uid="{FCB44201-91AC-4DDE-9AB2-D2D75DB3AFB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pending text of annex on telecom services</t>
        </r>
      </text>
    </comment>
    <comment ref="DK363" authorId="3646" shapeId="0" xr:uid="{C7275C2B-93E4-4923-B8C2-03C85590FC9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pending text of annex on financial services</t>
        </r>
      </text>
    </comment>
    <comment ref="EA363" authorId="3647" shapeId="0" xr:uid="{132C81A0-8770-4D67-A48F-A18C0C3F685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22</t>
        </r>
      </text>
    </comment>
    <comment ref="EC363" authorId="3648" shapeId="0" xr:uid="{F8C0B1E1-4ED8-4CD2-830B-60ED09D4A0B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23</t>
        </r>
      </text>
    </comment>
    <comment ref="ED363" authorId="3649" shapeId="0" xr:uid="{D3450099-862E-45FC-96FF-F89D09154E2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22</t>
        </r>
      </text>
    </comment>
    <comment ref="AB364" authorId="3650" shapeId="0" xr:uid="{00530053-008D-4344-8735-00B90085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8.70.3
</t>
        </r>
      </text>
    </comment>
    <comment ref="AH364" authorId="3651" shapeId="0" xr:uid="{0095009E-009C-4C10-83D6-00CE0088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
        </r>
      </text>
    </comment>
    <comment ref="AI364" authorId="3652" shapeId="0" xr:uid="{0040001D-0003-4D01-AB2F-00CC00EA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
        </r>
      </text>
    </comment>
    <comment ref="AR364" authorId="3653" shapeId="0" xr:uid="{0049004E-0011-4A56-9E37-00F500EB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(k)
</t>
        </r>
      </text>
    </comment>
    <comment ref="AT364" authorId="3654" shapeId="0" xr:uid="{002E0087-006F-4DFF-A372-008F0017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8.72
</t>
        </r>
      </text>
    </comment>
    <comment ref="AW364" authorId="3655" shapeId="0" xr:uid="{F52CD7DA-82E9-49D2-A7AE-E6913B62EE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8.74, Art. 8.75, Art. 8.76
</t>
        </r>
      </text>
    </comment>
    <comment ref="BB364" authorId="3656" shapeId="0" xr:uid="{0015004D-003D-4D27-8D75-00B500E0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8.77, Art. 8.83 (e)(g)(j)
</t>
        </r>
      </text>
    </comment>
    <comment ref="BF364" authorId="3657" shapeId="0" xr:uid="{007900EA-0001-4DC1-9E90-007F00FC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4.4, Art. 8.83 (i)
</t>
        </r>
      </text>
    </comment>
    <comment ref="BH364" authorId="3658" shapeId="0" xr:uid="{00650092-0071-4279-BA57-00E00057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8.79, Art. 8.83 (a)
</t>
        </r>
      </text>
    </comment>
    <comment ref="BI364" authorId="3659" shapeId="0" xr:uid="{00A50095-00F0-414D-8841-00C800A6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8.81, Art. 8.83 (d)
</t>
        </r>
      </text>
    </comment>
    <comment ref="BK364" authorId="3660" shapeId="0" xr:uid="{009A00B4-00E3-496E-9BC0-00CE0048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8.78
</t>
        </r>
      </text>
    </comment>
    <comment ref="BM364" authorId="3661" shapeId="0" xr:uid="{00720044-0037-4366-B7B4-00B80018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8.78
</t>
        </r>
      </text>
    </comment>
    <comment ref="BP364" authorId="3662" shapeId="0" xr:uid="{008B00B0-0065-421C-A10A-002D003A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8.73
</t>
        </r>
      </text>
    </comment>
    <comment ref="BR364" authorId="3663" shapeId="0" xr:uid="{007A006F-00B8-486A-BF59-008E004A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8.86
</t>
        </r>
      </text>
    </comment>
    <comment ref="BS364" authorId="513" shapeId="0" xr:uid="{8CAABCAD-358A-4EBD-8687-BC11DF5E2D4F}">
      <text>
        <r>
          <rPr>
            <b/>
            <sz val="9"/>
            <color indexed="81"/>
            <rFont val="Segoe UI"/>
            <family val="2"/>
          </rPr>
          <t>Vasquez Callo Maria del Carmen:</t>
        </r>
        <r>
          <rPr>
            <sz val="9"/>
            <color indexed="81"/>
            <rFont val="Segoe UI"/>
            <family val="2"/>
          </rPr>
          <t xml:space="preserve">
Article 8.86(3)(a)</t>
        </r>
      </text>
    </comment>
    <comment ref="BU364" authorId="3664" shapeId="0" xr:uid="{00140015-0026-4EAD-BAAB-00BF00EA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(c)
</t>
        </r>
      </text>
    </comment>
    <comment ref="BW364" authorId="3665" shapeId="0" xr:uid="{003B00AD-00FB-46A6-BEBA-006D00AD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(h)
</t>
        </r>
      </text>
    </comment>
    <comment ref="BY364" authorId="3666" shapeId="0" xr:uid="{00BE000B-00A7-4356-B597-00EA00E5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t>
        </r>
      </text>
    </comment>
    <comment ref="CF364" authorId="3667" shapeId="0" xr:uid="{007900D4-0003-4271-9F58-00F70049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22.2
</t>
        </r>
      </text>
    </comment>
    <comment ref="CQ364" authorId="3668" shapeId="0" xr:uid="{006D0037-0017-4892-98C5-006300AE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 Art. 8.83 (b)
</t>
        </r>
      </text>
    </comment>
    <comment ref="CR364" authorId="3669" shapeId="0" xr:uid="{00C200E0-00E7-42CF-B8DA-005F00C6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8.80.5
</t>
        </r>
      </text>
    </comment>
    <comment ref="CS364" authorId="3670" shapeId="0" xr:uid="{0061006D-00E5-4180-BB55-00D900D8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8.80.2
</t>
        </r>
      </text>
    </comment>
    <comment ref="CT364" authorId="3671" shapeId="0" xr:uid="{009A00BE-003C-4E5A-9DA5-00D20045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8.80.3-4
</t>
        </r>
      </text>
    </comment>
    <comment ref="CU364" authorId="3672" shapeId="0" xr:uid="{002500EE-0073-4494-AECB-000E0027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8.80.2
</t>
        </r>
      </text>
    </comment>
    <comment ref="CX364" authorId="3673" shapeId="0" xr:uid="{0074000D-00F4-428B-BF18-00EB00D8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8.84
</t>
        </r>
      </text>
    </comment>
    <comment ref="DC364" authorId="3674" shapeId="0" xr:uid="{005700BD-0071-4623-9D8E-00800024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Preamble
</t>
        </r>
      </text>
    </comment>
    <comment ref="DH364" authorId="3675" shapeId="0" xr:uid="{002200E1-00E9-402F-8C9E-00BF005F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8.42 (k)
</t>
        </r>
      </text>
    </comment>
    <comment ref="DK364" authorId="3676" shapeId="0" xr:uid="{00AA0002-009B-470F-9CF2-003E001D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8.63
</t>
        </r>
      </text>
    </comment>
    <comment ref="DM364" authorId="3677" shapeId="0" xr:uid="{001200F8-00FE-46B9-8A09-00100046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(l)
</t>
        </r>
      </text>
    </comment>
    <comment ref="DN364" authorId="3678" shapeId="0" xr:uid="{00550037-0025-4E61-AF3F-008A001B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8.82
</t>
        </r>
      </text>
    </comment>
    <comment ref="EO364" authorId="3679" shapeId="0" xr:uid="{00200092-0014-44D2-B86E-0060004F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14.3
</t>
        </r>
      </text>
    </comment>
    <comment ref="EP364" authorId="3680" shapeId="0" xr:uid="{002D0019-0074-4AEF-A5F4-00430059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14.3
</t>
        </r>
      </text>
    </comment>
    <comment ref="EQ364" authorId="3681" shapeId="0" xr:uid="{00F000F9-00D1-4748-9FC1-00E20006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14.3
</t>
        </r>
      </text>
    </comment>
    <comment ref="ES364" authorId="3682" shapeId="0" xr:uid="{00C500D3-0041-4294-8C74-00C1008B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14.13
</t>
        </r>
      </text>
    </comment>
    <comment ref="ET364" authorId="3683" shapeId="0" xr:uid="{009A000D-0063-4587-BBAB-0088005B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14.14
</t>
        </r>
      </text>
    </comment>
    <comment ref="EW364" authorId="3684" shapeId="0" xr:uid="{002C00CC-0037-46DF-9618-00EB006E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14.18
</t>
        </r>
      </text>
    </comment>
    <comment ref="EX364" authorId="3685" shapeId="0" xr:uid="{006D0066-00C2-4320-AB78-003A0023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14.19
</t>
        </r>
      </text>
    </comment>
    <comment ref="EY364" authorId="3686" shapeId="0" xr:uid="{004A00D3-004F-4339-9963-003600A7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14.41
</t>
        </r>
      </text>
    </comment>
    <comment ref="FB364" authorId="3687" shapeId="0" xr:uid="{00160038-00E2-4B33-B614-007D00F6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14.44
</t>
        </r>
      </text>
    </comment>
    <comment ref="FC364" authorId="3688" shapeId="0" xr:uid="{00690059-00D0-49C1-944E-003200FF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14.59
</t>
        </r>
      </text>
    </comment>
    <comment ref="FG364" authorId="3689" shapeId="0" xr:uid="{00A5001F-008E-4779-8CD7-00AB00A4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14.8 - 14.10
</t>
        </r>
      </text>
    </comment>
    <comment ref="FH364" authorId="3690" shapeId="0" xr:uid="{001D00F0-00FF-4A1E-8770-002B00B1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14.8 - 14.11
</t>
        </r>
      </text>
    </comment>
    <comment ref="AC365" authorId="3691" shapeId="0" xr:uid="{00A2007D-00FE-4F7B-9872-00F70005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12.11:2-4
</t>
        </r>
      </text>
    </comment>
    <comment ref="AD365" authorId="3692" shapeId="0" xr:uid="{00F5000D-00F0-435E-B140-00350069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1. Each Party shall publish as promptly as possible or, where that is
not practicable, otherwise make publicly available, including on the internet where feasible, all relevant measures of general
application pertaining to or affecting the operation of this Chapter.
2. Each Party shall respond as promptly as possible to a relevant
request from another Party for specific information on any of its
measures of general application pertaining to or affecting the
operation of this Chapter.
</t>
        </r>
      </text>
    </comment>
    <comment ref="AK365" authorId="3693" shapeId="0" xr:uid="{009C007D-0044-402D-B300-009A0070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Services
Art. 8.4 National Treatment
Art. 8.5 Market Access
</t>
        </r>
      </text>
    </comment>
    <comment ref="AP365" authorId="3694" shapeId="0" xr:uid="{00C5004B-0089-4291-B136-0073001A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12.3:4 and 5
</t>
        </r>
      </text>
    </comment>
    <comment ref="AT365" authorId="3695" shapeId="0" xr:uid="{00370063-0041-46C7-A71B-00C9006D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AW365" authorId="3696" shapeId="0" xr:uid="{05B0C239-AE11-48CA-9078-52834541C2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
</t>
        </r>
      </text>
    </comment>
    <comment ref="AX365" authorId="3697" shapeId="0" xr:uid="{00620065-003C-4BA2-B09B-00060034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
        </r>
      </text>
    </comment>
    <comment ref="AY365" authorId="3698" shapeId="0" xr:uid="{0051001C-009E-4538-BF39-00F50058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
        </r>
      </text>
    </comment>
    <comment ref="BB365" authorId="3699" shapeId="0" xr:uid="{0024009C-0070-4EF2-ABD3-006D00AE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t>
        </r>
      </text>
    </comment>
    <comment ref="BD365" authorId="3700" shapeId="0" xr:uid="{006000D4-006D-44E8-98BD-00C20065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
</t>
        </r>
      </text>
    </comment>
    <comment ref="BH365" authorId="3701" shapeId="0" xr:uid="{00DF0056-00D0-41D5-8D47-00310038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12.7
</t>
        </r>
      </text>
    </comment>
    <comment ref="BI365" authorId="3702" shapeId="0" xr:uid="{00A6009E-00A9-40FC-A9A3-00FE0036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12.9
</t>
        </r>
      </text>
    </comment>
    <comment ref="BP365" authorId="3703" shapeId="0" xr:uid="{00890010-009A-4EC9-B51C-00700051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dialogue on source code (Art. 12.16:1(b))
</t>
        </r>
      </text>
    </comment>
    <comment ref="BU365" authorId="3704" shapeId="0" xr:uid="{009E0028-0054-4D06-BD3E-001300C7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BW365" authorId="3705" shapeId="0" xr:uid="{00AB0030-0002-46DC-B4EE-00300025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under cooperation
Art. 12.4:1
</t>
        </r>
      </text>
    </comment>
    <comment ref="BY365" authorId="3706" shapeId="0" xr:uid="{00350037-00D9-4C01-90CC-003C0034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
Art. 12.16: Dialogue on Electronic Commerce
</t>
        </r>
      </text>
    </comment>
    <comment ref="BZ365" authorId="3707" shapeId="0" xr:uid="{00A3000A-0083-4AF6-A81A-00290077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under cooperation
Art. 12.4(e)
Art. 12.5:2 regarding paperless trading
</t>
        </r>
      </text>
    </comment>
    <comment ref="CA365" authorId="3708" shapeId="0" xr:uid="{0091000D-00CF-4C2D-83CB-00E700F6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Rahel Schär:
Article 12.16 and 12.17 RCEP Joint Committee for dialogue on e-commerce and resolving differences
</t>
        </r>
      </text>
    </comment>
    <comment ref="CD365" authorId="3709" shapeId="0" xr:uid="{00C600D7-0077-46D8-AEA1-00450032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12.16
</t>
        </r>
      </text>
    </comment>
    <comment ref="CG365" authorId="3710" shapeId="0" xr:uid="{009A00EF-0042-43F8-90DF-009F00A4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12.17:3
No Party shall have recourse to dispute settlement under Chapter
19 (Dispute Settlement) for any matter arising under this Chapter.
As part of any general review of this Agreement undertaken in
accordance with Article 20.8 (General Review), the Parties shall
review the application of Chapter 19 (Dispute Settlement) to this
Chapter. Following the completion of the review, Chapter 19
(Dispute Settlement) shall apply to this Chapter between those
Parties that have agreed to its application.
</t>
        </r>
      </text>
    </comment>
    <comment ref="CQ365" authorId="3711" shapeId="0" xr:uid="{007A00A3-0053-4028-9DD6-001C004F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
</t>
        </r>
      </text>
    </comment>
    <comment ref="CR365" authorId="3712" shapeId="0" xr:uid="{00640012-0038-4041-8D00-002800A6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
</t>
        </r>
      </text>
    </comment>
    <comment ref="CS365" authorId="3713" shapeId="0" xr:uid="{00820027-008B-4B9F-9746-005C006F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12.8:2
In the development of its legal framework for the protection of
personal information, each Party shall take into account
international standards, principles, guidelines, and criteria of
relevant international organisations or bodies.
</t>
        </r>
      </text>
    </comment>
    <comment ref="CU365" authorId="3714" shapeId="0" xr:uid="{004300AB-0082-4EEE-B660-00C2004F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12.8:2
In the development of its legal framework for the protection of
personal information, each Party shall take into account
international standards, principles, guidelines, and criteria of
relevant international organisations or bodies.
</t>
        </r>
      </text>
    </comment>
    <comment ref="CX365" authorId="3715" shapeId="0" xr:uid="{004A0065-006C-43C8-B972-007300F7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12.15
1. The Parties recognise that each Party may have its own
regulatory requirements concerning the transfer of information by
electronic means.
2. A Party shall not prevent cross-border transfer of information by
electronic means where such activity is for the conduct of the
business of a covered person.13
3.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
        </r>
      </text>
    </comment>
    <comment ref="CZ365" authorId="3716" shapeId="0" xr:uid="{008400BB-0046-4740-A9C0-0032005B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12.14
</t>
        </r>
      </text>
    </comment>
    <comment ref="DA365" authorId="513" shapeId="0" xr:uid="{A64A8219-4CA5-4D69-8C0E-A7BFB08CCEBF}">
      <text>
        <r>
          <rPr>
            <b/>
            <sz val="9"/>
            <color indexed="81"/>
            <rFont val="Segoe UI"/>
            <family val="2"/>
          </rPr>
          <t>Vasquez Callo Maria del Carmen:</t>
        </r>
        <r>
          <rPr>
            <sz val="9"/>
            <color indexed="81"/>
            <rFont val="Segoe UI"/>
            <family val="2"/>
          </rPr>
          <t xml:space="preserve">
Article 12.16(1)(b)</t>
        </r>
      </text>
    </comment>
    <comment ref="DC365" authorId="3717" shapeId="0" xr:uid="{006300C0-009F-4CF6-8C0A-00170078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Rahel Schär:
Article 12.15
Annex 8A: Financial Services Art. 9: Transfers of Information and Processing of Information
</t>
        </r>
      </text>
    </comment>
    <comment ref="DE365" authorId="3718" shapeId="0" xr:uid="{0072002B-007E-46D6-A716-00AB00DA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Rahel Schär:
Art. 12.14: Location of Computing Facilities
1. The Parties recognise that each Party may have its own
measures regarding the use or location of computing facilities,
including requirements that seek to ensure the security and
confidentiality of communications.
2. No Party shall require a covered person to use or locate
computing facilities in that Party’s territory as a condition for
conducting business in that Party’s territory.11
3. Nothing in this Article shall prevent a Party from adopting or
maintaining:
(a) any measure inconsistent with paragraph 2 that it
considers necessary to achieve a legitimate public policy
objective,12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
        </r>
      </text>
    </comment>
    <comment ref="DK365" authorId="3719" shapeId="0" xr:uid="{00C4005A-00EA-498E-9C46-0005000D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Financial Services, Art. 9
Article 9: Transfers of Information and Processing of Information
1. The Parties recognise that each Party may have its own regulatory requirements concerning the transfer of information and the processing of information.8
2. A Party shall not take measures that prevent:
(a) transfers of information, including transfers of data by electronic or other means, necessary for the conduct of the ordinary business of a financial service supplier in its territory; or
(b) processing of information necessary for the conduct of the ordinary business of a financial service supplier in its territory.
3. Nothing in paragraph 2 prevents a regulatory authority of a Party, for regulatory or prudential reasons, from requiring a financial service supplier in its territory to comply with its laws and regulations in relation to data management and storage and system maintenance, as well as to retain within its territory copies of records, provided that such requirements shall not be used as a means of avoiding the Party’s commitments or obligations under this Agreement.
4. Nothing in paragraph 2 restricts the right of a Party to protect personal data, personal privacy, and the confidentiality of individual records and accounts including in accordance with its laws and regulations, provided that such a right shall not be used as a means of avoiding the Party’s commitments or obligations under this Agreement.
5. Nothing in paragraph 2 shall be construed to require a Party to allow the cross-border supply or consumption abroad of services in relation to which it has not made commitments, including to allow non-resident suppliers of financial services to supply, as a principal, through an intermediary or as an intermediary, the provision and transfer of financial information and financial data processing as referred to in subparagraph (b)(xv) of Article 1 (Definitions).
</t>
        </r>
      </text>
    </comment>
    <comment ref="EA365" authorId="3720" shapeId="0" xr:uid="{005F0060-00BB-4687-9C7B-003B00EA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12.3:5: exceptions from Chapter 8 (Trade in Services) and Chapter 10 (Investment) are applicable.
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
        </r>
      </text>
    </comment>
    <comment ref="EB365" authorId="3721" shapeId="0" xr:uid="{00F80058-00E4-4C3C-BE6A-005800A7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12.15:3 (a)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
        </r>
      </text>
    </comment>
    <comment ref="EC365" authorId="3722" shapeId="0" xr:uid="{0028009B-00EF-424D-A95B-004E0037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regarding Cross-border Transfer of Information by Electronic Means: Art. 12.15:3 (b)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Art. 17.13: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infrastructures7 including communications, power, and water infrastructures;
(iv) taken in time of national emergency or war or other emergency in international relations; or
(c) to prevent any Party from taking any action in pursuance of its obligations under the United Nations Charter for the maintenance of international peace and security.
</t>
        </r>
      </text>
    </comment>
    <comment ref="ED365" authorId="3723" shapeId="0" xr:uid="{367AF6A9-2E5C-4C45-8AD0-64ECE15D1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
        </r>
      </text>
    </comment>
    <comment ref="EE365" authorId="3724" shapeId="0" xr:uid="{00120026-0006-4975-90E2-008800D7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12.11:5
5. For greater certainty, paragraph 1 shall not reclude a Party from imposing taxes, fees, or other charges on electronic transmissions, provided that such taxes, fees, or charges are imposed in a manner consistent with this Agreement.
Art. 17.14
</t>
        </r>
      </text>
    </comment>
    <comment ref="EL365" authorId="3725" shapeId="0" xr:uid="{004E0041-0000-4FFC-8F97-000400E7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
        </r>
      </text>
    </comment>
    <comment ref="EM365" authorId="3726" shapeId="0" xr:uid="{008F0023-0001-49E3-96E4-0003007F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
        </r>
      </text>
    </comment>
    <comment ref="EO365" authorId="3727" shapeId="0" xr:uid="{00ED002A-0078-407F-9372-004400D5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11.9(e) and (f)
</t>
        </r>
      </text>
    </comment>
    <comment ref="EP365" authorId="3728" shapeId="0" xr:uid="{00F000E8-0037-4BC7-91A7-003600B6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
</t>
        </r>
      </text>
    </comment>
    <comment ref="EQ365" authorId="3729" shapeId="0" xr:uid="{001700DF-004F-4686-A4C2-0057001E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 and several
</t>
        </r>
      </text>
    </comment>
    <comment ref="ER365" authorId="513" shapeId="0" xr:uid="{29D63DFF-A8F4-430B-BA3B-824C5CAB6E3E}">
      <text>
        <r>
          <rPr>
            <b/>
            <sz val="9"/>
            <color indexed="81"/>
            <rFont val="Segoe UI"/>
            <family val="2"/>
          </rPr>
          <t>Vasquez Callo Maria del Carmen:</t>
        </r>
        <r>
          <rPr>
            <sz val="9"/>
            <color indexed="81"/>
            <rFont val="Segoe UI"/>
            <family val="2"/>
          </rPr>
          <t xml:space="preserve">
Article 11.1 (c)</t>
        </r>
      </text>
    </comment>
    <comment ref="ET365" authorId="3730" shapeId="0" xr:uid="{00F400F2-0043-461A-A4F2-00A300DC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11.18:1
</t>
        </r>
      </text>
    </comment>
    <comment ref="EU365" authorId="513" shapeId="0" xr:uid="{F60FF8A6-D4EC-4811-AEFA-396537FE55F0}">
      <text>
        <r>
          <rPr>
            <b/>
            <sz val="9"/>
            <color indexed="81"/>
            <rFont val="Segoe UI"/>
            <family val="2"/>
          </rPr>
          <t>Vasquez Callo Maria del Carmen:</t>
        </r>
        <r>
          <rPr>
            <sz val="9"/>
            <color indexed="81"/>
            <rFont val="Segoe UI"/>
            <family val="2"/>
          </rPr>
          <t xml:space="preserve">
Article 11.18 (3) and (4)</t>
        </r>
      </text>
    </comment>
    <comment ref="EX365" authorId="3731" shapeId="0" xr:uid="{004E008B-007E-41F5-A399-00C600AD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11.15
Limitations and Exceptions to RMI: Art. 11.16
</t>
        </r>
      </text>
    </comment>
    <comment ref="EY365" authorId="3732" shapeId="0" xr:uid="{00EA00A9-000B-4BF3-AEB4-005E0048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11.56
</t>
        </r>
      </text>
    </comment>
    <comment ref="EZ365" authorId="3733" shapeId="0" xr:uid="{004F005E-00AB-4346-9A8D-00100057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11.12: Protection of Broadcasting Organisations and Encrypted Programme-Carrying Satellite Signals
</t>
        </r>
      </text>
    </comment>
    <comment ref="FA365" authorId="3734" shapeId="0" xr:uid="{0000000A-00FC-40CF-8A72-000D0084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11.17(a)
(a) maintain appropriate laws, regulations, or olicies that provide for its central government to use only noninfringing computer software in a manner consistent with this Chapter
</t>
        </r>
      </text>
    </comment>
    <comment ref="FB365" authorId="3735" shapeId="0" xr:uid="{000A00CC-002F-4928-8AA9-00B300E6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11.55
</t>
        </r>
      </text>
    </comment>
    <comment ref="FE365" authorId="3736" shapeId="0" xr:uid="{00520045-004C-4AE4-9F5B-002D007F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11.36: Patentable Subject Matter
1. Subject to paragraphs 2 and 3, patents shall be available for any inventions, whether products or processes, in all fields of technology, provided that they are new, involve an inventive step, and are capable of industrial application32. Subject to paragraph
3 and Section M (Transition Periods and Technical Assistance), patents shall be available and patent rights enjoyable without
discrimination as to the place of invention, the field of technology, and whether products are imported or locally produced.
</t>
        </r>
      </text>
    </comment>
    <comment ref="FG365" authorId="3737" shapeId="0" xr:uid="{00640001-0011-4017-AE76-002F00EE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11.10:3
</t>
        </r>
      </text>
    </comment>
    <comment ref="FH365" authorId="3738" shapeId="0" xr:uid="{00F000A3-00F1-4DAB-937D-00BE00E1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11.10:1 and 2
</t>
        </r>
      </text>
    </comment>
    <comment ref="AC366" authorId="3739" shapeId="0" xr:uid="{004F0009-001A-4240-B3B1-005D0015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81.1
</t>
        </r>
      </text>
    </comment>
    <comment ref="AF366" authorId="3740" shapeId="0" xr:uid="{00990097-0003-4C42-B5EC-00070082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131.1
</t>
        </r>
      </text>
    </comment>
    <comment ref="AK366" authorId="3741" shapeId="0" xr:uid="{007300AC-00AB-40C7-AA19-001400C4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
        </r>
      </text>
    </comment>
    <comment ref="AL366" authorId="3742" shapeId="0" xr:uid="{00E000BD-004E-4A2A-8906-002C0018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
        </r>
      </text>
    </comment>
    <comment ref="AM366" authorId="3743" shapeId="0" xr:uid="{00980062-0071-417E-9C21-0001007F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
        </r>
      </text>
    </comment>
    <comment ref="AP366" authorId="3744" shapeId="0" xr:uid="{004E00D3-0071-47C0-80A9-008D00BD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131.3
</t>
        </r>
      </text>
    </comment>
    <comment ref="AT366" authorId="3745" shapeId="0" xr:uid="{00FE00E2-0029-4428-BC5F-004A00E9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131.3
</t>
        </r>
      </text>
    </comment>
    <comment ref="BB366" authorId="3746" shapeId="0" xr:uid="{004B0034-00F4-45D5-8CFF-00650089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132(a)
</t>
        </r>
      </text>
    </comment>
    <comment ref="BF366" authorId="3747" shapeId="0" xr:uid="{006800A8-00DC-437B-B378-000D0063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77
</t>
        </r>
      </text>
    </comment>
    <comment ref="BH366" authorId="3748" shapeId="0" xr:uid="{00340022-0012-463C-BE8A-00360023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132(a)
</t>
        </r>
      </text>
    </comment>
    <comment ref="BI366" authorId="3749" shapeId="0" xr:uid="{00DF003B-00E7-4706-A036-00910062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132(c)
</t>
        </r>
      </text>
    </comment>
    <comment ref="BY366" authorId="3750" shapeId="0" xr:uid="{00D400BA-00EB-4E2B-9E0E-00D100C100B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360 (a), Art. 132</t>
        </r>
      </text>
    </comment>
    <comment ref="BZ366" authorId="3751" shapeId="0" xr:uid="{007A00C6-00FC-4E11-B2A7-00B20049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131.2
</t>
        </r>
      </text>
    </comment>
    <comment ref="CF366" authorId="3752" shapeId="0" xr:uid="{00B20033-00CA-48FA-9030-0034004C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290
</t>
        </r>
      </text>
    </comment>
    <comment ref="CQ366" authorId="3753" shapeId="0" xr:uid="{005600E2-00A2-45CD-A0A2-00ED0095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131.2
</t>
        </r>
      </text>
    </comment>
    <comment ref="CU366" authorId="3754" shapeId="0" xr:uid="{00BA00C3-00E7-44C0-962D-0094000D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131.2
</t>
        </r>
      </text>
    </comment>
    <comment ref="DC366" authorId="3755" shapeId="0" xr:uid="{00CA005B-0092-4615-9FDB-00B5001E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
        </r>
      </text>
    </comment>
    <comment ref="DH366" authorId="3756" shapeId="0" xr:uid="{0021006B-00EE-4B66-945B-00BB000F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
        </r>
      </text>
    </comment>
    <comment ref="DI366" authorId="3757" shapeId="0" xr:uid="{00CB00AD-007C-48F4-A593-003C0014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104
</t>
        </r>
      </text>
    </comment>
    <comment ref="DK366" authorId="3758" shapeId="0" xr:uid="{00E80096-00AE-449E-8830-00B500A9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119 and 123
</t>
        </r>
      </text>
    </comment>
    <comment ref="EA366" authorId="3759" shapeId="0" xr:uid="{00DC00D1-00A7-407C-9195-00F900F3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133
</t>
        </r>
      </text>
    </comment>
    <comment ref="EC366" authorId="3760" shapeId="0" xr:uid="{00A300DF-003F-49FA-AD7F-00B6007A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133(a)
</t>
        </r>
      </text>
    </comment>
    <comment ref="EO366" authorId="3761" shapeId="0" xr:uid="{00C500B3-0081-40E0-A42F-002B006F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151
</t>
        </r>
      </text>
    </comment>
    <comment ref="EP366" authorId="3762" shapeId="0" xr:uid="{004D0052-007D-4E10-916D-00B80070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148, 151
</t>
        </r>
      </text>
    </comment>
    <comment ref="EQ366" authorId="3763" shapeId="0" xr:uid="{006300FB-00C0-497D-80BD-006000A3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148
</t>
        </r>
      </text>
    </comment>
    <comment ref="ES366" authorId="3764" shapeId="0" xr:uid="{00A0003A-007B-4341-89CB-00CF003E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152 - 156
</t>
        </r>
      </text>
    </comment>
    <comment ref="ET366" authorId="3765" shapeId="0" xr:uid="{002900D0-0089-4A90-BA18-004C0092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162
</t>
        </r>
      </text>
    </comment>
    <comment ref="EW366" authorId="3766" shapeId="0" xr:uid="{00F400DC-0019-4558-A474-00440096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166
</t>
        </r>
      </text>
    </comment>
    <comment ref="EX366" authorId="3767" shapeId="0" xr:uid="{00C90095-0059-4529-A7A2-00E6002E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167
</t>
        </r>
      </text>
    </comment>
    <comment ref="EY366" authorId="3768" shapeId="0" xr:uid="{00470088-0080-4CDF-84FD-00E4000A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148
</t>
        </r>
      </text>
    </comment>
    <comment ref="EZ366" authorId="3769" shapeId="0" xr:uid="{00B500CF-00F7-493C-A29C-00E60080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160
</t>
        </r>
      </text>
    </comment>
    <comment ref="FC366" authorId="3770" shapeId="0" xr:uid="{006800CA-0003-4072-A238-00DE0095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132(b), Arts. 234-238
</t>
        </r>
      </text>
    </comment>
    <comment ref="FH366" authorId="3771" shapeId="0" xr:uid="{00D7003B-00A5-47DF-B2A0-00540044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160, 161, 164
</t>
        </r>
      </text>
    </comment>
    <comment ref="FI366" authorId="3772" shapeId="0" xr:uid="{009E008E-0003-4126-936D-006B00A9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172
</t>
        </r>
      </text>
    </comment>
    <comment ref="BF367" authorId="3773" shapeId="0" xr:uid="{00C50088-00BB-41B3-9F37-006300FC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28
</t>
        </r>
      </text>
    </comment>
    <comment ref="BY367" authorId="3774" shapeId="0" xr:uid="{004900D5-00C2-41EA-910E-000E0028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44(a)
</t>
        </r>
      </text>
    </comment>
    <comment ref="CQ367" authorId="3775" shapeId="0" xr:uid="{0028005F-00DA-4ADC-B39E-00C700DE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44(h)
</t>
        </r>
      </text>
    </comment>
    <comment ref="ED367" authorId="3776" shapeId="0" xr:uid="{743CABE1-2D60-4765-BD41-7CA6AD588B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68
</t>
        </r>
      </text>
    </comment>
    <comment ref="S368" authorId="3777" shapeId="0" xr:uid="{406F0F6A-1636-45F9-8C9C-53B28CFCADE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Singapore-UK DEA replaces the e-commerce provisions of this treaty.</t>
        </r>
      </text>
    </comment>
    <comment ref="AC368" authorId="3778" shapeId="0" xr:uid="{0063006C-00C7-4D3D-AF83-00A00017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8.57.1
</t>
        </r>
      </text>
    </comment>
    <comment ref="AD368" authorId="3779" shapeId="0" xr:uid="{00A7009C-00D7-4738-AC99-00D700A0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 exchange of information
</t>
        </r>
      </text>
    </comment>
    <comment ref="AF368" authorId="3780" shapeId="0" xr:uid="{00B300C3-002F-4A32-B225-000C000A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EU-Singapore FTA, Art. 8.57.1
</t>
        </r>
      </text>
    </comment>
    <comment ref="AK368" authorId="3781" shapeId="0" xr:uid="{00A70048-00AD-436B-9C8F-0037000C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L368" authorId="3782" shapeId="0" xr:uid="{00D400B8-002F-45B6-8E0E-00C200D1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M368" authorId="3783" shapeId="0" xr:uid="{005800CA-00FA-48D0-A6C0-005500CB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P368" authorId="3784" shapeId="0" xr:uid="{00BA009C-00D5-4484-B78D-00110054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8
</t>
        </r>
      </text>
    </comment>
    <comment ref="AR368" authorId="3785" shapeId="0" xr:uid="{00600037-0003-491D-B2E1-00CF0007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8.57:3
</t>
        </r>
      </text>
    </comment>
    <comment ref="AT368" authorId="3786" shapeId="0" xr:uid="{00F30013-00FE-48D1-8FCC-000800D9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8.58
</t>
        </r>
      </text>
    </comment>
    <comment ref="AW368" authorId="3787" shapeId="0" xr:uid="{4E90AD58-4595-4974-B1D3-5B83E2239E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8.57:2 
</t>
        </r>
      </text>
    </comment>
    <comment ref="BB368" authorId="3788" shapeId="0" xr:uid="{009500F5-00F7-4C1E-9600-0025009C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8.60, Art. 8.61:1(a), cooperation
</t>
        </r>
      </text>
    </comment>
    <comment ref="BF368" authorId="3789" shapeId="0" xr:uid="{000D001C-00AD-4481-A825-000C002D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r>
      </text>
    </comment>
    <comment ref="BH368" authorId="3790" shapeId="0" xr:uid="{00590023-0028-472E-9586-009400DC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8.57.4 (hard)
Art. 8.61:1(d), cooperation
</t>
        </r>
      </text>
    </comment>
    <comment ref="BI368" authorId="3791" shapeId="0" xr:uid="{00C50094-0088-4466-B3EE-0027004D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8.61:1(c), cooperation
</t>
        </r>
      </text>
    </comment>
    <comment ref="BY368" authorId="3792" shapeId="0" xr:uid="{00440020-0072-4A82-80DF-00370005001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See also: Art. 8.61</t>
        </r>
      </text>
    </comment>
    <comment ref="CF368" authorId="3793" shapeId="0" xr:uid="{00D800B4-00C2-4B95-8143-008B0092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15
</t>
        </r>
      </text>
    </comment>
    <comment ref="CU368" authorId="3794" shapeId="0" xr:uid="{007100B0-0087-4262-95D7-00F30014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8.57.4:
4. The Parties agree that the development of electronic commerce must be fully
compatible with international standards of data protection, in order to ensure the
confidence of users of electronic commerce.
</t>
        </r>
      </text>
    </comment>
    <comment ref="CV368" authorId="3795" shapeId="0" xr:uid="{00310066-00EB-4622-9D63-0058002A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r>
      </text>
    </comment>
    <comment ref="DC368" authorId="3796" shapeId="0" xr:uid="{00DB00EE-0032-4774-A269-00EB0021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r>
      </text>
    </comment>
    <comment ref="DH368" authorId="3797" shapeId="0" xr:uid="{00FB0066-006F-4338-A766-00F70017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8.26.3; 8.27
</t>
        </r>
      </text>
    </comment>
    <comment ref="DI368" authorId="3798" shapeId="0" xr:uid="{0013004D-00DA-4C93-8D1D-0001002C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8.21.3
3. Computer and related services, regardless of whether they are delivered via a
network, including the Internet, include all services that provide any of the following
or any combination thereof:
(c) data processing, data storage, data hosting or database services;
</t>
        </r>
      </text>
    </comment>
    <comment ref="DJ368" authorId="3799" shapeId="0" xr:uid="{0030002A-007E-499D-BC1A-00FB00D9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Art. 8.5 (Market access), Art. 8.6 (National Treatment)
BUT it does not include establishment (Art. 8.9.c)
</t>
        </r>
      </text>
    </comment>
    <comment ref="DK368" authorId="3800" shapeId="0" xr:uid="{006A0094-007B-44B4-A71B-005C008E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r>
      </text>
    </comment>
    <comment ref="DW368" authorId="3801" shapeId="0" xr:uid="{00030093-00F8-4DEC-B4F4-005800F5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A368" authorId="3802" shapeId="0" xr:uid="{00FE005C-00FD-4A4A-8448-00CE0040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368" authorId="3803" shapeId="0" xr:uid="{0086000F-0094-4F51-AE10-005600E7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
        </r>
      </text>
    </comment>
    <comment ref="ED368" authorId="3804" shapeId="0" xr:uid="{1EFE3AB8-B721-4CC0-A5F1-AAC115DC62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368" authorId="3805" shapeId="0" xr:uid="{007C001F-00E4-4706-A8B5-00460064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t>
        </r>
      </text>
    </comment>
    <comment ref="EP368" authorId="3806" shapeId="0" xr:uid="{00C500D2-0082-46ED-A4E2-00650040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for copyright and related rights
</t>
        </r>
      </text>
    </comment>
    <comment ref="EQ368" authorId="3807" shapeId="0" xr:uid="{005F0034-0016-4B56-988E-00E40059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
</t>
        </r>
      </text>
    </comment>
    <comment ref="ES368" authorId="3808" shapeId="0" xr:uid="{00320088-00FD-4DC5-BE03-00EB008D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t>
        </r>
      </text>
    </comment>
    <comment ref="ET368" authorId="3809" shapeId="0" xr:uid="{00EB00BE-007D-427D-857F-006E00E0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t>
        </r>
      </text>
    </comment>
    <comment ref="EW368" authorId="3810" shapeId="0" xr:uid="{00D90093-0051-4EC1-B075-0076009D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t>
        </r>
      </text>
    </comment>
    <comment ref="EX368" authorId="3811" shapeId="0" xr:uid="{0062009F-00BD-4CFA-B63B-00CA007B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t>
        </r>
      </text>
    </comment>
    <comment ref="EY368" authorId="3812" shapeId="0" xr:uid="{009E0034-00D5-4282-B139-000A00A6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10.2:2(a)(vii)
</t>
        </r>
      </text>
    </comment>
    <comment ref="FC368" authorId="3813" shapeId="0" xr:uid="{00AB002E-005B-47FA-983E-00CA0067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8.61:1(b), in the e-commerce chapter (soft), and Art. 10.47 (hard)
</t>
        </r>
      </text>
    </comment>
    <comment ref="FD368" authorId="3814" shapeId="0" xr:uid="{00B70089-00E3-4655-85F3-009C0037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8.61:1(b), in the e-commerce chapter (soft), and Art. 10.47 (hard)
</t>
        </r>
      </text>
    </comment>
    <comment ref="AC369" authorId="3815" shapeId="0" xr:uid="{00D8001C-0015-4448-B8D2-001500EE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177.1
</t>
        </r>
      </text>
    </comment>
    <comment ref="AF369" authorId="3816" shapeId="0" xr:uid="{00C8004B-00E2-4A3A-B49D-005B0076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226.1
</t>
        </r>
      </text>
    </comment>
    <comment ref="AK369" authorId="3817" shapeId="0" xr:uid="{00BC003D-00B0-4E0D-B1EA-00AF00F0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L369" authorId="3818" shapeId="0" xr:uid="{00BE0032-00FD-454A-AA21-00C600DA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M369" authorId="3819" shapeId="0" xr:uid="{003000DB-0023-4655-B0E3-000A0016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P369" authorId="3820" shapeId="0" xr:uid="{00FF0051-0068-4EB5-9081-003A0024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226.3
</t>
        </r>
      </text>
    </comment>
    <comment ref="AT369" authorId="3821" shapeId="0" xr:uid="{009F00D2-0053-4B22-BF04-00150057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226.3
</t>
        </r>
      </text>
    </comment>
    <comment ref="BB369" authorId="3822" shapeId="0" xr:uid="{0053000E-0006-43AF-8112-00CC0064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227.1(a)
</t>
        </r>
      </text>
    </comment>
    <comment ref="BF369" authorId="3823" shapeId="0" xr:uid="{00D7000E-0079-49EE-A172-00CC0071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173 (d)
</t>
        </r>
      </text>
    </comment>
    <comment ref="BH369" authorId="3824" shapeId="0" xr:uid="{003600CD-0017-4EA3-ADF0-0053008B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227.1(d)
</t>
        </r>
      </text>
    </comment>
    <comment ref="BI369" authorId="3825" shapeId="0" xr:uid="{00AF0068-004E-42C3-B1D9-00F00044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227.1(c)
</t>
        </r>
      </text>
    </comment>
    <comment ref="BY369" authorId="3826" shapeId="0" xr:uid="{00A4003D-000E-4D8F-A361-00B2000B00B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88-91, Art. 227</t>
        </r>
      </text>
    </comment>
    <comment ref="BZ369" authorId="3827" shapeId="0" xr:uid="{0000009F-00F7-48BA-A8C7-00D8002B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226.2
</t>
        </r>
      </text>
    </comment>
    <comment ref="CF369" authorId="3828" shapeId="0" xr:uid="{007300C3-005C-4757-988F-002B0079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348
</t>
        </r>
      </text>
    </comment>
    <comment ref="CQ369" authorId="3829" shapeId="0" xr:uid="{009F0017-0084-44D7-9271-00F8000A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
</t>
        </r>
      </text>
    </comment>
    <comment ref="CU369" authorId="3830" shapeId="0" xr:uid="{001600A1-0054-43FE-A42F-00FB000B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226.2
</t>
        </r>
      </text>
    </comment>
    <comment ref="DC369" authorId="3831" shapeId="0" xr:uid="{00270037-0070-47F3-966C-00FE00F4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
        </r>
      </text>
    </comment>
    <comment ref="DH369" authorId="3832" shapeId="0" xr:uid="{00680019-003E-4E5C-8C87-0077001F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
        </r>
      </text>
    </comment>
    <comment ref="DI369" authorId="3833" shapeId="0" xr:uid="{0054001F-008F-43C0-9967-008A0037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199
</t>
        </r>
      </text>
    </comment>
    <comment ref="DK369" authorId="3834" shapeId="0" xr:uid="{00AA0083-00C4-42D6-943C-00F5007E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214, 218
</t>
        </r>
      </text>
    </comment>
    <comment ref="EA369" authorId="3835" shapeId="0" xr:uid="{00B9003D-00B3-44C6-928E-008D0051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233
</t>
        </r>
      </text>
    </comment>
    <comment ref="EC369" authorId="3836" shapeId="0" xr:uid="{004B006D-00B5-454B-B63E-001600DF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233.2(a)
</t>
        </r>
      </text>
    </comment>
    <comment ref="ED369" authorId="3837" shapeId="0" xr:uid="{03D3B3CF-68CF-46D8-875A-AE90A43266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379
</t>
        </r>
      </text>
    </comment>
    <comment ref="EO369" authorId="3838" shapeId="0" xr:uid="{0054000B-00E1-4CD8-A128-00840036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250
</t>
        </r>
      </text>
    </comment>
    <comment ref="EP369" authorId="3839" shapeId="0" xr:uid="{00800056-00E9-4E88-A633-00E700CD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250
</t>
        </r>
      </text>
    </comment>
    <comment ref="EQ369" authorId="3840" shapeId="0" xr:uid="{00530058-00F2-40D9-A588-00D40004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250
</t>
        </r>
      </text>
    </comment>
    <comment ref="ES369" authorId="3841" shapeId="0" xr:uid="{00A10071-00FE-40BB-AACA-00DB009C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256
</t>
        </r>
      </text>
    </comment>
    <comment ref="ET369" authorId="3842" shapeId="0" xr:uid="{00090025-00CE-4006-AA2D-002B00AC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259
</t>
        </r>
      </text>
    </comment>
    <comment ref="EW369" authorId="3843" shapeId="0" xr:uid="{000E00C7-003D-4EC5-A3BE-000000B6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257
</t>
        </r>
      </text>
    </comment>
    <comment ref="EX369" authorId="3844" shapeId="0" xr:uid="{005C0004-0088-4CAA-8A93-00DF0025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258
</t>
        </r>
      </text>
    </comment>
    <comment ref="EZ369" authorId="3845" shapeId="0" xr:uid="{00E80054-00F0-46D0-8025-00BE0055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256.4
</t>
        </r>
      </text>
    </comment>
    <comment ref="FC369" authorId="3846" shapeId="0" xr:uid="{0084001E-00D4-41A0-BB1F-00930035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227.1(b), Arts. 228-232
</t>
        </r>
      </text>
    </comment>
    <comment ref="FG369" authorId="3847" shapeId="0" xr:uid="{006700BB-0064-4CB8-9C76-00400082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
        </r>
      </text>
    </comment>
    <comment ref="FH369" authorId="3848" shapeId="0" xr:uid="{000C0065-00B9-494D-9A73-000300B8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
        </r>
      </text>
    </comment>
    <comment ref="FI369" authorId="3849" shapeId="0" xr:uid="{00DB0023-001E-4C8A-AFD7-00D500CE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299-231
</t>
        </r>
      </text>
    </comment>
    <comment ref="AB370" authorId="3850" shapeId="0" xr:uid="{00CD00A9-0085-43BC-959A-000700A6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205
regarding electronic contracts
</t>
        </r>
      </text>
    </comment>
    <comment ref="AT370" authorId="3851" shapeId="0" xr:uid="{007D0041-0054-4E61-A7CB-00D3009F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203
</t>
        </r>
      </text>
    </comment>
    <comment ref="AW370" authorId="3852" shapeId="0" xr:uid="{E4F8B23F-076C-46E0-95EA-8CA6B8B5CA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196 (soft)
Art. 203 (hard)
</t>
        </r>
      </text>
    </comment>
    <comment ref="BB370" authorId="3853" shapeId="0" xr:uid="{009A005C-0083-40F1-8640-0062002D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206
</t>
        </r>
      </text>
    </comment>
    <comment ref="BH370" authorId="3854" shapeId="0" xr:uid="{00050036-006E-4561-9C94-00600092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208
</t>
        </r>
      </text>
    </comment>
    <comment ref="BI370" authorId="3855" shapeId="0" xr:uid="{000D00F7-00B3-461D-8776-009000F4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209
</t>
        </r>
      </text>
    </comment>
    <comment ref="BP370" authorId="3856" shapeId="0" xr:uid="{008A0058-0086-4F66-B62E-007E0096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207
</t>
        </r>
      </text>
    </comment>
    <comment ref="BY370" authorId="3857" shapeId="0" xr:uid="{00D4006E-00F0-46CE-A375-00090056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 Cooperation on regulatory issues with regard to digital trade
</t>
        </r>
      </text>
    </comment>
    <comment ref="CQ370" authorId="3858" shapeId="0" xr:uid="{004E007D-0016-4277-B5FC-00640078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t>
        </r>
      </text>
    </comment>
    <comment ref="CR370" authorId="3859" shapeId="0" xr:uid="{00C30027-00FE-4E9D-B8B6-001B009B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t>
        </r>
      </text>
    </comment>
    <comment ref="CS370" authorId="3860" shapeId="0" xr:uid="{00830073-00A4-4257-8FB6-008C0076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202:2
</t>
        </r>
      </text>
    </comment>
    <comment ref="CX370" authorId="3861" shapeId="0" xr:uid="{005D0032-00BB-43C3-AB21-00920075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
</t>
        </r>
      </text>
    </comment>
    <comment ref="CZ370" authorId="3862" shapeId="0" xr:uid="{00350002-0088-4C46-8594-000300F2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
</t>
        </r>
      </text>
    </comment>
    <comment ref="DA370" authorId="513" shapeId="0" xr:uid="{880686A9-7020-46A1-A84C-FF7568189FA4}">
      <text>
        <r>
          <rPr>
            <b/>
            <sz val="9"/>
            <color indexed="81"/>
            <rFont val="Segoe UI"/>
            <family val="2"/>
          </rPr>
          <t>Vasquez Callo Maria del Carmen:</t>
        </r>
        <r>
          <rPr>
            <sz val="9"/>
            <color indexed="81"/>
            <rFont val="Segoe UI"/>
            <family val="2"/>
          </rPr>
          <t xml:space="preserve">
Article 201(2)</t>
        </r>
      </text>
    </comment>
    <comment ref="DN370" authorId="3863" shapeId="0" xr:uid="{00560049-00BB-4B83-9332-0091003B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210
</t>
        </r>
      </text>
    </comment>
    <comment ref="EA370" authorId="3864" shapeId="0" xr:uid="{0019002A-0048-4F1B-A307-00DE0092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 412:1
</t>
        </r>
      </text>
    </comment>
    <comment ref="EB370" authorId="3865" shapeId="0" xr:uid="{00C20075-005F-4B39-A9B0-00F9004E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196: Scope
1. This Title applies to measures of a Party affecting trade enabled by electronic means.
2. This Title does not apply to audio-visual services.
Article DIGIT.3 Right to regulate
The Parties reaffirm the right to regulate within their territories to achieve legitimate policy objectives, such as the protection of public health, social services, public education, safety, the environment including climate change, public morals, social or consumer protection, privacy and data protection, or the promotion and protection of cultural diversity.
Article 204 No prior authorisation
1. A Party shall not require prior authorisation of the provision of a service by electronic means solely on the ground that the service is provided online, and shall not adopt or maintain any other requirement having an equivalent effect.
A service is provided online when it is provided by electronic means and without the parties being simultaneously present.
2. Paragraph 1 does not apply to telecommunications services, broadcasting services, gambling services, legal representation services or to the services of notaries or equivalent professions to the extent that they involve a direct and specific connection with the exercise of public authority.
Article 205: Conclusion of contracts by electronic means
1. Each Party shall ensure that contracts may be concluded by electronic means and that its law neither creates obstacles for the use of electronic contracts nor results in contracts being deprived of legal effect and validity solely on the ground that the contract has been made by electronic means.
2. Paragraph 1 does not apply to the following:
(a) broadcasting services;
(b) gambling services;
(c) legal representation services;
(d) the services of notaries or equivalent professions involving a direct and specific connection with the exercise of public authority;
(e) contracts that require witnessing in person;
(f) contracts that establish or transfer rights in real estate;
(g) contracts requiring by law the involvement of courts, public authorities or professions exercising public authority;
(h) contracts of suretyship granted, collateral securities furnished by persons acting for purposes outside their trade, business or profession; or
(i) contracts governed by family law or by the law of succession.
Article 206: Electronic authentication and electronic trust services
1. A Party shall not deny the legal effect and admissibility as evidence in legal proceedings of an electronic document, an electronic signature, an electronic seal or an electronic time stamp, or of data sent and received using an electronic registered delivery service, solely on the ground that it is in electronic form.
2. A Party shall not adopt or maintain measures that would:
(a) prohibit parties to an electronic transaction from mutually determining the appropriate electronic authentication methods for their transaction; or
(b) prevent parties to an electronic transaction from being able to prove to judicial and administrative authorities that the use of electronic authentication or an electronic trust service in that transaction complies with the applicable legal requirements.
3. Notwithstanding paragraph 2, a Party may require that for a particular category of transactions, the method of electronic authentication or trust service is certified by an authority accredited in accordance with its law or meets certain performance standards which shall be objective, transparent and non-discriminatory and only relate to the specific characteristics of the category of transactions concerned.
Article 207: Transfer of or access to source code
1. A Party shall not require the transfer of, or access to, the source code of software owned by a natural or legal person of the other Party.
2. For greater certainty:
(a) the general exceptions, security exceptions and prudential carve-out referred to in Article DIGIT.4 [Exceptions] apply to measures of a Party adopted or maintained in the context of a certification procedure; and
(b) paragraph 1 of this Article does not apply to the voluntary transfer of, or granting of access to, source code on a commercial basis by a natural or legal person of the other Party, such as in the context of a public procurement transaction or a freely negotiated contract.
3. Nothing in this Article shall affect:
(a) a requirement by a court or administrative tribunal, or a requirement by a competition authority pursuant to a Party’s competition law to prevent or remedy a restriction or a distortion of competition;
(b) a requirement by a regulatory body pursuant to a Party’s laws or regulations related to the protection of public safety with regard to users online, subject to safeguards against unauthorised disclosure;
(c) the protection and enforcement of intellectual property rights; and
(d) the right of a Party to take measures in accordance with Article III of the GPA as incorporated by Article PPROC.2 [Incorporation of certain provisions of the GPA and covered procurement] of Title VI [Public procurement] of this Heading.
Article DIGIT.16 Cooperation on regulatory issues with regard to digital trade
1. The Parties shall exchange information on regulatory matters in the context of digital trade, which shall address the following:
(a) the recognition and facilitation of interoperable electronic trust and authentication services;
(b) the treatment of direct marketing communications;
(c) the protection of consumers; and
(d) any other matter relevant for the development of digital trade, including emerging technologies.
2. Paragraph 1 shall not apply to a Party’s rules and safeguards for the protection of personal data and privacy, including on cross-border transfers of personal data.
</t>
        </r>
      </text>
    </comment>
    <comment ref="EC370" authorId="3866" shapeId="0" xr:uid="{00BB00D2-0065-4DDA-A294-002600CE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Article EXC.412:2(a)
</t>
        </r>
      </text>
    </comment>
    <comment ref="ED370" authorId="3867" shapeId="0" xr:uid="{7777EE4A-C92F-46CA-BCC8-D8068F8CBA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199
Article 412
also privacy exception under Article EXC.412:2(c)(ii)
</t>
        </r>
      </text>
    </comment>
    <comment ref="EE370" authorId="3868" shapeId="0" xr:uid="{008300B2-0032-4AC2-9D4F-006D003D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413:2
</t>
        </r>
      </text>
    </comment>
    <comment ref="EO370" authorId="3869" shapeId="0" xr:uid="{009E0090-00CE-417D-AF13-00FF0063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222(d) and (e)
</t>
        </r>
      </text>
    </comment>
    <comment ref="EP370" authorId="3870" shapeId="0" xr:uid="{00780021-00C4-45D3-84DE-00AF00FA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222:1
</t>
        </r>
      </text>
    </comment>
    <comment ref="EQ370" authorId="3871" shapeId="0" xr:uid="{006000B2-00FF-4980-B3FB-00200017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220:1
This Title shall complement and further specify the rights and obligations of each Party under the TRIPS Agreement and other international treaties in the field of intellectual property to which they are parties.
Art 222:1(a)
</t>
        </r>
      </text>
    </comment>
    <comment ref="ES370" authorId="3872" shapeId="0" xr:uid="{009C0008-00D0-44EA-B0B6-006B008A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230:1
</t>
        </r>
      </text>
    </comment>
    <comment ref="ET370" authorId="3873" shapeId="0" xr:uid="{0033006A-0089-414E-9BAA-007000E4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233
</t>
        </r>
      </text>
    </comment>
    <comment ref="EX370" authorId="3874" shapeId="0" xr:uid="{006300E7-00A4-4DD6-8FDE-004E0044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235
</t>
        </r>
      </text>
    </comment>
    <comment ref="EY370" authorId="3875" shapeId="0" xr:uid="{00B400B9-00E2-4F15-9C0A-00FB00BA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252
</t>
        </r>
      </text>
    </comment>
    <comment ref="FG370" authorId="3876" shapeId="0" xr:uid="{007700C2-00DF-459A-99D9-005500BA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Authors: Article 225(a)
Performers: Article 226(b)
Producers of phonograms: Article 227(a)
Broadcasting organisations: Article 228(b)
</t>
        </r>
      </text>
    </comment>
    <comment ref="FH370" authorId="3877" shapeId="0" xr:uid="{00D700DF-0069-43B6-9E9D-000F0054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Authors: Article IP.7(c)
Performers: Article IP.8(d) and (e)
Producers of phonograms: Article IP.9(c)
Broadcasting organisations: Article IP.10(e) and (e)
</t>
        </r>
      </text>
    </comment>
    <comment ref="AD371" authorId="3878" shapeId="0" xr:uid="{001300C3-0087-4D6D-A4A8-000B0097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8.52.2 (cooperation)
</t>
        </r>
      </text>
    </comment>
    <comment ref="AK371" authorId="3879" shapeId="0" xr:uid="{0032007C-0053-4E2F-959B-00EC0073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L371" authorId="3880" shapeId="0" xr:uid="{00190049-00DD-4A70-8E5E-00ED008F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M371" authorId="3881" shapeId="0" xr:uid="{00030046-0072-487C-B299-00080079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T371" authorId="3882" shapeId="0" xr:uid="{00E200F3-0070-4FAA-8E48-002D00BA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8.51
Customs Duties
The Parties shall not impose customs duties on electronic transmissions
</t>
        </r>
      </text>
    </comment>
    <comment ref="BB371" authorId="3883" shapeId="0" xr:uid="{00A4008C-005C-42CA-BE77-00D1004C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8.52.1(a) cooperation
</t>
        </r>
      </text>
    </comment>
    <comment ref="BF371" authorId="3884" shapeId="0" xr:uid="{00EE0073-0080-4530-B707-0012004A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
        </r>
      </text>
    </comment>
    <comment ref="BH371" authorId="3885" shapeId="0" xr:uid="{00690055-003B-47AA-9B34-00E00055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8.52.1(d) cooperation
</t>
        </r>
      </text>
    </comment>
    <comment ref="BI371" authorId="3886" shapeId="0" xr:uid="{00E90018-00F0-47D4-9B77-009A0053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8.52.1(c) cooperation
</t>
        </r>
      </text>
    </comment>
    <comment ref="BY371" authorId="3887" shapeId="0" xr:uid="{00B700D9-0029-4328-AF31-00B300FD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Art. 8.50;
ARTICLE 8.52
Regulatory Cooperation on Electronic Commerce
</t>
        </r>
      </text>
    </comment>
    <comment ref="CA371" authorId="3888" shapeId="0" xr:uid="{002A007C-0015-4A97-9943-00AF00C2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8.54
Committee on Investment, Trade in
Services, Electronic Commerce and Government Procurement established pursuant to Article
17.2 (Specialised Committees).
</t>
        </r>
      </text>
    </comment>
    <comment ref="CF371" authorId="3889" shapeId="0" xr:uid="{00030018-006A-41C2-8A7F-00CF00CB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15
</t>
        </r>
      </text>
    </comment>
    <comment ref="CS371" authorId="3890" shapeId="0" xr:uid="{00E10063-0029-4260-9715-0017004D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
        </r>
      </text>
    </comment>
    <comment ref="CV371" authorId="3891" shapeId="0" xr:uid="{00C60090-0064-4D6E-9C5A-00F90077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
        </r>
      </text>
    </comment>
    <comment ref="DC371" authorId="3892" shapeId="0" xr:uid="{007B00DC-0052-43D2-A265-00D500F4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8.41
(K) provision and transfer of financial information, and financial data processing
and the provision of related software by suppliers of other financial service;
and
</t>
        </r>
      </text>
    </comment>
    <comment ref="DH371" authorId="3893" shapeId="0" xr:uid="{00590066-00F0-456C-857F-00EA007D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EU-Vietnam FTA, Art. 8.36
</t>
        </r>
      </text>
    </comment>
    <comment ref="DI371" authorId="3894" shapeId="0" xr:uid="{00920030-0020-4CC7-8962-00A900D6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
        </r>
      </text>
    </comment>
    <comment ref="DK371" authorId="3895" shapeId="0" xr:uid="{00E00020-00D5-48E1-BFB4-00B50077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8.41
(K) provision and transfer of financial information, and financial data processing
and the provision of related software by suppliers of other financial service;
and
Art. 8.45 Data Processing
</t>
        </r>
      </text>
    </comment>
    <comment ref="DW371" authorId="3896" shapeId="0" xr:uid="{00700074-0051-4827-A0C5-00340023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
        </r>
      </text>
    </comment>
    <comment ref="EA371" authorId="3897" shapeId="0" xr:uid="{002800FA-0069-49E0-BA84-009A002F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r>
      </text>
    </comment>
    <comment ref="EC371" authorId="3898" shapeId="0" xr:uid="{006500E4-0089-4627-BDBB-00D300E0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
        </r>
      </text>
    </comment>
    <comment ref="ED371" authorId="3899" shapeId="0" xr:uid="{295CC53D-C577-4AC3-A5AC-0CDE0FDCFE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r>
      </text>
    </comment>
    <comment ref="EO371" authorId="3900" shapeId="0" xr:uid="{005B005A-0062-48D2-91C4-00EF0052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12.5.2
</t>
        </r>
      </text>
    </comment>
    <comment ref="EP371" authorId="3901" shapeId="0" xr:uid="{005200E0-00AA-48C4-90BD-008F00A2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t>
        </r>
      </text>
    </comment>
    <comment ref="EQ371" authorId="3902" shapeId="0" xr:uid="{002C0040-00F2-4C53-9682-005C007A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ES371" authorId="3903" shapeId="0" xr:uid="{00B6009B-00F6-4091-9AD3-003B006D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ET371" authorId="3904" shapeId="0" xr:uid="{00F0009F-000A-4AA8-AF96-00A40021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12.14
</t>
        </r>
      </text>
    </comment>
    <comment ref="EW371" authorId="3905" shapeId="0" xr:uid="{0070005A-007F-42C8-B385-00150015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t>
        </r>
      </text>
    </comment>
    <comment ref="EX371" authorId="3906" shapeId="0" xr:uid="{00470039-00FF-41EC-B9F5-00420093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EY371" authorId="3907" shapeId="0" xr:uid="{001E00E4-006B-4E9C-B082-001D0022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12.2.g, Art. 12.41
</t>
        </r>
      </text>
    </comment>
    <comment ref="FC371" authorId="3908" shapeId="0" xr:uid="{00D60080-00F7-439D-AA33-00060050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12.55
</t>
        </r>
      </text>
    </comment>
    <comment ref="FD371" authorId="3909" shapeId="0" xr:uid="{007C0053-00CE-4047-B099-0067003C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12.55
</t>
        </r>
      </text>
    </comment>
    <comment ref="FG371" authorId="3910" shapeId="0" xr:uid="{004000CD-0029-4E28-9AD5-009D00B2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12.6(a)
</t>
        </r>
      </text>
    </comment>
    <comment ref="FH371" authorId="3911" shapeId="0" xr:uid="{00200042-0038-469E-A78B-00F500C0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12.6(c)
</t>
        </r>
      </text>
    </comment>
    <comment ref="C372" authorId="3912" shapeId="0" xr:uid="{EBCD633D-F83D-4091-9460-7DB50493BE9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Missing text</t>
        </r>
      </text>
    </comment>
    <comment ref="AA372" authorId="513" shapeId="0" xr:uid="{B2B09B08-70E3-4120-9799-145BF3424362}">
      <text>
        <r>
          <rPr>
            <b/>
            <sz val="9"/>
            <color indexed="81"/>
            <rFont val="Segoe UI"/>
            <family val="2"/>
          </rPr>
          <t>Vasquez Callo Maria del Carmen:</t>
        </r>
        <r>
          <rPr>
            <sz val="9"/>
            <color indexed="81"/>
            <rFont val="Segoe UI"/>
            <family val="2"/>
          </rPr>
          <t xml:space="preserve">
Chapter 10</t>
        </r>
      </text>
    </comment>
    <comment ref="AC372" authorId="513" shapeId="0" xr:uid="{72CA99B4-A9E4-4267-994B-4D8045326E75}">
      <text>
        <r>
          <rPr>
            <b/>
            <sz val="9"/>
            <color indexed="81"/>
            <rFont val="Segoe UI"/>
            <family val="2"/>
          </rPr>
          <t>Vasquez Callo Maria del Carmen:</t>
        </r>
        <r>
          <rPr>
            <sz val="9"/>
            <color indexed="81"/>
            <rFont val="Segoe UI"/>
            <family val="2"/>
          </rPr>
          <t xml:space="preserve">
Article 1.2</t>
        </r>
      </text>
    </comment>
    <comment ref="AD372" authorId="513" shapeId="0" xr:uid="{572AABC8-D6A2-41F9-AEE2-F73E863A0BCB}">
      <text>
        <r>
          <rPr>
            <b/>
            <sz val="9"/>
            <color indexed="81"/>
            <rFont val="Segoe UI"/>
            <family val="2"/>
          </rPr>
          <t>Vasquez Callo Maria del Carmen:</t>
        </r>
        <r>
          <rPr>
            <sz val="9"/>
            <color indexed="81"/>
            <rFont val="Segoe UI"/>
            <family val="2"/>
          </rPr>
          <t xml:space="preserve">
Article 12.1</t>
        </r>
      </text>
    </comment>
    <comment ref="AT372" authorId="513" shapeId="0" xr:uid="{5CFACA2F-22E7-422A-9D47-C70D337AE596}">
      <text>
        <r>
          <rPr>
            <b/>
            <sz val="9"/>
            <color indexed="81"/>
            <rFont val="Segoe UI"/>
            <family val="2"/>
          </rPr>
          <t>Vasquez Callo Maria del Carmen:</t>
        </r>
        <r>
          <rPr>
            <sz val="9"/>
            <color indexed="81"/>
            <rFont val="Segoe UI"/>
            <family val="2"/>
          </rPr>
          <t xml:space="preserve">
Article 10.3</t>
        </r>
      </text>
    </comment>
    <comment ref="BB372" authorId="513" shapeId="0" xr:uid="{2F246674-8CAE-4B7B-B911-A06781608EB1}">
      <text>
        <r>
          <rPr>
            <b/>
            <sz val="9"/>
            <color indexed="81"/>
            <rFont val="Segoe UI"/>
            <family val="2"/>
          </rPr>
          <t>Vasquez Callo Maria del Carmen:</t>
        </r>
        <r>
          <rPr>
            <sz val="9"/>
            <color indexed="81"/>
            <rFont val="Segoe UI"/>
            <family val="2"/>
          </rPr>
          <t xml:space="preserve">
Article 10.4</t>
        </r>
      </text>
    </comment>
    <comment ref="BD372" authorId="513" shapeId="0" xr:uid="{B736E811-05D9-47CE-9957-FF2ECBD4038F}">
      <text>
        <r>
          <rPr>
            <b/>
            <sz val="9"/>
            <color indexed="81"/>
            <rFont val="Segoe UI"/>
            <family val="2"/>
          </rPr>
          <t>Vasquez Callo Maria del Carmen:</t>
        </r>
        <r>
          <rPr>
            <sz val="9"/>
            <color indexed="81"/>
            <rFont val="Segoe UI"/>
            <family val="2"/>
          </rPr>
          <t xml:space="preserve">
Article 10.7</t>
        </r>
      </text>
    </comment>
    <comment ref="BF372" authorId="513" shapeId="0" xr:uid="{AF88AFE9-83F9-4B53-8D63-236546ECB38B}">
      <text>
        <r>
          <rPr>
            <b/>
            <sz val="9"/>
            <color indexed="81"/>
            <rFont val="Segoe UI"/>
            <family val="2"/>
          </rPr>
          <t>Vasquez Callo Maria del Carmen:</t>
        </r>
        <r>
          <rPr>
            <sz val="9"/>
            <color indexed="81"/>
            <rFont val="Segoe UI"/>
            <family val="2"/>
          </rPr>
          <t xml:space="preserve">
Article 4.8</t>
        </r>
      </text>
    </comment>
    <comment ref="BH372" authorId="513" shapeId="0" xr:uid="{68C79D2D-E939-4672-91A2-50324B7D32BF}">
      <text>
        <r>
          <rPr>
            <b/>
            <sz val="9"/>
            <color indexed="81"/>
            <rFont val="Segoe UI"/>
            <family val="2"/>
          </rPr>
          <t>Vasquez Callo Maria del Carmen:</t>
        </r>
        <r>
          <rPr>
            <sz val="9"/>
            <color indexed="81"/>
            <rFont val="Segoe UI"/>
            <family val="2"/>
          </rPr>
          <t xml:space="preserve">
Article 10.5</t>
        </r>
      </text>
    </comment>
    <comment ref="BY372" authorId="513" shapeId="0" xr:uid="{289F0131-C701-4FFE-A760-8BEBEDC35258}">
      <text>
        <r>
          <rPr>
            <b/>
            <sz val="9"/>
            <color indexed="81"/>
            <rFont val="Segoe UI"/>
            <family val="2"/>
          </rPr>
          <t>Vasquez Callo Maria del Carmen:</t>
        </r>
        <r>
          <rPr>
            <sz val="9"/>
            <color indexed="81"/>
            <rFont val="Segoe UI"/>
            <family val="2"/>
          </rPr>
          <t xml:space="preserve">
Article 10.9</t>
        </r>
      </text>
    </comment>
    <comment ref="BZ372" authorId="513" shapeId="0" xr:uid="{2A09B5D8-D5AA-4A9D-81B2-D402DD08B119}">
      <text>
        <r>
          <rPr>
            <b/>
            <sz val="9"/>
            <color indexed="81"/>
            <rFont val="Segoe UI"/>
            <family val="2"/>
          </rPr>
          <t>Vasquez Callo Maria del Carmen:</t>
        </r>
        <r>
          <rPr>
            <sz val="9"/>
            <color indexed="81"/>
            <rFont val="Segoe UI"/>
            <family val="2"/>
          </rPr>
          <t xml:space="preserve">
Article 10.9 (4)</t>
        </r>
      </text>
    </comment>
    <comment ref="CC372" authorId="513" shapeId="0" xr:uid="{C18896D9-5224-4BB4-9F4B-417D9B873422}">
      <text>
        <r>
          <rPr>
            <b/>
            <sz val="9"/>
            <color indexed="81"/>
            <rFont val="Segoe UI"/>
            <family val="2"/>
          </rPr>
          <t>Vasquez Callo Maria del Carmen:</t>
        </r>
        <r>
          <rPr>
            <sz val="9"/>
            <color indexed="81"/>
            <rFont val="Segoe UI"/>
            <family val="2"/>
          </rPr>
          <t xml:space="preserve">
Article 10.9 (3)</t>
        </r>
      </text>
    </comment>
    <comment ref="CG372" authorId="513" shapeId="0" xr:uid="{C86FEF9F-0A90-4EAD-A2EC-DD61A71B75D8}">
      <text>
        <r>
          <rPr>
            <b/>
            <sz val="9"/>
            <color indexed="81"/>
            <rFont val="Segoe UI"/>
            <family val="2"/>
          </rPr>
          <t>Vasquez Callo Maria del Carmen:</t>
        </r>
        <r>
          <rPr>
            <sz val="9"/>
            <color indexed="81"/>
            <rFont val="Segoe UI"/>
            <family val="2"/>
          </rPr>
          <t xml:space="preserve">
Article 10.10</t>
        </r>
      </text>
    </comment>
    <comment ref="CQ372" authorId="513" shapeId="0" xr:uid="{BA0E0286-4F7F-4FF3-9990-4F09AB3619D0}">
      <text>
        <r>
          <rPr>
            <b/>
            <sz val="9"/>
            <color indexed="81"/>
            <rFont val="Segoe UI"/>
            <family val="2"/>
          </rPr>
          <t>Vasquez Callo Maria del Carmen:</t>
        </r>
        <r>
          <rPr>
            <sz val="9"/>
            <color indexed="81"/>
            <rFont val="Segoe UI"/>
            <family val="2"/>
          </rPr>
          <t xml:space="preserve">
Article 10.6</t>
        </r>
      </text>
    </comment>
    <comment ref="EA372" authorId="513" shapeId="0" xr:uid="{442E0A25-843A-42FC-AC0A-5E2ECE4E541F}">
      <text>
        <r>
          <rPr>
            <b/>
            <sz val="9"/>
            <color indexed="81"/>
            <rFont val="Segoe UI"/>
            <family val="2"/>
          </rPr>
          <t>Vasquez Callo Maria del Carmen:</t>
        </r>
        <r>
          <rPr>
            <sz val="9"/>
            <color indexed="81"/>
            <rFont val="Segoe UI"/>
            <family val="2"/>
          </rPr>
          <t xml:space="preserve">
Article 15.1</t>
        </r>
      </text>
    </comment>
    <comment ref="EB372" authorId="513" shapeId="0" xr:uid="{66EA0875-CEF7-44AB-9FFC-72906E461F8C}">
      <text>
        <r>
          <rPr>
            <b/>
            <sz val="9"/>
            <color indexed="81"/>
            <rFont val="Segoe UI"/>
            <family val="2"/>
          </rPr>
          <t xml:space="preserve">Vasquez Callo Maria del Carmen: 
</t>
        </r>
        <r>
          <rPr>
            <sz val="9"/>
            <color indexed="81"/>
            <rFont val="Segoe UI"/>
            <family val="2"/>
          </rPr>
          <t>Article 10.10 (Dispute settlement is excluded)</t>
        </r>
      </text>
    </comment>
    <comment ref="EC372" authorId="513" shapeId="0" xr:uid="{93111DF8-A5CB-491C-BEA5-77071DB10827}">
      <text>
        <r>
          <rPr>
            <b/>
            <sz val="9"/>
            <color indexed="81"/>
            <rFont val="Segoe UI"/>
            <family val="2"/>
          </rPr>
          <t>Vasquez Callo Maria del Carmen:</t>
        </r>
        <r>
          <rPr>
            <sz val="9"/>
            <color indexed="81"/>
            <rFont val="Segoe UI"/>
            <family val="2"/>
          </rPr>
          <t xml:space="preserve">
Article 15.1</t>
        </r>
      </text>
    </comment>
    <comment ref="ED372" authorId="513" shapeId="0" xr:uid="{E3A401C8-020B-4219-965F-75A2B24AA141}">
      <text>
        <r>
          <rPr>
            <b/>
            <sz val="9"/>
            <color indexed="81"/>
            <rFont val="Segoe UI"/>
            <family val="2"/>
          </rPr>
          <t>Vasquez Callo Maria del Carmen:</t>
        </r>
        <r>
          <rPr>
            <sz val="9"/>
            <color indexed="81"/>
            <rFont val="Segoe UI"/>
            <family val="2"/>
          </rPr>
          <t xml:space="preserve">
Article 15.1</t>
        </r>
      </text>
    </comment>
    <comment ref="EE372" authorId="513" shapeId="0" xr:uid="{3577C506-C67B-4BC9-BAD1-B0C75D888081}">
      <text>
        <r>
          <rPr>
            <b/>
            <sz val="9"/>
            <color indexed="81"/>
            <rFont val="Segoe UI"/>
            <family val="2"/>
          </rPr>
          <t>Vasquez Callo Maria del Carmen:</t>
        </r>
        <r>
          <rPr>
            <sz val="9"/>
            <color indexed="81"/>
            <rFont val="Segoe UI"/>
            <family val="2"/>
          </rPr>
          <t xml:space="preserve">
Article 15.3</t>
        </r>
      </text>
    </comment>
    <comment ref="EG372" authorId="513" shapeId="0" xr:uid="{CE8733E1-A287-4F2E-ADF6-DA62798069C2}">
      <text>
        <r>
          <rPr>
            <b/>
            <sz val="9"/>
            <color indexed="81"/>
            <rFont val="Segoe UI"/>
            <family val="2"/>
          </rPr>
          <t>Vasquez Callo Maria del Carmen:</t>
        </r>
        <r>
          <rPr>
            <sz val="9"/>
            <color indexed="81"/>
            <rFont val="Segoe UI"/>
            <family val="2"/>
          </rPr>
          <t xml:space="preserve">
Article 10.2 (4)</t>
        </r>
      </text>
    </comment>
    <comment ref="EY373" authorId="3913" shapeId="0" xr:uid="{28A18724-2F0D-4465-BAD4-BB09DE89B3F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1, Section B</t>
        </r>
      </text>
    </comment>
    <comment ref="FA373" authorId="3914" shapeId="0" xr:uid="{C9B6D5B5-390E-4D81-B8C2-D92BB326097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1.23</t>
        </r>
      </text>
    </comment>
    <comment ref="FC373" authorId="3915" shapeId="0" xr:uid="{C13C21E0-E1DF-4BED-B94E-916F1AF6510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1, section E</t>
        </r>
      </text>
    </comment>
    <comment ref="Q374" authorId="3916" shapeId="0" xr:uid="{61E6278E-1A5A-4AC7-A157-C31EC3E98FB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MERCOSUR Agreement on the Mutual Recognition of Digital Signatures Certificates entered into force on 12.08.2021</t>
        </r>
      </text>
    </comment>
    <comment ref="AD374" authorId="513" shapeId="0" xr:uid="{9A076A8E-F28E-42C5-B65C-239506280EBD}">
      <text>
        <r>
          <rPr>
            <b/>
            <sz val="9"/>
            <color indexed="81"/>
            <rFont val="Segoe UI"/>
            <family val="2"/>
          </rPr>
          <t>Vasquez Callo Maria del Carmen:</t>
        </r>
        <r>
          <rPr>
            <sz val="9"/>
            <color indexed="81"/>
            <rFont val="Segoe UI"/>
            <family val="2"/>
          </rPr>
          <t xml:space="preserve">
Article 2(5)(a), Article 2.(7)(c)</t>
        </r>
      </text>
    </comment>
    <comment ref="AE374" authorId="513" shapeId="0" xr:uid="{CA2ADED1-F274-41CE-A65A-118453B1FD6C}">
      <text>
        <r>
          <rPr>
            <b/>
            <sz val="9"/>
            <color indexed="81"/>
            <rFont val="Segoe UI"/>
            <family val="2"/>
          </rPr>
          <t>Vasquez Callo Maria del Carmen:</t>
        </r>
        <r>
          <rPr>
            <sz val="9"/>
            <color indexed="81"/>
            <rFont val="Segoe UI"/>
            <family val="2"/>
          </rPr>
          <t xml:space="preserve">
Article 2(5)(b)</t>
        </r>
      </text>
    </comment>
    <comment ref="AF374" authorId="513" shapeId="0" xr:uid="{95013A0C-3033-4975-B3D7-4104864E81C9}">
      <text>
        <r>
          <rPr>
            <b/>
            <sz val="9"/>
            <color indexed="81"/>
            <rFont val="Segoe UI"/>
            <family val="2"/>
          </rPr>
          <t>Vasquez Callo Maria del Carmen:</t>
        </r>
        <r>
          <rPr>
            <sz val="9"/>
            <color indexed="81"/>
            <rFont val="Segoe UI"/>
            <family val="2"/>
          </rPr>
          <t xml:space="preserve">
Article 11</t>
        </r>
      </text>
    </comment>
    <comment ref="AO374" authorId="513" shapeId="0" xr:uid="{6ECA7A9C-7CD6-438A-BF3A-23B7D9D4A976}">
      <text>
        <r>
          <rPr>
            <b/>
            <sz val="9"/>
            <color indexed="81"/>
            <rFont val="Segoe UI"/>
            <family val="2"/>
          </rPr>
          <t>Vasquez Callo Maria del Carmen:</t>
        </r>
        <r>
          <rPr>
            <sz val="9"/>
            <color indexed="81"/>
            <rFont val="Segoe UI"/>
            <family val="2"/>
          </rPr>
          <t xml:space="preserve">
Article 2 (3)</t>
        </r>
      </text>
    </comment>
    <comment ref="AT374" authorId="513" shapeId="0" xr:uid="{9C80997F-BA07-493D-BBA2-ACF0EB355D4B}">
      <text>
        <r>
          <rPr>
            <b/>
            <sz val="9"/>
            <color indexed="81"/>
            <rFont val="Segoe UI"/>
            <family val="2"/>
          </rPr>
          <t>Vasquez Callo Maria del Carmen:</t>
        </r>
        <r>
          <rPr>
            <sz val="9"/>
            <color indexed="81"/>
            <rFont val="Segoe UI"/>
            <family val="2"/>
          </rPr>
          <t xml:space="preserve">
Article 3(1)</t>
        </r>
      </text>
    </comment>
    <comment ref="BB374" authorId="513" shapeId="0" xr:uid="{18106631-E7A1-4AE7-B307-92FC73DF109F}">
      <text>
        <r>
          <rPr>
            <b/>
            <sz val="9"/>
            <color indexed="81"/>
            <rFont val="Segoe UI"/>
            <family val="2"/>
          </rPr>
          <t>Vasquez Callo Maria del Carmen:</t>
        </r>
        <r>
          <rPr>
            <sz val="9"/>
            <color indexed="81"/>
            <rFont val="Segoe UI"/>
            <family val="2"/>
          </rPr>
          <t xml:space="preserve">
Article 4. Agreeement on the Mutual Recognition of Digital Signatures Certificates entered into force on 12.08.2021</t>
        </r>
      </text>
    </comment>
    <comment ref="BH374" authorId="513" shapeId="0" xr:uid="{BF31AA38-EE27-41FA-B3EC-439E6B924A9F}">
      <text>
        <r>
          <rPr>
            <b/>
            <sz val="9"/>
            <color indexed="81"/>
            <rFont val="Segoe UI"/>
            <family val="2"/>
          </rPr>
          <t>Vasquez Callo Maria del Carmen:</t>
        </r>
        <r>
          <rPr>
            <sz val="9"/>
            <color indexed="81"/>
            <rFont val="Segoe UI"/>
            <family val="2"/>
          </rPr>
          <t xml:space="preserve">
Article 5</t>
        </r>
      </text>
    </comment>
    <comment ref="BI374" authorId="513" shapeId="0" xr:uid="{8569A9A8-38E9-4823-9F24-70C2B097861C}">
      <text>
        <r>
          <rPr>
            <b/>
            <sz val="9"/>
            <color indexed="81"/>
            <rFont val="Segoe UI"/>
            <family val="2"/>
          </rPr>
          <t>Vasquez Callo Maria del Carmen:</t>
        </r>
        <r>
          <rPr>
            <sz val="9"/>
            <color indexed="81"/>
            <rFont val="Segoe UI"/>
            <family val="2"/>
          </rPr>
          <t xml:space="preserve">
Article 10</t>
        </r>
      </text>
    </comment>
    <comment ref="BK374" authorId="513" shapeId="0" xr:uid="{4F36200E-38BF-4734-9D31-3D8CBFEA0813}">
      <text>
        <r>
          <rPr>
            <b/>
            <sz val="9"/>
            <color indexed="81"/>
            <rFont val="Segoe UI"/>
            <family val="2"/>
          </rPr>
          <t>Vasquez Callo Maria del Carmen:</t>
        </r>
        <r>
          <rPr>
            <sz val="9"/>
            <color indexed="81"/>
            <rFont val="Segoe UI"/>
            <family val="2"/>
          </rPr>
          <t xml:space="preserve">
Article 9</t>
        </r>
      </text>
    </comment>
    <comment ref="BU374" authorId="513" shapeId="0" xr:uid="{D7FFF15D-3B18-474A-B902-934A4BE2061C}">
      <text>
        <r>
          <rPr>
            <b/>
            <sz val="9"/>
            <color indexed="81"/>
            <rFont val="Segoe UI"/>
            <family val="2"/>
          </rPr>
          <t>Vasquez Callo Maria del Carmen:</t>
        </r>
        <r>
          <rPr>
            <sz val="9"/>
            <color indexed="81"/>
            <rFont val="Segoe UI"/>
            <family val="2"/>
          </rPr>
          <t xml:space="preserve">
Article 12(f)</t>
        </r>
      </text>
    </comment>
    <comment ref="BW374" authorId="513" shapeId="0" xr:uid="{9AED6452-EF1D-41D3-A593-A7DFE4E4068E}">
      <text>
        <r>
          <rPr>
            <b/>
            <sz val="9"/>
            <color indexed="81"/>
            <rFont val="Segoe UI"/>
            <family val="2"/>
          </rPr>
          <t>Vasquez Callo Maria del Carmen:</t>
        </r>
        <r>
          <rPr>
            <sz val="9"/>
            <color indexed="81"/>
            <rFont val="Segoe UI"/>
            <family val="2"/>
          </rPr>
          <t xml:space="preserve">
Article 12 (b)</t>
        </r>
      </text>
    </comment>
    <comment ref="BY374" authorId="513" shapeId="0" xr:uid="{4B37D104-6AE8-4E5D-BC4F-9B1C63F1E47F}">
      <text>
        <r>
          <rPr>
            <b/>
            <sz val="9"/>
            <color indexed="81"/>
            <rFont val="Segoe UI"/>
            <family val="2"/>
          </rPr>
          <t>Vasquez Callo Maria del Carmen:</t>
        </r>
        <r>
          <rPr>
            <sz val="9"/>
            <color indexed="81"/>
            <rFont val="Segoe UI"/>
            <family val="2"/>
          </rPr>
          <t xml:space="preserve">
Article 12 (a)</t>
        </r>
      </text>
    </comment>
    <comment ref="BZ374" authorId="513" shapeId="0" xr:uid="{DDC815AC-EE59-44B5-98D2-32616AFC0BD4}">
      <text>
        <r>
          <rPr>
            <b/>
            <sz val="9"/>
            <color indexed="81"/>
            <rFont val="Segoe UI"/>
            <family val="2"/>
          </rPr>
          <t>Vasquez Callo Maria del Carmen:</t>
        </r>
        <r>
          <rPr>
            <sz val="9"/>
            <color indexed="81"/>
            <rFont val="Segoe UI"/>
            <family val="2"/>
          </rPr>
          <t xml:space="preserve">
Article 12 (d)</t>
        </r>
      </text>
    </comment>
    <comment ref="CQ374" authorId="513" shapeId="0" xr:uid="{17A75005-21B5-4AD8-9761-BEDA4F979021}">
      <text>
        <r>
          <rPr>
            <b/>
            <sz val="9"/>
            <color indexed="81"/>
            <rFont val="Segoe UI"/>
            <family val="2"/>
          </rPr>
          <t>Vasquez Callo Maria del Carmen:</t>
        </r>
        <r>
          <rPr>
            <sz val="9"/>
            <color indexed="81"/>
            <rFont val="Segoe UI"/>
            <family val="2"/>
          </rPr>
          <t xml:space="preserve">
Article 6(2)</t>
        </r>
      </text>
    </comment>
    <comment ref="CS374" authorId="513" shapeId="0" xr:uid="{92EC8716-A283-4AA1-86C8-609076A630DE}">
      <text>
        <r>
          <rPr>
            <b/>
            <sz val="9"/>
            <color indexed="81"/>
            <rFont val="Segoe UI"/>
            <family val="2"/>
          </rPr>
          <t>Vasquez Callo Maria del Carmen:</t>
        </r>
        <r>
          <rPr>
            <sz val="9"/>
            <color indexed="81"/>
            <rFont val="Segoe UI"/>
            <family val="2"/>
          </rPr>
          <t xml:space="preserve">
Article 6(3)</t>
        </r>
      </text>
    </comment>
    <comment ref="CX374" authorId="513" shapeId="0" xr:uid="{0BD9FB85-7A01-4CCA-8545-7ED118486FCF}">
      <text>
        <r>
          <rPr>
            <b/>
            <sz val="9"/>
            <color indexed="81"/>
            <rFont val="Segoe UI"/>
            <family val="2"/>
          </rPr>
          <t>Vasquez Callo Maria del Carmen:</t>
        </r>
        <r>
          <rPr>
            <sz val="9"/>
            <color indexed="81"/>
            <rFont val="Segoe UI"/>
            <family val="2"/>
          </rPr>
          <t xml:space="preserve">
Article 7</t>
        </r>
      </text>
    </comment>
    <comment ref="CZ374" authorId="513" shapeId="0" xr:uid="{78C96E4A-2EE0-4E82-BEA1-F3523403AC8A}">
      <text>
        <r>
          <rPr>
            <b/>
            <sz val="9"/>
            <color indexed="81"/>
            <rFont val="Segoe UI"/>
            <family val="2"/>
          </rPr>
          <t>Vasquez Callo Maria del Carmen:</t>
        </r>
        <r>
          <rPr>
            <sz val="9"/>
            <color indexed="81"/>
            <rFont val="Segoe UI"/>
            <family val="2"/>
          </rPr>
          <t xml:space="preserve">
Article 8 (2)</t>
        </r>
      </text>
    </comment>
    <comment ref="DM374" authorId="513" shapeId="0" xr:uid="{41264A87-FF02-498A-82C6-1DEFBD081C5B}">
      <text>
        <r>
          <rPr>
            <b/>
            <sz val="9"/>
            <color indexed="81"/>
            <rFont val="Segoe UI"/>
            <family val="2"/>
          </rPr>
          <t>Vasquez Callo Maria del Carmen:</t>
        </r>
        <r>
          <rPr>
            <sz val="9"/>
            <color indexed="81"/>
            <rFont val="Segoe UI"/>
            <family val="2"/>
          </rPr>
          <t xml:space="preserve">
Article 12(b)</t>
        </r>
      </text>
    </comment>
    <comment ref="DP374" authorId="513" shapeId="0" xr:uid="{E1502C17-8738-43F1-8925-686140480D97}">
      <text>
        <r>
          <rPr>
            <b/>
            <sz val="9"/>
            <color indexed="81"/>
            <rFont val="Segoe UI"/>
            <family val="2"/>
          </rPr>
          <t>Vasquez Callo Maria del Carmen:</t>
        </r>
        <r>
          <rPr>
            <sz val="9"/>
            <color indexed="81"/>
            <rFont val="Segoe UI"/>
            <family val="2"/>
          </rPr>
          <t xml:space="preserve">
Article 12(h)</t>
        </r>
      </text>
    </comment>
    <comment ref="EE374" authorId="513" shapeId="0" xr:uid="{E4739A96-F141-4E91-A482-4758935A30BE}">
      <text>
        <r>
          <rPr>
            <b/>
            <sz val="9"/>
            <color indexed="81"/>
            <rFont val="Segoe UI"/>
            <family val="2"/>
          </rPr>
          <t>Vasquez Callo Maria del Carmen:</t>
        </r>
        <r>
          <rPr>
            <sz val="9"/>
            <color indexed="81"/>
            <rFont val="Segoe UI"/>
            <family val="2"/>
          </rPr>
          <t xml:space="preserve">
Article 3.2</t>
        </r>
      </text>
    </comment>
    <comment ref="AA375" authorId="513" shapeId="0" xr:uid="{AAB63FFB-E996-4BBA-9FAB-D8827A772358}">
      <text>
        <r>
          <rPr>
            <b/>
            <sz val="9"/>
            <color indexed="81"/>
            <rFont val="Segoe UI"/>
            <family val="2"/>
          </rPr>
          <t>Vasquez Callo Maria del Carmen:</t>
        </r>
        <r>
          <rPr>
            <sz val="9"/>
            <color indexed="81"/>
            <rFont val="Segoe UI"/>
            <family val="2"/>
          </rPr>
          <t xml:space="preserve">
Chapter 14</t>
        </r>
      </text>
    </comment>
    <comment ref="AD375" authorId="513" shapeId="0" xr:uid="{D634AD1D-9AB9-4676-B83F-CBE7B297CD59}">
      <text>
        <r>
          <rPr>
            <b/>
            <sz val="9"/>
            <color indexed="81"/>
            <rFont val="Segoe UI"/>
            <family val="2"/>
          </rPr>
          <t>Vasquez Callo Maria del Carmen:</t>
        </r>
        <r>
          <rPr>
            <sz val="9"/>
            <color indexed="81"/>
            <rFont val="Segoe UI"/>
            <family val="2"/>
          </rPr>
          <t xml:space="preserve">
Article 14.6 (2)</t>
        </r>
      </text>
    </comment>
    <comment ref="AE375" authorId="513" shapeId="0" xr:uid="{C18A2658-7A0F-40DA-80F7-5FAF821AFF3F}">
      <text>
        <r>
          <rPr>
            <b/>
            <sz val="9"/>
            <color indexed="81"/>
            <rFont val="Segoe UI"/>
            <family val="2"/>
          </rPr>
          <t>Vasquez Callo Maria del Carmen:</t>
        </r>
        <r>
          <rPr>
            <sz val="9"/>
            <color indexed="81"/>
            <rFont val="Segoe UI"/>
            <family val="2"/>
          </rPr>
          <t xml:space="preserve">
Article 14(21)(1)(f)</t>
        </r>
      </text>
    </comment>
    <comment ref="AK375" authorId="513" shapeId="0" xr:uid="{ACC334D8-5A5F-457D-B331-F8F198F9F7E8}">
      <text>
        <r>
          <rPr>
            <b/>
            <sz val="9"/>
            <color indexed="81"/>
            <rFont val="Segoe UI"/>
            <family val="2"/>
          </rPr>
          <t>Vasquez Callo Maria del Carmen:</t>
        </r>
        <r>
          <rPr>
            <sz val="9"/>
            <color indexed="81"/>
            <rFont val="Segoe UI"/>
            <family val="2"/>
          </rPr>
          <t xml:space="preserve">
Article 8.4, Article 8.5</t>
        </r>
      </text>
    </comment>
    <comment ref="AL375" authorId="513" shapeId="0" xr:uid="{AE901563-9EC0-46E2-A77E-335FE1B7ED2F}">
      <text>
        <r>
          <rPr>
            <b/>
            <sz val="9"/>
            <color indexed="81"/>
            <rFont val="Segoe UI"/>
            <family val="2"/>
          </rPr>
          <t>Vasquez Callo Maria del Carmen:</t>
        </r>
        <r>
          <rPr>
            <sz val="9"/>
            <color indexed="81"/>
            <rFont val="Segoe UI"/>
            <family val="2"/>
          </rPr>
          <t xml:space="preserve">
Article 8.4, Article 8.5</t>
        </r>
      </text>
    </comment>
    <comment ref="AM375" authorId="513" shapeId="0" xr:uid="{C14C7351-42FE-4980-A7A1-9C72B13BFAFA}">
      <text>
        <r>
          <rPr>
            <b/>
            <sz val="9"/>
            <color indexed="81"/>
            <rFont val="Segoe UI"/>
            <family val="2"/>
          </rPr>
          <t>Vasquez Callo Maria del Carmen:</t>
        </r>
        <r>
          <rPr>
            <sz val="9"/>
            <color indexed="81"/>
            <rFont val="Segoe UI"/>
            <family val="2"/>
          </rPr>
          <t xml:space="preserve">
Article 9.5, Article 9.6</t>
        </r>
      </text>
    </comment>
    <comment ref="AO375" authorId="513" shapeId="0" xr:uid="{1C81A87C-FFBB-4E71-BDE9-59D6FE000357}">
      <text>
        <r>
          <rPr>
            <b/>
            <sz val="9"/>
            <color indexed="81"/>
            <rFont val="Segoe UI"/>
            <family val="2"/>
          </rPr>
          <t>Vasquez Callo Maria del Carmen:</t>
        </r>
        <r>
          <rPr>
            <sz val="9"/>
            <color indexed="81"/>
            <rFont val="Segoe UI"/>
            <family val="2"/>
          </rPr>
          <t xml:space="preserve">
Artilce 14(2)</t>
        </r>
      </text>
    </comment>
    <comment ref="AP375" authorId="513" shapeId="0" xr:uid="{4A72BA6A-19C6-4567-A3B7-80D5C7DE3A57}">
      <text>
        <r>
          <rPr>
            <b/>
            <sz val="9"/>
            <color indexed="81"/>
            <rFont val="Segoe UI"/>
            <family val="2"/>
          </rPr>
          <t>Vasquez Callo Maria del Carmen:</t>
        </r>
        <r>
          <rPr>
            <sz val="9"/>
            <color indexed="81"/>
            <rFont val="Segoe UI"/>
            <family val="2"/>
          </rPr>
          <t xml:space="preserve">
Article 14(2)(3)</t>
        </r>
      </text>
    </comment>
    <comment ref="AW375" authorId="513" shapeId="0" xr:uid="{310B265D-7127-4408-A738-278D96A83AEE}">
      <text>
        <r>
          <rPr>
            <b/>
            <sz val="9"/>
            <color indexed="81"/>
            <rFont val="Segoe UI"/>
            <family val="2"/>
          </rPr>
          <t>Vasquez Callo Maria del Carmen:</t>
        </r>
        <r>
          <rPr>
            <sz val="9"/>
            <color indexed="81"/>
            <rFont val="Segoe UI"/>
            <family val="2"/>
          </rPr>
          <t xml:space="preserve">
Article 14.5(2)</t>
        </r>
      </text>
    </comment>
    <comment ref="AX375" authorId="513" shapeId="0" xr:uid="{AC18B263-4B97-411E-91C5-9C86B1B49EDB}">
      <text>
        <r>
          <rPr>
            <b/>
            <sz val="9"/>
            <color indexed="81"/>
            <rFont val="Segoe UI"/>
            <family val="2"/>
          </rPr>
          <t>Vasquez Callo Maria del Carmen:</t>
        </r>
        <r>
          <rPr>
            <sz val="9"/>
            <color indexed="81"/>
            <rFont val="Segoe UI"/>
            <family val="2"/>
          </rPr>
          <t xml:space="preserve">
Article 14(4)(1)</t>
        </r>
      </text>
    </comment>
    <comment ref="AY375" authorId="513" shapeId="0" xr:uid="{124F4B58-4CCF-4A7E-9CCC-BA5F3B644905}">
      <text>
        <r>
          <rPr>
            <b/>
            <sz val="9"/>
            <color indexed="81"/>
            <rFont val="Segoe UI"/>
            <family val="2"/>
          </rPr>
          <t>Vasquez Callo Maria del Carmen:</t>
        </r>
        <r>
          <rPr>
            <sz val="9"/>
            <color indexed="81"/>
            <rFont val="Segoe UI"/>
            <family val="2"/>
          </rPr>
          <t xml:space="preserve">
Article 14(4)(1)</t>
        </r>
      </text>
    </comment>
    <comment ref="BB375" authorId="513" shapeId="0" xr:uid="{327D40E2-0DA4-4DC2-9C62-D3519E00AE6D}">
      <text>
        <r>
          <rPr>
            <b/>
            <sz val="9"/>
            <color indexed="81"/>
            <rFont val="Segoe UI"/>
            <family val="2"/>
          </rPr>
          <t>Vasquez Callo Maria del Carmen:</t>
        </r>
        <r>
          <rPr>
            <sz val="9"/>
            <color indexed="81"/>
            <rFont val="Segoe UI"/>
            <family val="2"/>
          </rPr>
          <t xml:space="preserve">
Article 14.6 (1)</t>
        </r>
      </text>
    </comment>
    <comment ref="BD375" authorId="513" shapeId="0" xr:uid="{806D07D0-DEBC-4D0F-94D6-95C5BAA288C4}">
      <text>
        <r>
          <rPr>
            <b/>
            <sz val="9"/>
            <color indexed="81"/>
            <rFont val="Segoe UI"/>
            <family val="2"/>
          </rPr>
          <t>Vasquez Callo Maria del Carmen:</t>
        </r>
        <r>
          <rPr>
            <sz val="9"/>
            <color indexed="81"/>
            <rFont val="Segoe UI"/>
            <family val="2"/>
          </rPr>
          <t xml:space="preserve">
Article 14.8</t>
        </r>
      </text>
    </comment>
    <comment ref="BE375" authorId="513" shapeId="0" xr:uid="{B61D41F1-83F8-43F1-8E8A-8D526FF0F98F}">
      <text>
        <r>
          <rPr>
            <b/>
            <sz val="9"/>
            <color indexed="81"/>
            <rFont val="Segoe UI"/>
            <family val="2"/>
          </rPr>
          <t>Vasquez Callo Maria del Carmen:</t>
        </r>
        <r>
          <rPr>
            <sz val="9"/>
            <color indexed="81"/>
            <rFont val="Segoe UI"/>
            <family val="2"/>
          </rPr>
          <t xml:space="preserve">
Article 14.4(3)</t>
        </r>
      </text>
    </comment>
    <comment ref="BH375" authorId="513" shapeId="0" xr:uid="{FADE5237-EA41-4713-A739-3B9FCCDBC274}">
      <text>
        <r>
          <rPr>
            <b/>
            <sz val="9"/>
            <color indexed="81"/>
            <rFont val="Segoe UI"/>
            <family val="2"/>
          </rPr>
          <t>Vasquez Callo Maria del Carmen:</t>
        </r>
        <r>
          <rPr>
            <sz val="9"/>
            <color indexed="81"/>
            <rFont val="Segoe UI"/>
            <family val="2"/>
          </rPr>
          <t xml:space="preserve">
14.16(2)</t>
        </r>
      </text>
    </comment>
    <comment ref="BI375" authorId="513" shapeId="0" xr:uid="{A8A23A80-E087-4713-9B0A-6085367CC33F}">
      <text>
        <r>
          <rPr>
            <b/>
            <sz val="9"/>
            <color indexed="81"/>
            <rFont val="Segoe UI"/>
            <family val="2"/>
          </rPr>
          <t>Vasquez Callo Maria del Carmen:</t>
        </r>
        <r>
          <rPr>
            <sz val="9"/>
            <color indexed="81"/>
            <rFont val="Segoe UI"/>
            <family val="2"/>
          </rPr>
          <t xml:space="preserve">
Article 14.17</t>
        </r>
      </text>
    </comment>
    <comment ref="BK375" authorId="513" shapeId="0" xr:uid="{7206D3F7-3F23-4FF7-8E24-AE3E76E91D73}">
      <text>
        <r>
          <rPr>
            <b/>
            <sz val="9"/>
            <color indexed="81"/>
            <rFont val="Segoe UI"/>
            <family val="2"/>
          </rPr>
          <t>Vasquez Callo Maria del Carmen:</t>
        </r>
        <r>
          <rPr>
            <sz val="9"/>
            <color indexed="81"/>
            <rFont val="Segoe UI"/>
            <family val="2"/>
          </rPr>
          <t xml:space="preserve">
Article 14.15</t>
        </r>
      </text>
    </comment>
    <comment ref="BP375" authorId="513" shapeId="0" xr:uid="{C94AF9B3-6548-4EE1-B72C-300E6B11BFAB}">
      <text>
        <r>
          <rPr>
            <b/>
            <sz val="9"/>
            <color indexed="81"/>
            <rFont val="Segoe UI"/>
            <family val="2"/>
          </rPr>
          <t>Vasquez Callo Maria del Carmen:</t>
        </r>
        <r>
          <rPr>
            <sz val="9"/>
            <color indexed="81"/>
            <rFont val="Segoe UI"/>
            <family val="2"/>
          </rPr>
          <t xml:space="preserve">
Article 14.18 (1)</t>
        </r>
      </text>
    </comment>
    <comment ref="BR375" authorId="513" shapeId="0" xr:uid="{165D4320-A359-4A21-896C-997ED70EA7C2}">
      <text>
        <r>
          <rPr>
            <b/>
            <sz val="9"/>
            <color indexed="81"/>
            <rFont val="Segoe UI"/>
            <family val="2"/>
          </rPr>
          <t>Vasquez Callo Maria del Carmen:</t>
        </r>
        <r>
          <rPr>
            <sz val="9"/>
            <color indexed="81"/>
            <rFont val="Segoe UI"/>
            <family val="2"/>
          </rPr>
          <t xml:space="preserve">
Article 14.19 (1)</t>
        </r>
      </text>
    </comment>
    <comment ref="BS375" authorId="513" shapeId="0" xr:uid="{2BFFF1FC-7B73-4186-9171-D916264BEA92}">
      <text>
        <r>
          <rPr>
            <b/>
            <sz val="9"/>
            <color indexed="81"/>
            <rFont val="Segoe UI"/>
            <family val="2"/>
          </rPr>
          <t>Vasquez Callo Maria del Carmen:</t>
        </r>
        <r>
          <rPr>
            <sz val="9"/>
            <color indexed="81"/>
            <rFont val="Segoe UI"/>
            <family val="2"/>
          </rPr>
          <t xml:space="preserve">
Article 14.19(3)</t>
        </r>
      </text>
    </comment>
    <comment ref="BU375" authorId="513" shapeId="0" xr:uid="{E0E17CE3-FF7B-471E-9D25-86AAE67EA31C}">
      <text>
        <r>
          <rPr>
            <b/>
            <sz val="9"/>
            <color indexed="81"/>
            <rFont val="Segoe UI"/>
            <family val="2"/>
          </rPr>
          <t>Vasquez Callo Maria del Carmen:</t>
        </r>
        <r>
          <rPr>
            <sz val="9"/>
            <color indexed="81"/>
            <rFont val="Segoe UI"/>
            <family val="2"/>
          </rPr>
          <t xml:space="preserve">
Article 14.20</t>
        </r>
      </text>
    </comment>
    <comment ref="BW375" authorId="513" shapeId="0" xr:uid="{8BF4AD4D-DB14-461D-AA5A-8A3B68DE93B2}">
      <text>
        <r>
          <rPr>
            <b/>
            <sz val="9"/>
            <color indexed="81"/>
            <rFont val="Segoe UI"/>
            <family val="2"/>
          </rPr>
          <t>Vasquez Callo Maria del Carmen:</t>
        </r>
        <r>
          <rPr>
            <sz val="9"/>
            <color indexed="81"/>
            <rFont val="Segoe UI"/>
            <family val="2"/>
          </rPr>
          <t xml:space="preserve">
Artcile 14.21.1(a)</t>
        </r>
      </text>
    </comment>
    <comment ref="BY375" authorId="513" shapeId="0" xr:uid="{D59EF4A4-2A2A-496F-9856-CDC4E7BC9BFB}">
      <text>
        <r>
          <rPr>
            <b/>
            <sz val="9"/>
            <color indexed="81"/>
            <rFont val="Segoe UI"/>
            <family val="2"/>
          </rPr>
          <t>Vasquez Callo Maria del Carmen:</t>
        </r>
        <r>
          <rPr>
            <sz val="9"/>
            <color indexed="81"/>
            <rFont val="Segoe UI"/>
            <family val="2"/>
          </rPr>
          <t xml:space="preserve">
Article 14.21</t>
        </r>
      </text>
    </comment>
    <comment ref="BZ375" authorId="513" shapeId="0" xr:uid="{E1DED656-690D-498C-96A2-1AD634E520BF}">
      <text>
        <r>
          <rPr>
            <b/>
            <sz val="9"/>
            <color indexed="81"/>
            <rFont val="Segoe UI"/>
            <family val="2"/>
          </rPr>
          <t>Vasquez Callo Maria del Carmen:</t>
        </r>
        <r>
          <rPr>
            <sz val="9"/>
            <color indexed="81"/>
            <rFont val="Segoe UI"/>
            <family val="2"/>
          </rPr>
          <t xml:space="preserve">
Article 14.21(1)(d)</t>
        </r>
      </text>
    </comment>
    <comment ref="CF375" authorId="513" shapeId="0" xr:uid="{2A4BCF16-4FC6-456B-9A6E-5CED6A63CD63}">
      <text>
        <r>
          <rPr>
            <b/>
            <sz val="9"/>
            <color indexed="81"/>
            <rFont val="Segoe UI"/>
            <family val="2"/>
          </rPr>
          <t>Vasquez Callo Maria del Carmen:</t>
        </r>
        <r>
          <rPr>
            <sz val="9"/>
            <color indexed="81"/>
            <rFont val="Segoe UI"/>
            <family val="2"/>
          </rPr>
          <t xml:space="preserve">
Article 30.4(1)</t>
        </r>
      </text>
    </comment>
    <comment ref="CQ375" authorId="513" shapeId="0" xr:uid="{84389EC6-9C19-48CF-8380-3CAA5B557865}">
      <text>
        <r>
          <rPr>
            <b/>
            <sz val="9"/>
            <color indexed="81"/>
            <rFont val="Segoe UI"/>
            <family val="2"/>
          </rPr>
          <t>Vasquez Callo Maria del Carmen:</t>
        </r>
        <r>
          <rPr>
            <sz val="9"/>
            <color indexed="81"/>
            <rFont val="Segoe UI"/>
            <family val="2"/>
          </rPr>
          <t xml:space="preserve">
Article 14.12(2)</t>
        </r>
      </text>
    </comment>
    <comment ref="CR375" authorId="513" shapeId="0" xr:uid="{8102CA70-64A3-4B5D-A96A-D3E68B7D5CA6}">
      <text>
        <r>
          <rPr>
            <b/>
            <sz val="9"/>
            <color indexed="81"/>
            <rFont val="Segoe UI"/>
            <family val="2"/>
          </rPr>
          <t>Vasquez Callo Maria del Carmen:</t>
        </r>
        <r>
          <rPr>
            <sz val="9"/>
            <color indexed="81"/>
            <rFont val="Segoe UI"/>
            <family val="2"/>
          </rPr>
          <t xml:space="preserve">
Article 14.2 (2)</t>
        </r>
      </text>
    </comment>
    <comment ref="CT375" authorId="513" shapeId="0" xr:uid="{3CCD104D-BE83-48C0-9E22-7666516B87ED}">
      <text>
        <r>
          <rPr>
            <b/>
            <sz val="9"/>
            <color indexed="81"/>
            <rFont val="Segoe UI"/>
            <family val="2"/>
          </rPr>
          <t>Vasquez Callo Maria del Carmen:</t>
        </r>
        <r>
          <rPr>
            <sz val="9"/>
            <color indexed="81"/>
            <rFont val="Segoe UI"/>
            <family val="2"/>
          </rPr>
          <t xml:space="preserve">
Article 14.12(2)</t>
        </r>
      </text>
    </comment>
    <comment ref="CX375" authorId="513" shapeId="0" xr:uid="{5702128C-4461-4918-B107-67A6A8B92E44}">
      <text>
        <r>
          <rPr>
            <b/>
            <sz val="9"/>
            <color indexed="81"/>
            <rFont val="Segoe UI"/>
            <family val="2"/>
          </rPr>
          <t>Vasquez Callo Maria del Carmen:</t>
        </r>
        <r>
          <rPr>
            <sz val="9"/>
            <color indexed="81"/>
            <rFont val="Segoe UI"/>
            <family val="2"/>
          </rPr>
          <t xml:space="preserve">
Article 14.10(2)</t>
        </r>
      </text>
    </comment>
    <comment ref="CZ375" authorId="513" shapeId="0" xr:uid="{A409BEC2-B159-418A-9D40-415873501EA1}">
      <text>
        <r>
          <rPr>
            <b/>
            <sz val="9"/>
            <color indexed="81"/>
            <rFont val="Segoe UI"/>
            <family val="2"/>
          </rPr>
          <t>Vasquez Callo Maria del Carmen:</t>
        </r>
        <r>
          <rPr>
            <sz val="9"/>
            <color indexed="81"/>
            <rFont val="Segoe UI"/>
            <family val="2"/>
          </rPr>
          <t xml:space="preserve">
Article 14.11(2)</t>
        </r>
      </text>
    </comment>
    <comment ref="DH375" authorId="513" shapeId="0" xr:uid="{0BDEADFB-F3F6-49A2-85AE-54DCEA4BEC41}">
      <text>
        <r>
          <rPr>
            <b/>
            <sz val="9"/>
            <color indexed="81"/>
            <rFont val="Segoe UI"/>
            <family val="2"/>
          </rPr>
          <t>Vasquez Callo Maria del Carmen:</t>
        </r>
        <r>
          <rPr>
            <sz val="9"/>
            <color indexed="81"/>
            <rFont val="Segoe UI"/>
            <family val="2"/>
          </rPr>
          <t xml:space="preserve">
Article 14.4(3)</t>
        </r>
      </text>
    </comment>
    <comment ref="DK375" authorId="513" shapeId="0" xr:uid="{5CD75864-3B2D-4DC2-A92F-2BC29B3C7404}">
      <text>
        <r>
          <rPr>
            <b/>
            <sz val="9"/>
            <color indexed="81"/>
            <rFont val="Segoe UI"/>
            <family val="2"/>
          </rPr>
          <t>Vasquez Callo Maria del Carmen:</t>
        </r>
        <r>
          <rPr>
            <sz val="9"/>
            <color indexed="81"/>
            <rFont val="Segoe UI"/>
            <family val="2"/>
          </rPr>
          <t xml:space="preserve">
Article 9.12(2)</t>
        </r>
      </text>
    </comment>
    <comment ref="DN375" authorId="513" shapeId="0" xr:uid="{0365F456-4405-41D2-8B16-BB539F2882D4}">
      <text>
        <r>
          <rPr>
            <b/>
            <sz val="9"/>
            <color indexed="81"/>
            <rFont val="Segoe UI"/>
            <family val="2"/>
          </rPr>
          <t>Vasquez Callo Maria del Carmen:</t>
        </r>
        <r>
          <rPr>
            <sz val="9"/>
            <color indexed="81"/>
            <rFont val="Segoe UI"/>
            <family val="2"/>
          </rPr>
          <t xml:space="preserve">
Article 14.13</t>
        </r>
      </text>
    </comment>
    <comment ref="DP375" authorId="513" shapeId="0" xr:uid="{4CBC70EC-C4D9-4D26-AB85-06FBD4BA22D0}">
      <text>
        <r>
          <rPr>
            <b/>
            <sz val="9"/>
            <color indexed="81"/>
            <rFont val="Segoe UI"/>
            <family val="2"/>
          </rPr>
          <t>Vasquez Callo Maria del Carmen:</t>
        </r>
        <r>
          <rPr>
            <sz val="9"/>
            <color indexed="81"/>
            <rFont val="Segoe UI"/>
            <family val="2"/>
          </rPr>
          <t xml:space="preserve">
Article 14.14</t>
        </r>
      </text>
    </comment>
    <comment ref="DR375" authorId="513" shapeId="0" xr:uid="{F96306EE-58E5-4FBA-9DC4-C23125233B4C}">
      <text>
        <r>
          <rPr>
            <b/>
            <sz val="9"/>
            <color indexed="81"/>
            <rFont val="Segoe UI"/>
            <family val="2"/>
          </rPr>
          <t>Vasquez Callo Maria del Carmen:</t>
        </r>
        <r>
          <rPr>
            <sz val="9"/>
            <color indexed="81"/>
            <rFont val="Segoe UI"/>
            <family val="2"/>
          </rPr>
          <t xml:space="preserve">
Footnote 7 to Article 14.16(3)</t>
        </r>
      </text>
    </comment>
    <comment ref="EA375" authorId="513" shapeId="0" xr:uid="{31264DE1-3569-4735-9261-61FEF83F7A41}">
      <text>
        <r>
          <rPr>
            <b/>
            <sz val="9"/>
            <color indexed="81"/>
            <rFont val="Segoe UI"/>
            <family val="2"/>
          </rPr>
          <t>Vasquez Callo Maria del Carmen:</t>
        </r>
        <r>
          <rPr>
            <sz val="9"/>
            <color indexed="81"/>
            <rFont val="Segoe UI"/>
            <family val="2"/>
          </rPr>
          <t xml:space="preserve">
Article 31.1(1)</t>
        </r>
      </text>
    </comment>
    <comment ref="EC375" authorId="513" shapeId="0" xr:uid="{2EC521B2-C6DA-40B1-AF3C-08B5674569F7}">
      <text>
        <r>
          <rPr>
            <b/>
            <sz val="9"/>
            <color indexed="81"/>
            <rFont val="Segoe UI"/>
            <family val="2"/>
          </rPr>
          <t>Vasquez Callo Maria del Carmen:</t>
        </r>
        <r>
          <rPr>
            <sz val="9"/>
            <color indexed="81"/>
            <rFont val="Segoe UI"/>
            <family val="2"/>
          </rPr>
          <t xml:space="preserve">
Article 31.2</t>
        </r>
      </text>
    </comment>
    <comment ref="ED375" authorId="513" shapeId="0" xr:uid="{51A69E37-9B53-4ABB-B8B6-41B3A43E198D}">
      <text>
        <r>
          <rPr>
            <b/>
            <sz val="9"/>
            <color indexed="81"/>
            <rFont val="Segoe UI"/>
            <family val="2"/>
          </rPr>
          <t>Vasquez Callo Maria del Carmen:</t>
        </r>
        <r>
          <rPr>
            <sz val="9"/>
            <color indexed="81"/>
            <rFont val="Segoe UI"/>
            <family val="2"/>
          </rPr>
          <t xml:space="preserve">
Article 31.1(1)</t>
        </r>
      </text>
    </comment>
    <comment ref="EO375" authorId="513" shapeId="0" xr:uid="{F6D46C47-D744-40C3-B0F2-6C6B4CA5F727}">
      <text>
        <r>
          <rPr>
            <b/>
            <sz val="9"/>
            <color indexed="81"/>
            <rFont val="Segoe UI"/>
            <family val="2"/>
          </rPr>
          <t>Vasquez Callo Maria del Carmen:</t>
        </r>
        <r>
          <rPr>
            <sz val="9"/>
            <color indexed="81"/>
            <rFont val="Segoe UI"/>
            <family val="2"/>
          </rPr>
          <t xml:space="preserve">
Artilcle 15.7</t>
        </r>
      </text>
    </comment>
    <comment ref="EP375" authorId="513" shapeId="0" xr:uid="{890D46D2-6FF4-42DC-84AE-5C5507A7F51C}">
      <text>
        <r>
          <rPr>
            <b/>
            <sz val="9"/>
            <color indexed="81"/>
            <rFont val="Segoe UI"/>
            <family val="2"/>
          </rPr>
          <t>Vasquez Callo Maria del Carmen:</t>
        </r>
        <r>
          <rPr>
            <sz val="9"/>
            <color indexed="81"/>
            <rFont val="Segoe UI"/>
            <family val="2"/>
          </rPr>
          <t xml:space="preserve">
Article 15.7</t>
        </r>
      </text>
    </comment>
    <comment ref="EQ375" authorId="513" shapeId="0" xr:uid="{9CB295A7-9602-4C11-BEAF-0C6E62A94F0A}">
      <text>
        <r>
          <rPr>
            <b/>
            <sz val="9"/>
            <color indexed="81"/>
            <rFont val="Segoe UI"/>
            <family val="2"/>
          </rPr>
          <t>Vasquez Callo Maria del Carmen:</t>
        </r>
        <r>
          <rPr>
            <sz val="9"/>
            <color indexed="81"/>
            <rFont val="Segoe UI"/>
            <family val="2"/>
          </rPr>
          <t xml:space="preserve">
Article 15.7</t>
        </r>
      </text>
    </comment>
    <comment ref="ER375" authorId="513" shapeId="0" xr:uid="{7ECCECBE-03A2-4938-BC70-A4CC073CA783}">
      <text>
        <r>
          <rPr>
            <b/>
            <sz val="9"/>
            <color indexed="81"/>
            <rFont val="Segoe UI"/>
            <family val="2"/>
          </rPr>
          <t>Vasquez Callo Maria del Carmen:</t>
        </r>
        <r>
          <rPr>
            <sz val="9"/>
            <color indexed="81"/>
            <rFont val="Segoe UI"/>
            <family val="2"/>
          </rPr>
          <t xml:space="preserve">
Article 15.2</t>
        </r>
      </text>
    </comment>
    <comment ref="ES375" authorId="513" shapeId="0" xr:uid="{86B42639-BFF7-492A-9B83-3D7783542A38}">
      <text>
        <r>
          <rPr>
            <b/>
            <sz val="9"/>
            <color indexed="81"/>
            <rFont val="Segoe UI"/>
            <family val="2"/>
          </rPr>
          <t>Vasquez Callo Maria del Carmen:</t>
        </r>
        <r>
          <rPr>
            <sz val="9"/>
            <color indexed="81"/>
            <rFont val="Segoe UI"/>
            <family val="2"/>
          </rPr>
          <t xml:space="preserve">
Article 15.64</t>
        </r>
      </text>
    </comment>
    <comment ref="ET375" authorId="513" shapeId="0" xr:uid="{388581E1-7483-43FE-8891-DA01A7216B5F}">
      <text>
        <r>
          <rPr>
            <b/>
            <sz val="9"/>
            <color indexed="81"/>
            <rFont val="Segoe UI"/>
            <family val="2"/>
          </rPr>
          <t>Vasquez Callo Maria del Carmen:</t>
        </r>
        <r>
          <rPr>
            <sz val="9"/>
            <color indexed="81"/>
            <rFont val="Segoe UI"/>
            <family val="2"/>
          </rPr>
          <t xml:space="preserve">
Article 15.62</t>
        </r>
      </text>
    </comment>
    <comment ref="EU375" authorId="513" shapeId="0" xr:uid="{C0CE37F1-CD7A-4D79-BF95-801C3D044310}">
      <text>
        <r>
          <rPr>
            <b/>
            <sz val="9"/>
            <color indexed="81"/>
            <rFont val="Segoe UI"/>
            <family val="2"/>
          </rPr>
          <t>Vasquez Callo Maria del Carmen:</t>
        </r>
        <r>
          <rPr>
            <sz val="9"/>
            <color indexed="81"/>
            <rFont val="Segoe UI"/>
            <family val="2"/>
          </rPr>
          <t xml:space="preserve">
Article 15.63</t>
        </r>
      </text>
    </comment>
    <comment ref="EW375" authorId="513" shapeId="0" xr:uid="{3DF04E61-4889-4248-AEC0-8F8C3AF837B1}">
      <text>
        <r>
          <rPr>
            <b/>
            <sz val="9"/>
            <color indexed="81"/>
            <rFont val="Segoe UI"/>
            <family val="2"/>
          </rPr>
          <t>Vasquez Callo Maria del Carmen:</t>
        </r>
        <r>
          <rPr>
            <sz val="9"/>
            <color indexed="81"/>
            <rFont val="Segoe UI"/>
            <family val="2"/>
          </rPr>
          <t xml:space="preserve">
Article 15.66</t>
        </r>
      </text>
    </comment>
    <comment ref="EX375" authorId="513" shapeId="0" xr:uid="{48C665B1-0E32-4C87-9CA9-385E142198B3}">
      <text>
        <r>
          <rPr>
            <b/>
            <sz val="9"/>
            <color indexed="81"/>
            <rFont val="Segoe UI"/>
            <family val="2"/>
          </rPr>
          <t>Vasquez Callo Maria del Carmen:</t>
        </r>
        <r>
          <rPr>
            <sz val="9"/>
            <color indexed="81"/>
            <rFont val="Segoe UI"/>
            <family val="2"/>
          </rPr>
          <t xml:space="preserve">
Article 15.67</t>
        </r>
      </text>
    </comment>
    <comment ref="EY375" authorId="513" shapeId="0" xr:uid="{0EDA4847-D465-450F-9C3B-A085132D1172}">
      <text>
        <r>
          <rPr>
            <b/>
            <sz val="9"/>
            <color indexed="81"/>
            <rFont val="Segoe UI"/>
            <family val="2"/>
          </rPr>
          <t>Vasquez Callo Maria del Carmen:</t>
        </r>
        <r>
          <rPr>
            <sz val="9"/>
            <color indexed="81"/>
            <rFont val="Segoe UI"/>
            <family val="2"/>
          </rPr>
          <t xml:space="preserve">
Article 15.69</t>
        </r>
      </text>
    </comment>
    <comment ref="FB375" authorId="513" shapeId="0" xr:uid="{35EA5B9F-0058-43D5-BEA8-46AC2EA073CF}">
      <text>
        <r>
          <rPr>
            <b/>
            <sz val="9"/>
            <color indexed="81"/>
            <rFont val="Segoe UI"/>
            <family val="2"/>
          </rPr>
          <t>Vasquez Callo Maria del Carmen:</t>
        </r>
        <r>
          <rPr>
            <sz val="9"/>
            <color indexed="81"/>
            <rFont val="Segoe UI"/>
            <family val="2"/>
          </rPr>
          <t xml:space="preserve">
Article 15.30</t>
        </r>
      </text>
    </comment>
    <comment ref="FH375" authorId="513" shapeId="0" xr:uid="{F753AEBF-3161-47A8-8269-41CA5616A25B}">
      <text>
        <r>
          <rPr>
            <b/>
            <sz val="9"/>
            <color indexed="81"/>
            <rFont val="Segoe UI"/>
            <family val="2"/>
          </rPr>
          <t>Vasquez Callo Maria del Carmen:</t>
        </r>
        <r>
          <rPr>
            <sz val="9"/>
            <color indexed="81"/>
            <rFont val="Segoe UI"/>
            <family val="2"/>
          </rPr>
          <t xml:space="preserve">
Article 15.56</t>
        </r>
      </text>
    </comment>
    <comment ref="AC376" authorId="513" shapeId="0" xr:uid="{EA0BE115-F144-4825-B7E1-3F4B460FB15C}">
      <text>
        <r>
          <rPr>
            <b/>
            <sz val="9"/>
            <color indexed="81"/>
            <rFont val="Segoe UI"/>
            <charset val="1"/>
          </rPr>
          <t>Vasquez Callo Maria del Carmen:</t>
        </r>
        <r>
          <rPr>
            <sz val="9"/>
            <color indexed="81"/>
            <rFont val="Segoe UI"/>
            <family val="2"/>
          </rPr>
          <t xml:space="preserve">
Chapter 19, Article 2</t>
        </r>
      </text>
    </comment>
    <comment ref="AD376" authorId="513" shapeId="0" xr:uid="{C49BB31E-E1FD-41BE-88AB-7DD9F4025D72}">
      <text>
        <r>
          <rPr>
            <b/>
            <sz val="9"/>
            <color indexed="81"/>
            <rFont val="Segoe UI"/>
            <family val="2"/>
          </rPr>
          <t>Vasquez Callo Maria del Carmen:</t>
        </r>
        <r>
          <rPr>
            <sz val="9"/>
            <color indexed="81"/>
            <rFont val="Segoe UI"/>
            <family val="2"/>
          </rPr>
          <t xml:space="preserve">
Chapter 19, Article 5</t>
        </r>
      </text>
    </comment>
    <comment ref="BB376" authorId="513" shapeId="0" xr:uid="{13B7B80B-9524-4664-AD08-E958B06D3266}">
      <text>
        <r>
          <rPr>
            <b/>
            <sz val="9"/>
            <color indexed="81"/>
            <rFont val="Segoe UI"/>
            <family val="2"/>
          </rPr>
          <t>Vasquez Callo Maria del Carmen:</t>
        </r>
        <r>
          <rPr>
            <sz val="9"/>
            <color indexed="81"/>
            <rFont val="Segoe UI"/>
            <family val="2"/>
          </rPr>
          <t xml:space="preserve">
Chapter 19, Article 7</t>
        </r>
      </text>
    </comment>
    <comment ref="BD376" authorId="513" shapeId="0" xr:uid="{5079564A-3422-4B90-8D3E-C665FECC8AE8}">
      <text>
        <r>
          <rPr>
            <b/>
            <sz val="9"/>
            <color indexed="81"/>
            <rFont val="Segoe UI"/>
            <family val="2"/>
          </rPr>
          <t>Vasquez Callo Maria del Carmen:</t>
        </r>
        <r>
          <rPr>
            <sz val="9"/>
            <color indexed="81"/>
            <rFont val="Segoe UI"/>
            <family val="2"/>
          </rPr>
          <t xml:space="preserve">
Chapter 19, Article 10</t>
        </r>
      </text>
    </comment>
    <comment ref="BH376" authorId="513" shapeId="0" xr:uid="{D58FC871-2E88-49B6-95F9-26C5ABDC1445}">
      <text>
        <r>
          <rPr>
            <b/>
            <sz val="9"/>
            <color indexed="81"/>
            <rFont val="Segoe UI"/>
            <family val="2"/>
          </rPr>
          <t>Vasquez Callo Maria del Carmen:</t>
        </r>
        <r>
          <rPr>
            <sz val="9"/>
            <color indexed="81"/>
            <rFont val="Segoe UI"/>
            <family val="2"/>
          </rPr>
          <t xml:space="preserve">
Chapter 19, Article 9</t>
        </r>
      </text>
    </comment>
    <comment ref="BI376" authorId="513" shapeId="0" xr:uid="{D25EECAF-A370-427C-9BB9-59FE2C1E38AB}">
      <text>
        <r>
          <rPr>
            <b/>
            <sz val="9"/>
            <color indexed="81"/>
            <rFont val="Segoe UI"/>
            <family val="2"/>
          </rPr>
          <t>Vasquez Callo Maria del Carmen:</t>
        </r>
        <r>
          <rPr>
            <sz val="9"/>
            <color indexed="81"/>
            <rFont val="Segoe UI"/>
            <family val="2"/>
          </rPr>
          <t xml:space="preserve">
Chapter 19, Article 11</t>
        </r>
      </text>
    </comment>
    <comment ref="BU376" authorId="513" shapeId="0" xr:uid="{8C4EC458-1E8C-48D2-8224-FB7A0E054244}">
      <text>
        <r>
          <rPr>
            <b/>
            <sz val="9"/>
            <color indexed="81"/>
            <rFont val="Segoe UI"/>
            <family val="2"/>
          </rPr>
          <t>Vasquez Callo Maria del Carmen:</t>
        </r>
        <r>
          <rPr>
            <sz val="9"/>
            <color indexed="81"/>
            <rFont val="Segoe UI"/>
            <family val="2"/>
          </rPr>
          <t xml:space="preserve">
Chapter 19, Article 13</t>
        </r>
      </text>
    </comment>
    <comment ref="BY376" authorId="513" shapeId="0" xr:uid="{23BF029B-E063-45FF-B33B-1FE4213E29CB}">
      <text>
        <r>
          <rPr>
            <b/>
            <sz val="9"/>
            <color indexed="81"/>
            <rFont val="Segoe UI"/>
            <family val="2"/>
          </rPr>
          <t>Vasquez Callo Maria del Carmen:</t>
        </r>
        <r>
          <rPr>
            <sz val="9"/>
            <color indexed="81"/>
            <rFont val="Segoe UI"/>
            <family val="2"/>
          </rPr>
          <t xml:space="preserve">
Chapter 19, Article 12
</t>
        </r>
      </text>
    </comment>
    <comment ref="BZ376" authorId="513" shapeId="0" xr:uid="{E094979E-51CA-40B9-B8CD-EA8D1A508EE0}">
      <text>
        <r>
          <rPr>
            <b/>
            <sz val="9"/>
            <color indexed="81"/>
            <rFont val="Segoe UI"/>
            <family val="2"/>
          </rPr>
          <t>Vasquez Callo Maria del Carmen:</t>
        </r>
        <r>
          <rPr>
            <sz val="9"/>
            <color indexed="81"/>
            <rFont val="Segoe UI"/>
            <family val="2"/>
          </rPr>
          <t xml:space="preserve">
Chapter 19, Article 12
</t>
        </r>
      </text>
    </comment>
    <comment ref="CG376" authorId="3917" shapeId="0" xr:uid="{2EC442C5-7835-4ED0-AEE8-5B1C107D860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 of the e-commerce chapter specifically excludes dispute settlement for that chapter.</t>
        </r>
      </text>
    </comment>
    <comment ref="CQ376" authorId="513" shapeId="0" xr:uid="{D7139930-A318-4C83-92E0-3EFE07AA8222}">
      <text>
        <r>
          <rPr>
            <b/>
            <sz val="9"/>
            <color indexed="81"/>
            <rFont val="Segoe UI"/>
            <family val="2"/>
          </rPr>
          <t>Vasquez Callo Maria del Carmen:</t>
        </r>
        <r>
          <rPr>
            <sz val="9"/>
            <color indexed="81"/>
            <rFont val="Segoe UI"/>
            <family val="2"/>
          </rPr>
          <t xml:space="preserve">
Chapter 19, Article 9</t>
        </r>
      </text>
    </comment>
    <comment ref="CT376" authorId="513" shapeId="0" xr:uid="{CD6012B1-52C6-45C3-9314-53D9D7B181F8}">
      <text>
        <r>
          <rPr>
            <b/>
            <sz val="9"/>
            <color indexed="81"/>
            <rFont val="Segoe UI"/>
            <family val="2"/>
          </rPr>
          <t>Vasquez Callo Maria del Carmen:</t>
        </r>
        <r>
          <rPr>
            <sz val="9"/>
            <color indexed="81"/>
            <rFont val="Segoe UI"/>
            <family val="2"/>
          </rPr>
          <t xml:space="preserve">
Chapter 19, Article 9</t>
        </r>
      </text>
    </comment>
    <comment ref="CU376" authorId="513" shapeId="0" xr:uid="{2D0A0DDA-302D-4D04-ADD7-E8E37A67EBCF}">
      <text>
        <r>
          <rPr>
            <b/>
            <sz val="9"/>
            <color indexed="81"/>
            <rFont val="Segoe UI"/>
            <family val="2"/>
          </rPr>
          <t>Vasquez Callo Maria del Carmen:</t>
        </r>
        <r>
          <rPr>
            <sz val="9"/>
            <color indexed="81"/>
            <rFont val="Segoe UI"/>
            <family val="2"/>
          </rPr>
          <t xml:space="preserve">
Chapter 19, Article 9</t>
        </r>
      </text>
    </comment>
    <comment ref="CX376" authorId="513" shapeId="0" xr:uid="{EBD690BC-476F-4EE8-8494-F8C078CB83BC}">
      <text>
        <r>
          <rPr>
            <b/>
            <sz val="9"/>
            <color indexed="81"/>
            <rFont val="Segoe UI"/>
            <family val="2"/>
          </rPr>
          <t>Vasquez Callo Maria del Carmen:</t>
        </r>
        <r>
          <rPr>
            <sz val="9"/>
            <color indexed="81"/>
            <rFont val="Segoe UI"/>
            <family val="2"/>
          </rPr>
          <t xml:space="preserve">
Chapter 19. Article 9, para. 5</t>
        </r>
      </text>
    </comment>
    <comment ref="AL377" authorId="513" shapeId="0" xr:uid="{1982ABE3-AE4E-4534-96FD-A17220C2D5A0}">
      <text>
        <r>
          <rPr>
            <b/>
            <sz val="9"/>
            <color indexed="81"/>
            <rFont val="Segoe UI"/>
            <family val="2"/>
          </rPr>
          <t>Vasquez Callo Maria del Carmen:</t>
        </r>
        <r>
          <rPr>
            <sz val="9"/>
            <color indexed="81"/>
            <rFont val="Segoe UI"/>
            <family val="2"/>
          </rPr>
          <t xml:space="preserve">
Chapter 12</t>
        </r>
      </text>
    </comment>
    <comment ref="AM377" authorId="513" shapeId="0" xr:uid="{3DBDAF10-FF36-4703-8DF2-6824177DAB85}">
      <text>
        <r>
          <rPr>
            <b/>
            <sz val="9"/>
            <color indexed="81"/>
            <rFont val="Segoe UI"/>
            <family val="2"/>
          </rPr>
          <t>Vasquez Callo Maria del Carmen:</t>
        </r>
        <r>
          <rPr>
            <sz val="9"/>
            <color indexed="81"/>
            <rFont val="Segoe UI"/>
            <family val="2"/>
          </rPr>
          <t xml:space="preserve">
Chapter 11</t>
        </r>
      </text>
    </comment>
    <comment ref="AP377" authorId="513" shapeId="0" xr:uid="{00EA9B42-EC11-4660-A20B-956616ED664A}">
      <text>
        <r>
          <rPr>
            <b/>
            <sz val="9"/>
            <color indexed="81"/>
            <rFont val="Segoe UI"/>
            <family val="2"/>
          </rPr>
          <t>Vasquez Callo Maria del Carmen:</t>
        </r>
        <r>
          <rPr>
            <sz val="9"/>
            <color indexed="81"/>
            <rFont val="Segoe UI"/>
            <family val="2"/>
          </rPr>
          <t xml:space="preserve">
Article 15.3.4(b)</t>
        </r>
      </text>
    </comment>
    <comment ref="AT377" authorId="513" shapeId="0" xr:uid="{C2AEAA15-59D1-4495-81C9-7C24F6B35A03}">
      <text>
        <r>
          <rPr>
            <b/>
            <sz val="9"/>
            <color indexed="81"/>
            <rFont val="Segoe UI"/>
            <family val="2"/>
          </rPr>
          <t>Vasquez Callo Maria del Carmen:</t>
        </r>
        <r>
          <rPr>
            <sz val="9"/>
            <color indexed="81"/>
            <rFont val="Segoe UI"/>
            <family val="2"/>
          </rPr>
          <t xml:space="preserve">
Article 15.4</t>
        </r>
      </text>
    </comment>
    <comment ref="AW377" authorId="513" shapeId="0" xr:uid="{A7413780-506E-43F1-83BB-B15FFF7AF445}">
      <text>
        <r>
          <rPr>
            <b/>
            <sz val="9"/>
            <color indexed="81"/>
            <rFont val="Segoe UI"/>
            <family val="2"/>
          </rPr>
          <t>Vasquez Callo Maria del Carmen:</t>
        </r>
        <r>
          <rPr>
            <sz val="9"/>
            <color indexed="81"/>
            <rFont val="Segoe UI"/>
            <family val="2"/>
          </rPr>
          <t xml:space="preserve">
Article 15.2</t>
        </r>
      </text>
    </comment>
    <comment ref="AX377" authorId="513" shapeId="0" xr:uid="{AC274404-E7ED-4CD1-9256-0C785E64BC39}">
      <text>
        <r>
          <rPr>
            <b/>
            <sz val="9"/>
            <color indexed="81"/>
            <rFont val="Segoe UI"/>
            <family val="2"/>
          </rPr>
          <t>Vasquez Callo Maria del Carmen:</t>
        </r>
        <r>
          <rPr>
            <sz val="9"/>
            <color indexed="81"/>
            <rFont val="Segoe UI"/>
            <family val="2"/>
          </rPr>
          <t xml:space="preserve">
Article 15.6</t>
        </r>
      </text>
    </comment>
    <comment ref="AY377" authorId="513" shapeId="0" xr:uid="{119351FC-6582-4D96-9F51-C8DD1CB2789C}">
      <text>
        <r>
          <rPr>
            <b/>
            <sz val="9"/>
            <color indexed="81"/>
            <rFont val="Segoe UI"/>
            <family val="2"/>
          </rPr>
          <t>Vasquez Callo Maria del Carmen:</t>
        </r>
        <r>
          <rPr>
            <sz val="9"/>
            <color indexed="81"/>
            <rFont val="Segoe UI"/>
            <family val="2"/>
          </rPr>
          <t xml:space="preserve">
Article 15.6</t>
        </r>
      </text>
    </comment>
    <comment ref="AZ377" authorId="513" shapeId="0" xr:uid="{F3AFF9E3-7299-446E-8ECF-36FC3D4D229E}">
      <text>
        <r>
          <rPr>
            <b/>
            <sz val="9"/>
            <color indexed="81"/>
            <rFont val="Segoe UI"/>
            <family val="2"/>
          </rPr>
          <t>Vasquez Callo Maria del Carmen:</t>
        </r>
        <r>
          <rPr>
            <sz val="9"/>
            <color indexed="81"/>
            <rFont val="Segoe UI"/>
            <family val="2"/>
          </rPr>
          <t xml:space="preserve">
Article 15.9</t>
        </r>
      </text>
    </comment>
    <comment ref="BB377" authorId="513" shapeId="0" xr:uid="{3B74BB49-2BE6-40DA-A7FC-A10B4FC3907D}">
      <text>
        <r>
          <rPr>
            <b/>
            <sz val="9"/>
            <color indexed="81"/>
            <rFont val="Segoe UI"/>
            <family val="2"/>
          </rPr>
          <t>Vasquez Callo Maria del Carmen:</t>
        </r>
        <r>
          <rPr>
            <sz val="9"/>
            <color indexed="81"/>
            <rFont val="Segoe UI"/>
            <family val="2"/>
          </rPr>
          <t xml:space="preserve">
Article 15.7</t>
        </r>
      </text>
    </comment>
    <comment ref="BD377" authorId="513" shapeId="0" xr:uid="{C404ADFF-0434-4862-8578-46F697F27478}">
      <text>
        <r>
          <rPr>
            <b/>
            <sz val="9"/>
            <color indexed="81"/>
            <rFont val="Segoe UI"/>
            <family val="2"/>
          </rPr>
          <t>Vasquez Callo Maria del Carmen:</t>
        </r>
        <r>
          <rPr>
            <sz val="9"/>
            <color indexed="81"/>
            <rFont val="Segoe UI"/>
            <family val="2"/>
          </rPr>
          <t xml:space="preserve">
Article 15.10</t>
        </r>
      </text>
    </comment>
    <comment ref="BE377" authorId="513" shapeId="0" xr:uid="{E0C3288D-9057-4D47-A6B7-5F8B010EBDB2}">
      <text>
        <r>
          <rPr>
            <b/>
            <sz val="9"/>
            <color indexed="81"/>
            <rFont val="Segoe UI"/>
            <family val="2"/>
          </rPr>
          <t>Vasquez Callo Maria del Carmen:</t>
        </r>
        <r>
          <rPr>
            <sz val="9"/>
            <color indexed="81"/>
            <rFont val="Segoe UI"/>
            <family val="2"/>
          </rPr>
          <t xml:space="preserve">
Article 15.6(3)</t>
        </r>
      </text>
    </comment>
    <comment ref="BF377" authorId="513" shapeId="0" xr:uid="{165F65E6-C704-4E34-B24F-DB960183B83A}">
      <text>
        <r>
          <rPr>
            <b/>
            <sz val="9"/>
            <color indexed="81"/>
            <rFont val="Segoe UI"/>
            <family val="2"/>
          </rPr>
          <t>Vasquez Callo Maria del Carmen:</t>
        </r>
        <r>
          <rPr>
            <sz val="9"/>
            <color indexed="81"/>
            <rFont val="Segoe UI"/>
            <family val="2"/>
          </rPr>
          <t xml:space="preserve">
Article 4.6 (2) (c-d)</t>
        </r>
      </text>
    </comment>
    <comment ref="BI377" authorId="513" shapeId="0" xr:uid="{B153D5BB-07C5-43E5-8D74-ABD71027D780}">
      <text>
        <r>
          <rPr>
            <b/>
            <sz val="9"/>
            <color indexed="81"/>
            <rFont val="Segoe UI"/>
            <family val="2"/>
          </rPr>
          <t>Vasquez Callo Maria del Carmen:</t>
        </r>
        <r>
          <rPr>
            <sz val="9"/>
            <color indexed="81"/>
            <rFont val="Segoe UI"/>
            <family val="2"/>
          </rPr>
          <t xml:space="preserve">
Article 15.11</t>
        </r>
      </text>
    </comment>
    <comment ref="BK377" authorId="513" shapeId="0" xr:uid="{03DFC3D3-E288-49DA-AB22-5747EE9A7D88}">
      <text>
        <r>
          <rPr>
            <b/>
            <sz val="9"/>
            <color indexed="81"/>
            <rFont val="Segoe UI"/>
            <family val="2"/>
          </rPr>
          <t>Vasquez Callo Maria del Carmen:</t>
        </r>
        <r>
          <rPr>
            <sz val="9"/>
            <color indexed="81"/>
            <rFont val="Segoe UI"/>
            <family val="2"/>
          </rPr>
          <t xml:space="preserve">
Article 15.16</t>
        </r>
      </text>
    </comment>
    <comment ref="BM377" authorId="513" shapeId="0" xr:uid="{E2F890E5-F0DE-4246-A54C-3240A23E2297}">
      <text>
        <r>
          <rPr>
            <b/>
            <sz val="9"/>
            <color indexed="81"/>
            <rFont val="Segoe UI"/>
            <family val="2"/>
          </rPr>
          <t>Vasquez Callo Maria del Carmen:</t>
        </r>
        <r>
          <rPr>
            <sz val="9"/>
            <color indexed="81"/>
            <rFont val="Segoe UI"/>
            <family val="2"/>
          </rPr>
          <t xml:space="preserve">
Article 12.7 (2)</t>
        </r>
      </text>
    </comment>
    <comment ref="BP377" authorId="513" shapeId="0" xr:uid="{8AD2A55E-7596-454D-B740-A63BB79B2F3D}">
      <text>
        <r>
          <rPr>
            <b/>
            <sz val="9"/>
            <color indexed="81"/>
            <rFont val="Segoe UI"/>
            <family val="2"/>
          </rPr>
          <t>Vasquez Callo Maria del Carmen:</t>
        </r>
        <r>
          <rPr>
            <sz val="9"/>
            <color indexed="81"/>
            <rFont val="Segoe UI"/>
            <family val="2"/>
          </rPr>
          <t xml:space="preserve">
Article 15.12 (1)</t>
        </r>
      </text>
    </comment>
    <comment ref="BQ377" authorId="513" shapeId="0" xr:uid="{9C727797-076E-4744-A60F-250FD7778933}">
      <text>
        <r>
          <rPr>
            <b/>
            <sz val="9"/>
            <color indexed="81"/>
            <rFont val="Segoe UI"/>
            <family val="2"/>
          </rPr>
          <t>Vasquez Callo Maria del Carmen:</t>
        </r>
        <r>
          <rPr>
            <sz val="9"/>
            <color indexed="81"/>
            <rFont val="Segoe UI"/>
            <family val="2"/>
          </rPr>
          <t xml:space="preserve">
Article 15.12 (1)(a)</t>
        </r>
      </text>
    </comment>
    <comment ref="BR377" authorId="513" shapeId="0" xr:uid="{A8586AC0-95C9-43C4-9187-49AF16333030}">
      <text>
        <r>
          <rPr>
            <b/>
            <sz val="9"/>
            <color indexed="81"/>
            <rFont val="Segoe UI"/>
            <family val="2"/>
          </rPr>
          <t>Vasquez Callo Maria del Carmen:</t>
        </r>
        <r>
          <rPr>
            <sz val="9"/>
            <color indexed="81"/>
            <rFont val="Segoe UI"/>
            <family val="2"/>
          </rPr>
          <t xml:space="preserve">
Article 15.12 (1)</t>
        </r>
      </text>
    </comment>
    <comment ref="BS377" authorId="513" shapeId="0" xr:uid="{85DC8B53-402E-4EF7-BE18-32ECC27B71A7}">
      <text>
        <r>
          <rPr>
            <b/>
            <sz val="9"/>
            <color indexed="81"/>
            <rFont val="Segoe UI"/>
            <family val="2"/>
          </rPr>
          <t>Vasquez Callo Maria del Carmen:</t>
        </r>
        <r>
          <rPr>
            <sz val="9"/>
            <color indexed="81"/>
            <rFont val="Segoe UI"/>
            <family val="2"/>
          </rPr>
          <t xml:space="preserve">
Article 15.12 (2)</t>
        </r>
      </text>
    </comment>
    <comment ref="BU377" authorId="513" shapeId="0" xr:uid="{27225CCE-AB4E-49E9-9C81-BC536407FFDD}">
      <text>
        <r>
          <rPr>
            <b/>
            <sz val="9"/>
            <color indexed="81"/>
            <rFont val="Segoe UI"/>
            <family val="2"/>
          </rPr>
          <t>Vasquez Callo Maria del Carmen:</t>
        </r>
        <r>
          <rPr>
            <sz val="9"/>
            <color indexed="81"/>
            <rFont val="Segoe UI"/>
            <family val="2"/>
          </rPr>
          <t xml:space="preserve">
Article 15.18</t>
        </r>
      </text>
    </comment>
    <comment ref="BW377" authorId="513" shapeId="0" xr:uid="{3F3639DD-3FFB-497F-9E4E-C98B4A72809C}">
      <text>
        <r>
          <rPr>
            <b/>
            <sz val="9"/>
            <color indexed="81"/>
            <rFont val="Segoe UI"/>
            <family val="2"/>
          </rPr>
          <t>Vasquez Callo Maria del Carmen:</t>
        </r>
        <r>
          <rPr>
            <sz val="9"/>
            <color indexed="81"/>
            <rFont val="Segoe UI"/>
            <family val="2"/>
          </rPr>
          <t xml:space="preserve">
Article 15.20(3)</t>
        </r>
      </text>
    </comment>
    <comment ref="BY377" authorId="513" shapeId="0" xr:uid="{57BAA670-FA76-41DD-B822-47CA6AE43F81}">
      <text>
        <r>
          <rPr>
            <b/>
            <sz val="9"/>
            <color indexed="81"/>
            <rFont val="Segoe UI"/>
            <family val="2"/>
          </rPr>
          <t>Vasquez Callo Maria del Carmen:</t>
        </r>
        <r>
          <rPr>
            <sz val="9"/>
            <color indexed="81"/>
            <rFont val="Segoe UI"/>
            <family val="2"/>
          </rPr>
          <t xml:space="preserve">
Article 15 (21)(1)</t>
        </r>
      </text>
    </comment>
    <comment ref="BZ377" authorId="513" shapeId="0" xr:uid="{E6E1E95D-43C7-4AE2-B8F8-26AFC86ACF99}">
      <text>
        <r>
          <rPr>
            <b/>
            <sz val="9"/>
            <color indexed="81"/>
            <rFont val="Segoe UI"/>
            <family val="2"/>
          </rPr>
          <t>Vasquez Callo Maria del Carmen:</t>
        </r>
        <r>
          <rPr>
            <sz val="9"/>
            <color indexed="81"/>
            <rFont val="Segoe UI"/>
            <family val="2"/>
          </rPr>
          <t xml:space="preserve">
Article 15.21 (1)</t>
        </r>
      </text>
    </comment>
    <comment ref="CA377" authorId="513" shapeId="0" xr:uid="{BB18F173-82E5-4EFF-B466-9CF8D348DF72}">
      <text>
        <r>
          <rPr>
            <b/>
            <sz val="9"/>
            <color indexed="81"/>
            <rFont val="Segoe UI"/>
            <family val="2"/>
          </rPr>
          <t>Vasquez Callo Maria del Carmen:</t>
        </r>
        <r>
          <rPr>
            <sz val="9"/>
            <color indexed="81"/>
            <rFont val="Segoe UI"/>
            <family val="2"/>
          </rPr>
          <t xml:space="preserve">
Article 15.22 (1)</t>
        </r>
      </text>
    </comment>
    <comment ref="CQ377" authorId="513" shapeId="0" xr:uid="{3E817ACF-03E5-429B-98A9-0678494A84D2}">
      <text>
        <r>
          <rPr>
            <b/>
            <sz val="9"/>
            <color indexed="81"/>
            <rFont val="Segoe UI"/>
            <family val="2"/>
          </rPr>
          <t>Vasquez Callo Maria del Carmen:</t>
        </r>
        <r>
          <rPr>
            <sz val="9"/>
            <color indexed="81"/>
            <rFont val="Segoe UI"/>
            <family val="2"/>
          </rPr>
          <t xml:space="preserve">
Article 15.13</t>
        </r>
      </text>
    </comment>
    <comment ref="CR377" authorId="513" shapeId="0" xr:uid="{7CEA0FFD-2544-4A36-8F17-92F1B995C420}">
      <text>
        <r>
          <rPr>
            <b/>
            <sz val="9"/>
            <color indexed="81"/>
            <rFont val="Segoe UI"/>
            <family val="2"/>
          </rPr>
          <t>Vasquez Callo Maria del Carmen:</t>
        </r>
        <r>
          <rPr>
            <sz val="9"/>
            <color indexed="81"/>
            <rFont val="Segoe UI"/>
            <family val="2"/>
          </rPr>
          <t xml:space="preserve">
Article 15.13(2)</t>
        </r>
      </text>
    </comment>
    <comment ref="CT377" authorId="513" shapeId="0" xr:uid="{457EF643-1C59-4A0B-9576-02158D052F3E}">
      <text>
        <r>
          <rPr>
            <b/>
            <sz val="9"/>
            <color indexed="81"/>
            <rFont val="Segoe UI"/>
            <family val="2"/>
          </rPr>
          <t>Vasquez Callo Maria del Carmen:</t>
        </r>
        <r>
          <rPr>
            <sz val="9"/>
            <color indexed="81"/>
            <rFont val="Segoe UI"/>
            <family val="2"/>
          </rPr>
          <t xml:space="preserve">
Article15.13(2)</t>
        </r>
      </text>
    </comment>
    <comment ref="CX377" authorId="513" shapeId="0" xr:uid="{8E8F0FBF-F016-42C5-8307-805308FF6491}">
      <text>
        <r>
          <rPr>
            <b/>
            <sz val="9"/>
            <color indexed="81"/>
            <rFont val="Segoe UI"/>
            <family val="2"/>
          </rPr>
          <t>Vasquez Callo Maria del Carmen:</t>
        </r>
        <r>
          <rPr>
            <sz val="9"/>
            <color indexed="81"/>
            <rFont val="Segoe UI"/>
            <family val="2"/>
          </rPr>
          <t xml:space="preserve">
Article 15.14 (2)</t>
        </r>
      </text>
    </comment>
    <comment ref="CZ377" authorId="513" shapeId="0" xr:uid="{F33F36FD-59A2-48DE-941F-7350617E64BD}">
      <text>
        <r>
          <rPr>
            <b/>
            <sz val="9"/>
            <color indexed="81"/>
            <rFont val="Segoe UI"/>
            <family val="2"/>
          </rPr>
          <t>Vasquez Callo Maria del Carmen:</t>
        </r>
        <r>
          <rPr>
            <sz val="9"/>
            <color indexed="81"/>
            <rFont val="Segoe UI"/>
            <family val="2"/>
          </rPr>
          <t xml:space="preserve">
Article 15.15 (2)</t>
        </r>
      </text>
    </comment>
    <comment ref="DH377" authorId="513" shapeId="0" xr:uid="{E794BA6E-27B1-4CBD-A9C7-8AF88E805433}">
      <text>
        <r>
          <rPr>
            <b/>
            <sz val="9"/>
            <color indexed="81"/>
            <rFont val="Segoe UI"/>
            <family val="2"/>
          </rPr>
          <t>Vasquez Callo Maria del Carmen:</t>
        </r>
        <r>
          <rPr>
            <sz val="9"/>
            <color indexed="81"/>
            <rFont val="Segoe UI"/>
            <family val="2"/>
          </rPr>
          <t xml:space="preserve">
Article 12.5(3)</t>
        </r>
      </text>
    </comment>
    <comment ref="DK377" authorId="513" shapeId="0" xr:uid="{F5170687-61F4-40B5-92FE-47809F486CCC}">
      <text>
        <r>
          <rPr>
            <b/>
            <sz val="9"/>
            <color indexed="81"/>
            <rFont val="Segoe UI"/>
            <family val="2"/>
          </rPr>
          <t>Vasquez Callo Maria del Carmen:</t>
        </r>
        <r>
          <rPr>
            <sz val="9"/>
            <color indexed="81"/>
            <rFont val="Segoe UI"/>
            <family val="2"/>
          </rPr>
          <t xml:space="preserve">
Article 11.7(1)</t>
        </r>
      </text>
    </comment>
    <comment ref="DN377" authorId="513" shapeId="0" xr:uid="{918BE562-66C7-49BA-8606-5CAEB22F5947}">
      <text>
        <r>
          <rPr>
            <b/>
            <sz val="9"/>
            <color indexed="81"/>
            <rFont val="Segoe UI"/>
            <family val="2"/>
          </rPr>
          <t>Vasquez Callo Maria del Carmen:</t>
        </r>
        <r>
          <rPr>
            <sz val="9"/>
            <color indexed="81"/>
            <rFont val="Segoe UI"/>
            <family val="2"/>
          </rPr>
          <t xml:space="preserve">
Article 15.17</t>
        </r>
      </text>
    </comment>
    <comment ref="DS377" authorId="513" shapeId="0" xr:uid="{404A6326-F990-4223-B071-1351576955A5}">
      <text>
        <r>
          <rPr>
            <b/>
            <sz val="9"/>
            <color indexed="81"/>
            <rFont val="Segoe UI"/>
            <family val="2"/>
          </rPr>
          <t>Vasquez Callo Maria del Carmen:</t>
        </r>
        <r>
          <rPr>
            <sz val="9"/>
            <color indexed="81"/>
            <rFont val="Segoe UI"/>
            <family val="2"/>
          </rPr>
          <t xml:space="preserve">
Article 15.8</t>
        </r>
      </text>
    </comment>
    <comment ref="DT377" authorId="513" shapeId="0" xr:uid="{4FE8D74C-3BFA-4D1B-8847-723ABA28897E}">
      <text>
        <r>
          <rPr>
            <b/>
            <sz val="9"/>
            <color indexed="81"/>
            <rFont val="Segoe UI"/>
            <family val="2"/>
          </rPr>
          <t>Vasquez Callo Maria del Carmen:</t>
        </r>
        <r>
          <rPr>
            <sz val="9"/>
            <color indexed="81"/>
            <rFont val="Segoe UI"/>
            <family val="2"/>
          </rPr>
          <t xml:space="preserve">
Article 15.20</t>
        </r>
      </text>
    </comment>
    <comment ref="DV377" authorId="513" shapeId="0" xr:uid="{48F6BEA3-DC15-47A0-86D9-A82B42381B5D}">
      <text>
        <r>
          <rPr>
            <b/>
            <sz val="9"/>
            <color indexed="81"/>
            <rFont val="Segoe UI"/>
            <family val="2"/>
          </rPr>
          <t>Vasquez Callo Maria del Carmen:</t>
        </r>
        <r>
          <rPr>
            <sz val="9"/>
            <color indexed="81"/>
            <rFont val="Segoe UI"/>
            <family val="2"/>
          </rPr>
          <t xml:space="preserve">
Article 15.19(3)(a)</t>
        </r>
      </text>
    </comment>
    <comment ref="DX377" authorId="513" shapeId="0" xr:uid="{DC724468-9A45-46EB-B84B-091E8F39DDC0}">
      <text>
        <r>
          <rPr>
            <b/>
            <sz val="9"/>
            <color indexed="81"/>
            <rFont val="Segoe UI"/>
            <family val="2"/>
          </rPr>
          <t>Vasquez Callo Maria del Carmen:</t>
        </r>
        <r>
          <rPr>
            <sz val="9"/>
            <color indexed="81"/>
            <rFont val="Segoe UI"/>
            <family val="2"/>
          </rPr>
          <t xml:space="preserve">
Article 15.17(4)</t>
        </r>
      </text>
    </comment>
    <comment ref="EA377" authorId="513" shapeId="0" xr:uid="{F12DA45F-5B7C-4870-967A-F5F9F5DD947E}">
      <text>
        <r>
          <rPr>
            <b/>
            <sz val="9"/>
            <color indexed="81"/>
            <rFont val="Segoe UI"/>
            <family val="2"/>
          </rPr>
          <t>Vasquez Callo Maria del Carmen:</t>
        </r>
        <r>
          <rPr>
            <sz val="9"/>
            <color indexed="81"/>
            <rFont val="Segoe UI"/>
            <family val="2"/>
          </rPr>
          <t xml:space="preserve">
Article 32.1 (1-2)</t>
        </r>
      </text>
    </comment>
    <comment ref="EB377" authorId="3918" shapeId="0" xr:uid="{F285BFCF-1409-410B-AB6F-D8CE1322E62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32.1(2)</t>
        </r>
      </text>
    </comment>
    <comment ref="EC377" authorId="3919" shapeId="0" xr:uid="{AA8D42E3-4102-4748-8AC5-1B5769D55B5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32.2</t>
        </r>
      </text>
    </comment>
    <comment ref="ED377" authorId="3920" shapeId="0" xr:uid="{7979C0E2-7AC0-400A-AA14-3875A421B8B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32.1(2)</t>
        </r>
      </text>
    </comment>
    <comment ref="EE377" authorId="513" shapeId="0" xr:uid="{90624291-E44E-449F-8FB5-17BE8824EF2C}">
      <text>
        <r>
          <rPr>
            <b/>
            <sz val="9"/>
            <color indexed="81"/>
            <rFont val="Segoe UI"/>
            <family val="2"/>
          </rPr>
          <t>Vasquez Callo Maria del Carmen:</t>
        </r>
        <r>
          <rPr>
            <sz val="9"/>
            <color indexed="81"/>
            <rFont val="Segoe UI"/>
            <family val="2"/>
          </rPr>
          <t xml:space="preserve">
Article 15.4 (2)</t>
        </r>
      </text>
    </comment>
    <comment ref="EG377" authorId="513" shapeId="0" xr:uid="{12C19FB4-750E-474E-B6B5-D82676B49D20}">
      <text>
        <r>
          <rPr>
            <b/>
            <sz val="9"/>
            <color indexed="81"/>
            <rFont val="Segoe UI"/>
            <family val="2"/>
          </rPr>
          <t>Vasquez Callo Maria del Carmen:</t>
        </r>
        <r>
          <rPr>
            <sz val="9"/>
            <color indexed="81"/>
            <rFont val="Segoe UI"/>
            <family val="2"/>
          </rPr>
          <t xml:space="preserve">
Article 15.3(3)</t>
        </r>
      </text>
    </comment>
    <comment ref="EH377" authorId="3921" shapeId="0" xr:uid="{D503C445-71BA-4A94-8484-8197EF177BB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15.3(2)</t>
        </r>
      </text>
    </comment>
    <comment ref="EI377" authorId="3922" shapeId="0" xr:uid="{273863C4-9449-4F14-AAAF-41896B6C884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15.3(2)(a)</t>
        </r>
      </text>
    </comment>
    <comment ref="EJ377" authorId="3923" shapeId="0" xr:uid="{5433C8B8-D6A9-4990-AB82-821367FACC1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15.3(2)(b)</t>
        </r>
      </text>
    </comment>
    <comment ref="EL377" authorId="513" shapeId="0" xr:uid="{3A883A72-E794-4722-87F5-6856A5F9769D}">
      <text>
        <r>
          <rPr>
            <b/>
            <sz val="9"/>
            <color indexed="81"/>
            <rFont val="Segoe UI"/>
            <family val="2"/>
          </rPr>
          <t>Vasquez Callo Maria del Carmen:</t>
        </r>
        <r>
          <rPr>
            <sz val="9"/>
            <color indexed="81"/>
            <rFont val="Segoe UI"/>
            <family val="2"/>
          </rPr>
          <t xml:space="preserve">
Article 15.3.4</t>
        </r>
      </text>
    </comment>
    <comment ref="EO377" authorId="513" shapeId="0" xr:uid="{2F04700A-5DD2-4CF9-B3BD-65E0664C84A7}">
      <text>
        <r>
          <rPr>
            <b/>
            <sz val="9"/>
            <color indexed="81"/>
            <rFont val="Segoe UI"/>
            <family val="2"/>
          </rPr>
          <t>Vasquez Callo Maria del Carmen:</t>
        </r>
        <r>
          <rPr>
            <sz val="9"/>
            <color indexed="81"/>
            <rFont val="Segoe UI"/>
            <family val="2"/>
          </rPr>
          <t xml:space="preserve">
Article 17.8</t>
        </r>
      </text>
    </comment>
    <comment ref="EP377" authorId="513" shapeId="0" xr:uid="{7D04575F-76EA-4436-BFB0-F5ED5500F83D}">
      <text>
        <r>
          <rPr>
            <b/>
            <sz val="9"/>
            <color indexed="81"/>
            <rFont val="Segoe UI"/>
            <family val="2"/>
          </rPr>
          <t>Vasquez Callo Maria del Carmen:</t>
        </r>
        <r>
          <rPr>
            <sz val="9"/>
            <color indexed="81"/>
            <rFont val="Segoe UI"/>
            <family val="2"/>
          </rPr>
          <t xml:space="preserve">
Article 17.8</t>
        </r>
      </text>
    </comment>
    <comment ref="EQ377" authorId="513" shapeId="0" xr:uid="{9C08ADF3-30A8-4A1A-BBDF-67E0204A4728}">
      <text>
        <r>
          <rPr>
            <b/>
            <sz val="9"/>
            <color indexed="81"/>
            <rFont val="Segoe UI"/>
            <family val="2"/>
          </rPr>
          <t>Vasquez Callo Maria del Carmen:</t>
        </r>
        <r>
          <rPr>
            <sz val="9"/>
            <color indexed="81"/>
            <rFont val="Segoe UI"/>
            <family val="2"/>
          </rPr>
          <t xml:space="preserve">
Article 17.8</t>
        </r>
      </text>
    </comment>
    <comment ref="ES377" authorId="513" shapeId="0" xr:uid="{08B1C366-F43C-4212-BEBE-8CF3E77AF150}">
      <text>
        <r>
          <rPr>
            <b/>
            <sz val="9"/>
            <color indexed="81"/>
            <rFont val="Segoe UI"/>
            <family val="2"/>
          </rPr>
          <t>Vasquez Callo Maria del Carmen:</t>
        </r>
        <r>
          <rPr>
            <sz val="9"/>
            <color indexed="81"/>
            <rFont val="Segoe UI"/>
            <family val="2"/>
          </rPr>
          <t xml:space="preserve">
Article 17.48</t>
        </r>
      </text>
    </comment>
    <comment ref="ET377" authorId="513" shapeId="0" xr:uid="{F8F6613E-CF97-4065-B866-4F002DD6B843}">
      <text>
        <r>
          <rPr>
            <b/>
            <sz val="9"/>
            <color indexed="81"/>
            <rFont val="Segoe UI"/>
            <family val="2"/>
          </rPr>
          <t>Vasquez Callo Maria del Carmen:</t>
        </r>
        <r>
          <rPr>
            <sz val="9"/>
            <color indexed="81"/>
            <rFont val="Segoe UI"/>
            <family val="2"/>
          </rPr>
          <t xml:space="preserve">
Article 17.48</t>
        </r>
      </text>
    </comment>
    <comment ref="EW377" authorId="513" shapeId="0" xr:uid="{FA4DF358-41DA-4506-A8B5-B3B884DCF1DB}">
      <text>
        <r>
          <rPr>
            <b/>
            <sz val="9"/>
            <color indexed="81"/>
            <rFont val="Segoe UI"/>
            <family val="2"/>
          </rPr>
          <t>Vasquez Callo Maria del Carmen:</t>
        </r>
        <r>
          <rPr>
            <sz val="9"/>
            <color indexed="81"/>
            <rFont val="Segoe UI"/>
            <family val="2"/>
          </rPr>
          <t xml:space="preserve">
Article 17.50</t>
        </r>
      </text>
    </comment>
    <comment ref="EX377" authorId="513" shapeId="0" xr:uid="{14AE131B-53EF-4974-93D7-ED4B1C018637}">
      <text>
        <r>
          <rPr>
            <b/>
            <sz val="9"/>
            <color indexed="81"/>
            <rFont val="Segoe UI"/>
            <family val="2"/>
          </rPr>
          <t>Vasquez Callo Maria del Carmen:</t>
        </r>
        <r>
          <rPr>
            <sz val="9"/>
            <color indexed="81"/>
            <rFont val="Segoe UI"/>
            <family val="2"/>
          </rPr>
          <t xml:space="preserve">
Article 17.51</t>
        </r>
      </text>
    </comment>
    <comment ref="EY377" authorId="513" shapeId="0" xr:uid="{9870A385-F491-4CEB-A8A9-C71C6E1A803E}">
      <text>
        <r>
          <rPr>
            <b/>
            <sz val="9"/>
            <color indexed="81"/>
            <rFont val="Segoe UI"/>
            <family val="2"/>
          </rPr>
          <t>Vasquez Callo Maria del Carmen:</t>
        </r>
        <r>
          <rPr>
            <sz val="9"/>
            <color indexed="81"/>
            <rFont val="Segoe UI"/>
            <family val="2"/>
          </rPr>
          <t xml:space="preserve">
Article 17.63</t>
        </r>
      </text>
    </comment>
    <comment ref="FB377" authorId="513" shapeId="0" xr:uid="{42CB89E0-295D-4F7A-8720-2F31D835B2EE}">
      <text>
        <r>
          <rPr>
            <b/>
            <sz val="9"/>
            <color indexed="81"/>
            <rFont val="Segoe UI"/>
            <family val="2"/>
          </rPr>
          <t>Vasquez Callo Maria del Carmen:</t>
        </r>
        <r>
          <rPr>
            <sz val="9"/>
            <color indexed="81"/>
            <rFont val="Segoe UI"/>
            <family val="2"/>
          </rPr>
          <t xml:space="preserve">
Article 17.30</t>
        </r>
      </text>
    </comment>
    <comment ref="FC377" authorId="513" shapeId="0" xr:uid="{5BCE02AD-E9F3-41AE-B0BF-0A30E07E9781}">
      <text>
        <r>
          <rPr>
            <b/>
            <sz val="9"/>
            <color indexed="81"/>
            <rFont val="Segoe UI"/>
            <family val="2"/>
          </rPr>
          <t>Vasquez Callo Maria del Carmen:</t>
        </r>
        <r>
          <rPr>
            <sz val="9"/>
            <color indexed="81"/>
            <rFont val="Segoe UI"/>
            <family val="2"/>
          </rPr>
          <t xml:space="preserve">
Article 17.81 (2)</t>
        </r>
      </text>
    </comment>
    <comment ref="FG377" authorId="513" shapeId="0" xr:uid="{5625A08D-530F-4520-AE10-DF5DD88DACA7}">
      <text>
        <r>
          <rPr>
            <b/>
            <sz val="9"/>
            <color indexed="81"/>
            <rFont val="Segoe UI"/>
            <family val="2"/>
          </rPr>
          <t>Vasquez Callo Maria del Carmen:</t>
        </r>
        <r>
          <rPr>
            <sz val="9"/>
            <color indexed="81"/>
            <rFont val="Segoe UI"/>
            <family val="2"/>
          </rPr>
          <t xml:space="preserve">
Article 17.41 (a)</t>
        </r>
      </text>
    </comment>
    <comment ref="FH377" authorId="513" shapeId="0" xr:uid="{898A17AE-BA90-4226-BE57-62F7D8267A8C}">
      <text>
        <r>
          <rPr>
            <b/>
            <sz val="9"/>
            <color indexed="81"/>
            <rFont val="Segoe UI"/>
            <family val="2"/>
          </rPr>
          <t>Vasquez Callo Maria del Carmen:</t>
        </r>
        <r>
          <rPr>
            <sz val="9"/>
            <color indexed="81"/>
            <rFont val="Segoe UI"/>
            <family val="2"/>
          </rPr>
          <t xml:space="preserve">
Article 17.41 (c)</t>
        </r>
      </text>
    </comment>
    <comment ref="AD378" authorId="3924" shapeId="0" xr:uid="{3CCB0228-ADD5-43CA-BB4D-F323D89D69C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7.18(1)(a)</t>
        </r>
      </text>
    </comment>
    <comment ref="AE378" authorId="3925" shapeId="0" xr:uid="{17CA18E1-C3B5-43B3-A73B-8A52ED8961A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7.2(4)(b)</t>
        </r>
      </text>
    </comment>
    <comment ref="AF378" authorId="3926" shapeId="0" xr:uid="{46996D68-30F9-48F2-816E-72B21CB35BF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7.2(3)</t>
        </r>
      </text>
    </comment>
    <comment ref="AH378" authorId="3927" shapeId="0" xr:uid="{B6F81B8B-8AF8-48A6-9ECA-BE9A2F9F2B2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7.4(1)</t>
        </r>
      </text>
    </comment>
    <comment ref="AI378" authorId="3928" shapeId="0" xr:uid="{67E0DF63-D86A-4F6A-B8AC-660151302EF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7.4(1)</t>
        </r>
      </text>
    </comment>
    <comment ref="AO378" authorId="513" shapeId="0" xr:uid="{8F3073F6-4705-410E-9FB0-10975FDCEC06}">
      <text>
        <r>
          <rPr>
            <b/>
            <sz val="9"/>
            <color indexed="81"/>
            <rFont val="Segoe UI"/>
            <charset val="1"/>
          </rPr>
          <t>Vasquez Callo Maria del Carmen:</t>
        </r>
        <r>
          <rPr>
            <sz val="9"/>
            <color indexed="81"/>
            <rFont val="Segoe UI"/>
            <charset val="1"/>
          </rPr>
          <t xml:space="preserve">
Article 723</t>
        </r>
      </text>
    </comment>
    <comment ref="AT378" authorId="513" shapeId="0" xr:uid="{A4BC062A-9328-4968-8C44-F10FE562D1E7}">
      <text>
        <r>
          <rPr>
            <b/>
            <sz val="9"/>
            <color indexed="81"/>
            <rFont val="Segoe UI"/>
            <charset val="1"/>
          </rPr>
          <t>Vasquez Callo Maria del Carmen:</t>
        </r>
        <r>
          <rPr>
            <sz val="9"/>
            <color indexed="81"/>
            <rFont val="Segoe UI"/>
            <charset val="1"/>
          </rPr>
          <t xml:space="preserve">
Article 7.3</t>
        </r>
      </text>
    </comment>
    <comment ref="AX378" authorId="513" shapeId="0" xr:uid="{38038F95-53A3-47C6-A147-B9F7DE2D27F7}">
      <text>
        <r>
          <rPr>
            <b/>
            <sz val="9"/>
            <color indexed="81"/>
            <rFont val="Segoe UI"/>
            <charset val="1"/>
          </rPr>
          <t>Vasquez Callo Maria del Carmen:</t>
        </r>
        <r>
          <rPr>
            <sz val="9"/>
            <color indexed="81"/>
            <rFont val="Segoe UI"/>
            <charset val="1"/>
          </rPr>
          <t xml:space="preserve">
Article 7.5</t>
        </r>
      </text>
    </comment>
    <comment ref="BB378" authorId="513" shapeId="0" xr:uid="{BFA7DCBE-A46B-4E9A-B49B-DDE2C5DF2B3C}">
      <text>
        <r>
          <rPr>
            <b/>
            <sz val="9"/>
            <color indexed="81"/>
            <rFont val="Segoe UI"/>
            <charset val="1"/>
          </rPr>
          <t>Vasquez Callo Maria del Carmen:</t>
        </r>
        <r>
          <rPr>
            <sz val="9"/>
            <color indexed="81"/>
            <rFont val="Segoe UI"/>
            <charset val="1"/>
          </rPr>
          <t xml:space="preserve">
Article 7.6</t>
        </r>
      </text>
    </comment>
    <comment ref="BD378" authorId="513" shapeId="0" xr:uid="{0ACECFCE-5E94-4A4C-A9AC-AE7A5F794D08}">
      <text>
        <r>
          <rPr>
            <b/>
            <sz val="9"/>
            <color indexed="81"/>
            <rFont val="Segoe UI"/>
            <charset val="1"/>
          </rPr>
          <t>Vasquez Callo Maria del Carmen:</t>
        </r>
        <r>
          <rPr>
            <sz val="9"/>
            <color indexed="81"/>
            <rFont val="Segoe UI"/>
            <charset val="1"/>
          </rPr>
          <t xml:space="preserve">
Article 7.9</t>
        </r>
      </text>
    </comment>
    <comment ref="BE378" authorId="513" shapeId="0" xr:uid="{6E437D3B-2A7E-476C-AEEF-4673CCC5060C}">
      <text>
        <r>
          <rPr>
            <b/>
            <sz val="9"/>
            <color indexed="81"/>
            <rFont val="Segoe UI"/>
            <charset val="1"/>
          </rPr>
          <t>Vasquez Callo Maria del Carmen:</t>
        </r>
        <r>
          <rPr>
            <sz val="9"/>
            <color indexed="81"/>
            <rFont val="Segoe UI"/>
            <charset val="1"/>
          </rPr>
          <t xml:space="preserve">
Article 7.9</t>
        </r>
      </text>
    </comment>
    <comment ref="BH378" authorId="513" shapeId="0" xr:uid="{6F8AF396-D7E9-4832-ABF1-2846A41F6844}">
      <text>
        <r>
          <rPr>
            <b/>
            <sz val="9"/>
            <color indexed="81"/>
            <rFont val="Segoe UI"/>
            <charset val="1"/>
          </rPr>
          <t>Vasquez Callo Maria del Carmen:</t>
        </r>
        <r>
          <rPr>
            <sz val="9"/>
            <color indexed="81"/>
            <rFont val="Segoe UI"/>
            <charset val="1"/>
          </rPr>
          <t xml:space="preserve">
Article 7.7.2</t>
        </r>
      </text>
    </comment>
    <comment ref="BI378" authorId="513" shapeId="0" xr:uid="{26B1F17D-6119-45B8-86AA-2B035E2F227D}">
      <text>
        <r>
          <rPr>
            <b/>
            <sz val="9"/>
            <color indexed="81"/>
            <rFont val="Segoe UI"/>
            <charset val="1"/>
          </rPr>
          <t>Vasquez Callo Maria del Carmen:</t>
        </r>
        <r>
          <rPr>
            <sz val="9"/>
            <color indexed="81"/>
            <rFont val="Segoe UI"/>
            <charset val="1"/>
          </rPr>
          <t xml:space="preserve">
Article 7.13</t>
        </r>
      </text>
    </comment>
    <comment ref="BK378" authorId="513" shapeId="0" xr:uid="{C724708B-4AFC-4BB8-9B31-FB362D37DC8F}">
      <text>
        <r>
          <rPr>
            <b/>
            <sz val="9"/>
            <color indexed="81"/>
            <rFont val="Segoe UI"/>
            <charset val="1"/>
          </rPr>
          <t>Vasquez Callo Maria del Carmen:</t>
        </r>
        <r>
          <rPr>
            <sz val="9"/>
            <color indexed="81"/>
            <rFont val="Segoe UI"/>
            <charset val="1"/>
          </rPr>
          <t xml:space="preserve">
Article 7.10</t>
        </r>
      </text>
    </comment>
    <comment ref="BP378" authorId="513" shapeId="0" xr:uid="{C61DF339-34C2-4313-BAFE-85760F101979}">
      <text>
        <r>
          <rPr>
            <b/>
            <sz val="9"/>
            <color indexed="81"/>
            <rFont val="Segoe UI"/>
            <charset val="1"/>
          </rPr>
          <t>Vasquez Callo Maria del Carmen:</t>
        </r>
        <r>
          <rPr>
            <sz val="9"/>
            <color indexed="81"/>
            <rFont val="Segoe UI"/>
            <charset val="1"/>
          </rPr>
          <t xml:space="preserve">
Article 7.16</t>
        </r>
      </text>
    </comment>
    <comment ref="BR378" authorId="513" shapeId="0" xr:uid="{AFB341A6-AE0E-4AA3-A27A-C9F463E64D44}">
      <text>
        <r>
          <rPr>
            <b/>
            <sz val="9"/>
            <color indexed="81"/>
            <rFont val="Segoe UI"/>
            <charset val="1"/>
          </rPr>
          <t>Vasquez Callo Maria del Carmen:</t>
        </r>
        <r>
          <rPr>
            <sz val="9"/>
            <color indexed="81"/>
            <rFont val="Segoe UI"/>
            <charset val="1"/>
          </rPr>
          <t xml:space="preserve">
Article 7.17</t>
        </r>
      </text>
    </comment>
    <comment ref="BS378" authorId="513" shapeId="0" xr:uid="{89CECD29-4F90-4299-A8AC-A2D2BCB5B3CC}">
      <text>
        <r>
          <rPr>
            <b/>
            <sz val="9"/>
            <color indexed="81"/>
            <rFont val="Segoe UI"/>
            <charset val="1"/>
          </rPr>
          <t>Vasquez Callo Maria del Carmen:</t>
        </r>
        <r>
          <rPr>
            <sz val="9"/>
            <color indexed="81"/>
            <rFont val="Segoe UI"/>
            <charset val="1"/>
          </rPr>
          <t xml:space="preserve">
Article 7.17.3-4</t>
        </r>
      </text>
    </comment>
    <comment ref="BU378" authorId="513" shapeId="0" xr:uid="{4AF1E441-75B2-4BAE-9691-589ACF4F433C}">
      <text>
        <r>
          <rPr>
            <b/>
            <sz val="9"/>
            <color indexed="81"/>
            <rFont val="Segoe UI"/>
            <charset val="1"/>
          </rPr>
          <t>Vasquez Callo Maria del Carmen:</t>
        </r>
        <r>
          <rPr>
            <sz val="9"/>
            <color indexed="81"/>
            <rFont val="Segoe UI"/>
            <charset val="1"/>
          </rPr>
          <t xml:space="preserve">
Article 7.19</t>
        </r>
      </text>
    </comment>
    <comment ref="BW378" authorId="513" shapeId="0" xr:uid="{ED2202A8-7BF8-4AA9-8104-731DE741F076}">
      <text>
        <r>
          <rPr>
            <b/>
            <sz val="9"/>
            <color indexed="81"/>
            <rFont val="Segoe UI"/>
            <charset val="1"/>
          </rPr>
          <t>Vasquez Callo Maria del Carmen:</t>
        </r>
        <r>
          <rPr>
            <sz val="9"/>
            <color indexed="81"/>
            <rFont val="Segoe UI"/>
            <charset val="1"/>
          </rPr>
          <t xml:space="preserve">
Article 7.20</t>
        </r>
      </text>
    </comment>
    <comment ref="BY378" authorId="513" shapeId="0" xr:uid="{18E3316D-6D77-403F-B129-25BF26DCC29A}">
      <text>
        <r>
          <rPr>
            <b/>
            <sz val="9"/>
            <color indexed="81"/>
            <rFont val="Segoe UI"/>
            <charset val="1"/>
          </rPr>
          <t>Vasquez Callo Maria del Carmen:</t>
        </r>
        <r>
          <rPr>
            <sz val="9"/>
            <color indexed="81"/>
            <rFont val="Segoe UI"/>
            <charset val="1"/>
          </rPr>
          <t xml:space="preserve">
Article 7.18 1 (a)</t>
        </r>
      </text>
    </comment>
    <comment ref="BZ378" authorId="513" shapeId="0" xr:uid="{BC272C89-17E3-4ACC-B379-AB8D21BBB97F}">
      <text>
        <r>
          <rPr>
            <b/>
            <sz val="9"/>
            <color indexed="81"/>
            <rFont val="Segoe UI"/>
            <charset val="1"/>
          </rPr>
          <t>Vasquez Callo Maria del Carmen:</t>
        </r>
        <r>
          <rPr>
            <sz val="9"/>
            <color indexed="81"/>
            <rFont val="Segoe UI"/>
            <charset val="1"/>
          </rPr>
          <t xml:space="preserve">
Article 7.18 1 (c)</t>
        </r>
      </text>
    </comment>
    <comment ref="CA378" authorId="513" shapeId="0" xr:uid="{A4197D8E-0A9D-48C1-8C83-4FEE0AA2E473}">
      <text>
        <r>
          <rPr>
            <b/>
            <sz val="9"/>
            <color indexed="81"/>
            <rFont val="Segoe UI"/>
            <charset val="1"/>
          </rPr>
          <t>Vasquez Callo Maria del Carmen:</t>
        </r>
        <r>
          <rPr>
            <sz val="9"/>
            <color indexed="81"/>
            <rFont val="Segoe UI"/>
            <charset val="1"/>
          </rPr>
          <t xml:space="preserve">
Article 7.21</t>
        </r>
      </text>
    </comment>
    <comment ref="CF378" authorId="3929" shapeId="0" xr:uid="{1CC4149E-11F0-4CBD-ADA9-AAA344EF608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Other chapter have an explicit exclusion provision, the e-commerce chapter does not.</t>
        </r>
      </text>
    </comment>
    <comment ref="CQ378" authorId="513" shapeId="0" xr:uid="{9F9812E8-DC7B-44C3-903B-573D0661D0E4}">
      <text>
        <r>
          <rPr>
            <b/>
            <sz val="9"/>
            <color indexed="81"/>
            <rFont val="Segoe UI"/>
            <charset val="1"/>
          </rPr>
          <t>Vasquez Callo Maria del Carmen:</t>
        </r>
        <r>
          <rPr>
            <sz val="9"/>
            <color indexed="81"/>
            <rFont val="Segoe UI"/>
            <charset val="1"/>
          </rPr>
          <t xml:space="preserve">
Article 7.8 (2)</t>
        </r>
      </text>
    </comment>
    <comment ref="CR378" authorId="513" shapeId="0" xr:uid="{09D18D15-BA01-4F5E-9165-D6EE15A16635}">
      <text>
        <r>
          <rPr>
            <b/>
            <sz val="9"/>
            <color indexed="81"/>
            <rFont val="Segoe UI"/>
            <charset val="1"/>
          </rPr>
          <t>Vasquez Callo Maria del Carmen:</t>
        </r>
        <r>
          <rPr>
            <sz val="9"/>
            <color indexed="81"/>
            <rFont val="Segoe UI"/>
            <charset val="1"/>
          </rPr>
          <t xml:space="preserve">
Article 7.8</t>
        </r>
      </text>
    </comment>
    <comment ref="CT378" authorId="513" shapeId="0" xr:uid="{0020ADE9-6058-46CF-9E90-836AEB0FF84D}">
      <text>
        <r>
          <rPr>
            <b/>
            <sz val="9"/>
            <color indexed="81"/>
            <rFont val="Segoe UI"/>
            <charset val="1"/>
          </rPr>
          <t>Vasquez Callo Maria del Carmen:</t>
        </r>
        <r>
          <rPr>
            <sz val="9"/>
            <color indexed="81"/>
            <rFont val="Segoe UI"/>
            <charset val="1"/>
          </rPr>
          <t xml:space="preserve">
Article 7.8.3</t>
        </r>
      </text>
    </comment>
    <comment ref="CX378" authorId="513" shapeId="0" xr:uid="{8B03E063-E7C0-4CD0-AB7B-C2294966C93D}">
      <text>
        <r>
          <rPr>
            <b/>
            <sz val="9"/>
            <color indexed="81"/>
            <rFont val="Segoe UI"/>
            <charset val="1"/>
          </rPr>
          <t>Vasquez Callo Maria del Carmen:</t>
        </r>
        <r>
          <rPr>
            <sz val="9"/>
            <color indexed="81"/>
            <rFont val="Segoe UI"/>
            <charset val="1"/>
          </rPr>
          <t xml:space="preserve">
Article 7.11(2)</t>
        </r>
      </text>
    </comment>
    <comment ref="CZ378" authorId="513" shapeId="0" xr:uid="{F6005E2D-E5DC-4099-AC8A-F24C18D0BE15}">
      <text>
        <r>
          <rPr>
            <b/>
            <sz val="9"/>
            <color indexed="81"/>
            <rFont val="Segoe UI"/>
            <charset val="1"/>
          </rPr>
          <t>Vasquez Callo Maria del Carmen:</t>
        </r>
        <r>
          <rPr>
            <sz val="9"/>
            <color indexed="81"/>
            <rFont val="Segoe UI"/>
            <charset val="1"/>
          </rPr>
          <t xml:space="preserve">
Article 7.12 (2)</t>
        </r>
      </text>
    </comment>
    <comment ref="DH378" authorId="3930" shapeId="0" xr:uid="{36C207B9-B747-4219-BF45-B167A77D1B0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19.6(2) it appears that telecommunications will be negotiated in the future.</t>
        </r>
      </text>
    </comment>
    <comment ref="DK378" authorId="3931" shapeId="0" xr:uid="{2BC1D119-EF37-4120-B78F-A68B9E067C2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6.2(2)(a) explicit carve out of financial services</t>
        </r>
      </text>
    </comment>
    <comment ref="DM378" authorId="513" shapeId="0" xr:uid="{415C4A92-53C0-496B-BBE4-6AF00D5D2DB6}">
      <text>
        <r>
          <rPr>
            <b/>
            <sz val="9"/>
            <color indexed="81"/>
            <rFont val="Segoe UI"/>
            <charset val="1"/>
          </rPr>
          <t>Vasquez Callo Maria del Carmen:</t>
        </r>
        <r>
          <rPr>
            <sz val="9"/>
            <color indexed="81"/>
            <rFont val="Segoe UI"/>
            <charset val="1"/>
          </rPr>
          <t xml:space="preserve">
Article 7.15</t>
        </r>
      </text>
    </comment>
    <comment ref="DN378" authorId="513" shapeId="0" xr:uid="{EDCCDAB0-0C89-4C2E-855C-E0F824137DA9}">
      <text>
        <r>
          <rPr>
            <b/>
            <sz val="9"/>
            <color indexed="81"/>
            <rFont val="Segoe UI"/>
            <charset val="1"/>
          </rPr>
          <t>Vasquez Callo Maria del Carmen:</t>
        </r>
        <r>
          <rPr>
            <sz val="9"/>
            <color indexed="81"/>
            <rFont val="Segoe UI"/>
            <charset val="1"/>
          </rPr>
          <t xml:space="preserve">
Article 7.15</t>
        </r>
      </text>
    </comment>
    <comment ref="DP378" authorId="513" shapeId="0" xr:uid="{FB09C750-59B1-45E1-9DDE-AB1A47F2E587}">
      <text>
        <r>
          <rPr>
            <b/>
            <sz val="9"/>
            <color indexed="81"/>
            <rFont val="Segoe UI"/>
            <charset val="1"/>
          </rPr>
          <t>Vasquez Callo Maria del Carmen:</t>
        </r>
        <r>
          <rPr>
            <sz val="9"/>
            <color indexed="81"/>
            <rFont val="Segoe UI"/>
            <charset val="1"/>
          </rPr>
          <t xml:space="preserve">
Article 7.14</t>
        </r>
      </text>
    </comment>
    <comment ref="DT378" authorId="513" shapeId="0" xr:uid="{A0CEFEF1-E3F1-4E4E-889E-204D2B508C4D}">
      <text>
        <r>
          <rPr>
            <b/>
            <sz val="9"/>
            <color indexed="81"/>
            <rFont val="Segoe UI"/>
            <charset val="1"/>
          </rPr>
          <t>Vasquez Callo Maria del Carmen:</t>
        </r>
        <r>
          <rPr>
            <sz val="9"/>
            <color indexed="81"/>
            <rFont val="Segoe UI"/>
            <charset val="1"/>
          </rPr>
          <t xml:space="preserve">
Article 7.22</t>
        </r>
      </text>
    </comment>
    <comment ref="EA378" authorId="513" shapeId="0" xr:uid="{0C04C4F3-A5E0-4060-8BDF-E3B62023763F}">
      <text>
        <r>
          <rPr>
            <b/>
            <sz val="9"/>
            <color indexed="81"/>
            <rFont val="Segoe UI"/>
            <family val="2"/>
          </rPr>
          <t>Vasquez Callo Maria del Carmen:</t>
        </r>
        <r>
          <rPr>
            <sz val="9"/>
            <color indexed="81"/>
            <rFont val="Segoe UI"/>
            <family val="2"/>
          </rPr>
          <t xml:space="preserve">
Article 18.1</t>
        </r>
      </text>
    </comment>
    <comment ref="EB378" authorId="3932" shapeId="0" xr:uid="{78EFFBE7-C888-49FB-B713-300829018DE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7.2(2)
This Chapter shall not apply to:
(a) public procurement;
(b) subsidies or concessions provided by a Party, including loans, guarantees and insurance supported by States;
(c) information held or processed by or on behalf of a Party, or measures relating to such information, including measures
relating to its compilation, or
(d) financial services, as defined in the GATS.</t>
        </r>
      </text>
    </comment>
    <comment ref="EC378" authorId="513" shapeId="0" xr:uid="{CF576191-0E4C-4AB8-9137-3C65139BD0BD}">
      <text>
        <r>
          <rPr>
            <b/>
            <sz val="9"/>
            <color indexed="81"/>
            <rFont val="Segoe UI"/>
            <family val="2"/>
          </rPr>
          <t>Vasquez Callo Maria del Carmen:</t>
        </r>
        <r>
          <rPr>
            <sz val="9"/>
            <color indexed="81"/>
            <rFont val="Segoe UI"/>
            <family val="2"/>
          </rPr>
          <t xml:space="preserve">
Article 18.2</t>
        </r>
      </text>
    </comment>
    <comment ref="EE378" authorId="3933" shapeId="0" xr:uid="{9C8721B9-00E4-4237-9667-525C2FF964C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7.3(2)</t>
        </r>
      </text>
    </comment>
    <comment ref="EF378" authorId="513" shapeId="0" xr:uid="{29A62908-A216-4704-8005-426050D8DFA9}">
      <text>
        <r>
          <rPr>
            <b/>
            <sz val="9"/>
            <color indexed="81"/>
            <rFont val="Segoe UI"/>
            <family val="2"/>
          </rPr>
          <t>Vasquez Callo Maria del Carmen:</t>
        </r>
        <r>
          <rPr>
            <sz val="9"/>
            <color indexed="81"/>
            <rFont val="Segoe UI"/>
            <family val="2"/>
          </rPr>
          <t xml:space="preserve">
Article 7.1 (2)</t>
        </r>
      </text>
    </comment>
    <comment ref="EG378" authorId="3934" shapeId="0" xr:uid="{11A1E854-8CBB-4495-BF12-759DEFC0215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7.2(2)(c)</t>
        </r>
      </text>
    </comment>
    <comment ref="EH378" authorId="3935" shapeId="0" xr:uid="{B2F9934B-B8CB-4FD0-8ACA-7575D1A6CB3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See Article 7.2(2) - government procurement and financial services</t>
        </r>
      </text>
    </comment>
    <comment ref="EJ378" authorId="3936" shapeId="0" xr:uid="{E7A6F917-1ED0-48D0-9FE9-F2664645E13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7.2(2)(a)</t>
        </r>
      </text>
    </comment>
    <comment ref="EK378" authorId="3937" shapeId="0" xr:uid="{F9ABB792-91DB-4142-A782-AEC9D91593C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7.2(2)(d)</t>
        </r>
      </text>
    </comment>
    <comment ref="Z379" authorId="3938" shapeId="0" xr:uid="{9D2A6797-52E8-4ABD-983C-1077DDC49B57}">
      <text>
        <r>
          <rPr>
            <b/>
            <sz val="9"/>
            <color indexed="81"/>
            <rFont val="Tahoma"/>
            <family val="2"/>
          </rPr>
          <t>Kugler Kholofelo:</t>
        </r>
        <r>
          <rPr>
            <sz val="9"/>
            <color indexed="81"/>
            <rFont val="Tahoma"/>
            <family val="2"/>
          </rPr>
          <t xml:space="preserve">
In Chapter 9</t>
        </r>
      </text>
    </comment>
    <comment ref="AA379" authorId="3938" shapeId="0" xr:uid="{11A50029-87B9-410C-A19C-3F110960D38E}">
      <text>
        <r>
          <rPr>
            <b/>
            <sz val="9"/>
            <color indexed="81"/>
            <rFont val="Tahoma"/>
            <charset val="1"/>
          </rPr>
          <t>Kugler Kholofelo:</t>
        </r>
        <r>
          <rPr>
            <sz val="9"/>
            <color indexed="81"/>
            <rFont val="Tahoma"/>
            <charset val="1"/>
          </rPr>
          <t xml:space="preserve">
Chapter 9</t>
        </r>
      </text>
    </comment>
    <comment ref="AC379" authorId="3938" shapeId="0" xr:uid="{0CE45307-8021-4301-9E9C-A7A415FD920B}">
      <text>
        <r>
          <rPr>
            <b/>
            <sz val="9"/>
            <color indexed="81"/>
            <rFont val="Tahoma"/>
            <family val="2"/>
          </rPr>
          <t>Kugler Kholofelo:</t>
        </r>
        <r>
          <rPr>
            <sz val="9"/>
            <color indexed="81"/>
            <rFont val="Tahoma"/>
            <family val="2"/>
          </rPr>
          <t xml:space="preserve">
Article 9.2(1)</t>
        </r>
      </text>
    </comment>
    <comment ref="AF379" authorId="3938" shapeId="0" xr:uid="{BC2B732A-9F62-40E2-9D13-3135DD4920F2}">
      <text>
        <r>
          <rPr>
            <b/>
            <sz val="9"/>
            <color indexed="81"/>
            <rFont val="Tahoma"/>
            <family val="2"/>
          </rPr>
          <t>Kugler Kholofelo:</t>
        </r>
        <r>
          <rPr>
            <sz val="9"/>
            <color indexed="81"/>
            <rFont val="Tahoma"/>
            <family val="2"/>
          </rPr>
          <t xml:space="preserve">
Article 9.2(2) , 9.2(3) and 9.20 </t>
        </r>
      </text>
    </comment>
    <comment ref="AK379" authorId="3938" shapeId="0" xr:uid="{AA999889-A74F-46FD-80FD-726AB3EFC6D8}">
      <text>
        <r>
          <rPr>
            <b/>
            <sz val="9"/>
            <color indexed="81"/>
            <rFont val="Tahoma"/>
            <family val="2"/>
          </rPr>
          <t>Kugler Kholofelo:</t>
        </r>
        <r>
          <rPr>
            <sz val="9"/>
            <color indexed="81"/>
            <rFont val="Tahoma"/>
            <family val="2"/>
          </rPr>
          <t xml:space="preserve">
Commitments made by both India and UAE in their Schedules of Specific Commitments.</t>
        </r>
      </text>
    </comment>
    <comment ref="AL379" authorId="3938" shapeId="0" xr:uid="{85F1ACCF-4373-4110-8AED-7B46A0834A1D}">
      <text>
        <r>
          <rPr>
            <b/>
            <sz val="12"/>
            <color indexed="81"/>
            <rFont val="Tahoma"/>
            <family val="2"/>
          </rPr>
          <t>Kugler Kholofelo:</t>
        </r>
        <r>
          <rPr>
            <sz val="12"/>
            <color indexed="81"/>
            <rFont val="Tahoma"/>
            <family val="2"/>
          </rPr>
          <t xml:space="preserve">
Commitments made by both India and UAE in their Schedules of Specific Commitments. However, the UAE generally has substantial establishment requirements and limits the provision of the service via Mode 1  based on these  establishment requirements. </t>
        </r>
      </text>
    </comment>
    <comment ref="AM379" authorId="3938" shapeId="0" xr:uid="{67FB3F3F-05E7-46A9-A118-C90F9ED6EDA0}">
      <text>
        <r>
          <rPr>
            <b/>
            <sz val="9"/>
            <color indexed="81"/>
            <rFont val="Tahoma"/>
            <family val="2"/>
          </rPr>
          <t>Kugler Kholofelo:</t>
        </r>
        <r>
          <rPr>
            <sz val="9"/>
            <color indexed="81"/>
            <rFont val="Tahoma"/>
            <family val="2"/>
          </rPr>
          <t xml:space="preserve">
Commitments made by both India and UAE in their Schedules of Specific Commitments. However, India generally restricts the provision of financial services via Mode 1.</t>
        </r>
      </text>
    </comment>
    <comment ref="AO379" authorId="3938" shapeId="0" xr:uid="{17725A6D-6B50-4D46-8EDA-FC684169B411}">
      <text>
        <r>
          <rPr>
            <b/>
            <sz val="9"/>
            <color indexed="81"/>
            <rFont val="Tahoma"/>
            <family val="2"/>
          </rPr>
          <t>Kugler Kholofelo:</t>
        </r>
        <r>
          <rPr>
            <sz val="9"/>
            <color indexed="81"/>
            <rFont val="Tahoma"/>
            <family val="2"/>
          </rPr>
          <t xml:space="preserve">
Article 9.3(3)</t>
        </r>
      </text>
    </comment>
    <comment ref="AT379" authorId="3938" shapeId="0" xr:uid="{1AE0836E-25C0-493E-BD0A-D9F01E51E094}">
      <text>
        <r>
          <rPr>
            <b/>
            <sz val="9"/>
            <color indexed="81"/>
            <rFont val="Tahoma"/>
            <family val="2"/>
          </rPr>
          <t>Kugler Kholofelo:</t>
        </r>
        <r>
          <rPr>
            <sz val="9"/>
            <color indexed="81"/>
            <rFont val="Tahoma"/>
            <family val="2"/>
          </rPr>
          <t xml:space="preserve">
Article 9.15(1)</t>
        </r>
      </text>
    </comment>
    <comment ref="AW379" authorId="3938" shapeId="0" xr:uid="{F8B48C83-F0CB-4A3E-82CB-1972FB0F01FA}">
      <text>
        <r>
          <rPr>
            <b/>
            <sz val="9"/>
            <color indexed="81"/>
            <rFont val="Tahoma"/>
            <family val="2"/>
          </rPr>
          <t>Kugler Kholofelo:</t>
        </r>
        <r>
          <rPr>
            <sz val="9"/>
            <color indexed="81"/>
            <rFont val="Tahoma"/>
            <family val="2"/>
          </rPr>
          <t xml:space="preserve">
Article 9.5(2)</t>
        </r>
      </text>
    </comment>
    <comment ref="AX379" authorId="3938" shapeId="0" xr:uid="{1EC2481B-7773-4458-A4B6-EB654DB67FEE}">
      <text>
        <r>
          <rPr>
            <b/>
            <sz val="9"/>
            <color indexed="81"/>
            <rFont val="Tahoma"/>
            <family val="2"/>
          </rPr>
          <t>Kugler Kholofelo:</t>
        </r>
        <r>
          <rPr>
            <sz val="9"/>
            <color indexed="81"/>
            <rFont val="Tahoma"/>
            <family val="2"/>
          </rPr>
          <t xml:space="preserve">
Article 9.5(1)</t>
        </r>
      </text>
    </comment>
    <comment ref="AZ379" authorId="3938" shapeId="0" xr:uid="{7E88D9C0-CDE0-4B4A-8664-8D3F8814BEE2}">
      <text>
        <r>
          <rPr>
            <b/>
            <sz val="9"/>
            <color indexed="81"/>
            <rFont val="Tahoma"/>
            <family val="2"/>
          </rPr>
          <t>Kugler Kholofelo:</t>
        </r>
        <r>
          <rPr>
            <sz val="9"/>
            <color indexed="81"/>
            <rFont val="Tahoma"/>
            <family val="2"/>
          </rPr>
          <t xml:space="preserve">
Articel 9.16</t>
        </r>
      </text>
    </comment>
    <comment ref="BA379" authorId="3938" shapeId="0" xr:uid="{578BD489-E304-4E78-9085-A26628ADD6B6}">
      <text>
        <r>
          <rPr>
            <b/>
            <sz val="9"/>
            <color indexed="81"/>
            <rFont val="Tahoma"/>
            <family val="2"/>
          </rPr>
          <t>Kugler Kholofelo:</t>
        </r>
        <r>
          <rPr>
            <sz val="9"/>
            <color indexed="81"/>
            <rFont val="Tahoma"/>
            <family val="2"/>
          </rPr>
          <t xml:space="preserve">
Article 9.17</t>
        </r>
      </text>
    </comment>
    <comment ref="BB379" authorId="3938" shapeId="0" xr:uid="{F3B61344-31D4-4417-A71C-14E260C58117}">
      <text>
        <r>
          <rPr>
            <b/>
            <sz val="9"/>
            <color indexed="81"/>
            <rFont val="Tahoma"/>
            <family val="2"/>
          </rPr>
          <t>Kugler Kholofelo:</t>
        </r>
        <r>
          <rPr>
            <sz val="9"/>
            <color indexed="81"/>
            <rFont val="Tahoma"/>
            <family val="2"/>
          </rPr>
          <t xml:space="preserve">
</t>
        </r>
        <r>
          <rPr>
            <sz val="12"/>
            <color indexed="81"/>
            <rFont val="Tahoma"/>
            <family val="2"/>
          </rPr>
          <t>Article 9.6 Authentication:
1. Except in circumstances otherwise provided for under its law, a Party shall not
deny the legal validity of a signature solely on the basis that the signature is in digital
or electronic form.
2. Neither Party shall adopt or maintain measures regarding authentication that
would:
(a) prohibit parties to an electronic transaction from mutually determining
the appropriate authentication methods for that transaction; or
(b) prevent parties to an electronic transaction from having the opportunity
to establish before judicial or administrative authorities that their
transaction complies with any legal requirements with respect to
authentication.
3. Notwithstanding paragraph 2, a Party may require that, for a particular category
of transactions, the method of authentication meets certain performance standards or
is certified by an authority accredited in accordance with its laws and regulatory
frameworks.
4. The Parties shall endeavour to mutually recognise digital or electronic
signatures in accordance with their laws and regulatory frameworks.</t>
        </r>
      </text>
    </comment>
    <comment ref="BD379" authorId="3938" shapeId="0" xr:uid="{97B8B873-5088-46B8-BFDF-35BC18C12CAF}">
      <text>
        <r>
          <rPr>
            <b/>
            <sz val="9"/>
            <color indexed="81"/>
            <rFont val="Tahoma"/>
            <family val="2"/>
          </rPr>
          <t>Kugler Kholofelo:</t>
        </r>
        <r>
          <rPr>
            <sz val="9"/>
            <color indexed="81"/>
            <rFont val="Tahoma"/>
            <family val="2"/>
          </rPr>
          <t xml:space="preserve">
Article 9.4</t>
        </r>
      </text>
    </comment>
    <comment ref="BF379" authorId="3938" shapeId="0" xr:uid="{DD911821-8E53-487E-A6E3-FF9FDB6C1D19}">
      <text>
        <r>
          <rPr>
            <b/>
            <sz val="9"/>
            <color indexed="81"/>
            <rFont val="Tahoma"/>
            <family val="2"/>
          </rPr>
          <t>Kugler Kholofelo:</t>
        </r>
        <r>
          <rPr>
            <sz val="9"/>
            <color indexed="81"/>
            <rFont val="Tahoma"/>
            <family val="2"/>
          </rPr>
          <t xml:space="preserve">
Article 6.6(1) (not in Digital Trade Chapter)</t>
        </r>
      </text>
    </comment>
    <comment ref="BH379" authorId="3938" shapeId="0" xr:uid="{E6D37804-334D-410C-8640-6F16F529108E}">
      <text>
        <r>
          <rPr>
            <b/>
            <sz val="9"/>
            <color indexed="81"/>
            <rFont val="Tahoma"/>
            <family val="2"/>
          </rPr>
          <t>Kugler Kholofelo:</t>
        </r>
        <r>
          <rPr>
            <sz val="9"/>
            <color indexed="81"/>
            <rFont val="Tahoma"/>
            <family val="2"/>
          </rPr>
          <t xml:space="preserve">
Article 9.8</t>
        </r>
      </text>
    </comment>
    <comment ref="BI379" authorId="3938" shapeId="0" xr:uid="{BC0E8C02-1B75-48EC-9594-E7FDD6C43ABE}">
      <text>
        <r>
          <rPr>
            <b/>
            <sz val="9"/>
            <color indexed="81"/>
            <rFont val="Tahoma"/>
            <family val="2"/>
          </rPr>
          <t>Kugler Kholofelo:</t>
        </r>
        <r>
          <rPr>
            <sz val="9"/>
            <color indexed="81"/>
            <rFont val="Tahoma"/>
            <family val="2"/>
          </rPr>
          <t xml:space="preserve">
Article 9.9</t>
        </r>
      </text>
    </comment>
    <comment ref="BK379" authorId="3938" shapeId="0" xr:uid="{C191266F-3B9C-4865-B4BB-C8AC3A5BCD51}">
      <text>
        <r>
          <rPr>
            <b/>
            <sz val="9"/>
            <color indexed="81"/>
            <rFont val="Tahoma"/>
            <family val="2"/>
          </rPr>
          <t>Kugler Kholofelo:</t>
        </r>
        <r>
          <rPr>
            <sz val="9"/>
            <color indexed="81"/>
            <rFont val="Tahoma"/>
            <family val="2"/>
          </rPr>
          <t xml:space="preserve">
Article 9.18</t>
        </r>
      </text>
    </comment>
    <comment ref="BL379" authorId="3938" shapeId="0" xr:uid="{5C93C76E-4429-4D4E-8810-3983E4D9CB39}">
      <text>
        <r>
          <rPr>
            <b/>
            <sz val="9"/>
            <color indexed="81"/>
            <rFont val="Tahoma"/>
            <family val="2"/>
          </rPr>
          <t>Kugler Kholofelo:</t>
        </r>
        <r>
          <rPr>
            <sz val="9"/>
            <color indexed="81"/>
            <rFont val="Tahoma"/>
            <family val="2"/>
          </rPr>
          <t xml:space="preserve">
Article 9.18(a)</t>
        </r>
      </text>
    </comment>
    <comment ref="BU379" authorId="3938" shapeId="0" xr:uid="{6E037FD6-5957-47EF-9BB1-0EA75A39E88E}">
      <text>
        <r>
          <rPr>
            <b/>
            <sz val="9"/>
            <color indexed="81"/>
            <rFont val="Tahoma"/>
            <charset val="1"/>
          </rPr>
          <t>Kugler Kholofelo:</t>
        </r>
        <r>
          <rPr>
            <sz val="9"/>
            <color indexed="81"/>
            <rFont val="Tahoma"/>
            <charset val="1"/>
          </rPr>
          <t xml:space="preserve">
Article 9.19</t>
        </r>
      </text>
    </comment>
    <comment ref="BW379" authorId="3938" shapeId="0" xr:uid="{54741953-F931-4640-AFB1-810D535B963E}">
      <text>
        <r>
          <rPr>
            <b/>
            <sz val="9"/>
            <color indexed="81"/>
            <rFont val="Tahoma"/>
            <charset val="1"/>
          </rPr>
          <t>Kugler Kholofelo:</t>
        </r>
        <r>
          <rPr>
            <sz val="9"/>
            <color indexed="81"/>
            <rFont val="Tahoma"/>
            <charset val="1"/>
          </rPr>
          <t xml:space="preserve">
Article 9.20 (mentioned in cooperation)</t>
        </r>
      </text>
    </comment>
    <comment ref="BY379" authorId="3938" shapeId="0" xr:uid="{F181385E-C94A-46B6-8159-4E0BF2FD6DAC}">
      <text>
        <r>
          <rPr>
            <b/>
            <sz val="9"/>
            <color indexed="81"/>
            <rFont val="Tahoma"/>
            <charset val="1"/>
          </rPr>
          <t>Kugler Kholofelo:</t>
        </r>
        <r>
          <rPr>
            <sz val="9"/>
            <color indexed="81"/>
            <rFont val="Tahoma"/>
            <charset val="1"/>
          </rPr>
          <t xml:space="preserve">
Article 9.20 (general) and Article 9.14 (on digital products)</t>
        </r>
      </text>
    </comment>
    <comment ref="BZ379" authorId="3938" shapeId="0" xr:uid="{58527B01-24AB-4D2F-9445-C58DBE78998C}">
      <text>
        <r>
          <rPr>
            <b/>
            <sz val="9"/>
            <color indexed="81"/>
            <rFont val="Tahoma"/>
            <charset val="1"/>
          </rPr>
          <t>Kugler Kholofelo:</t>
        </r>
        <r>
          <rPr>
            <sz val="9"/>
            <color indexed="81"/>
            <rFont val="Tahoma"/>
            <charset val="1"/>
          </rPr>
          <t xml:space="preserve">
Article 9.2(3)</t>
        </r>
      </text>
    </comment>
    <comment ref="CQ379" authorId="3938" shapeId="0" xr:uid="{CBA1F3C8-3D68-4DA4-9C9D-15A174D21B02}">
      <text>
        <r>
          <rPr>
            <b/>
            <sz val="9"/>
            <color indexed="81"/>
            <rFont val="Tahoma"/>
            <charset val="1"/>
          </rPr>
          <t>Kugler Kholofelo:</t>
        </r>
        <r>
          <rPr>
            <sz val="9"/>
            <color indexed="81"/>
            <rFont val="Tahoma"/>
            <charset val="1"/>
          </rPr>
          <t xml:space="preserve">
Article 9.10</t>
        </r>
      </text>
    </comment>
    <comment ref="CS379" authorId="3938" shapeId="0" xr:uid="{0DE7DFC9-027E-4E61-BAF0-3E1CC304F67F}">
      <text>
        <r>
          <rPr>
            <b/>
            <sz val="9"/>
            <color indexed="81"/>
            <rFont val="Tahoma"/>
            <charset val="1"/>
          </rPr>
          <t>Kugler Kholofelo:</t>
        </r>
        <r>
          <rPr>
            <sz val="9"/>
            <color indexed="81"/>
            <rFont val="Tahoma"/>
            <charset val="1"/>
          </rPr>
          <t xml:space="preserve">
Article 9.10(2)</t>
        </r>
      </text>
    </comment>
    <comment ref="CX379" authorId="3938" shapeId="0" xr:uid="{BDCBE15E-B603-4E73-B928-2F12A22BE4BB}">
      <text>
        <r>
          <rPr>
            <b/>
            <sz val="9"/>
            <color indexed="81"/>
            <rFont val="Tahoma"/>
            <charset val="1"/>
          </rPr>
          <t>Kugler Kholofelo:</t>
        </r>
        <r>
          <rPr>
            <sz val="9"/>
            <color indexed="81"/>
            <rFont val="Tahoma"/>
            <charset val="1"/>
          </rPr>
          <t xml:space="preserve">
Article 9.11</t>
        </r>
      </text>
    </comment>
    <comment ref="CY379" authorId="3938" shapeId="0" xr:uid="{94A1C3F4-5250-47A4-BD14-3ABE0EBD64A6}">
      <text>
        <r>
          <rPr>
            <b/>
            <sz val="9"/>
            <color indexed="81"/>
            <rFont val="Tahoma"/>
            <charset val="1"/>
          </rPr>
          <t>Kugler Kholofelo:</t>
        </r>
        <r>
          <rPr>
            <sz val="9"/>
            <color indexed="81"/>
            <rFont val="Tahoma"/>
            <charset val="1"/>
          </rPr>
          <t xml:space="preserve">
Article 9.20(b) (cooperation/ dialogue)</t>
        </r>
      </text>
    </comment>
    <comment ref="DC379" authorId="3938" shapeId="0" xr:uid="{97255D8F-9016-4735-BC58-459E2EFFF814}">
      <text>
        <r>
          <rPr>
            <b/>
            <sz val="9"/>
            <color indexed="81"/>
            <rFont val="Tahoma"/>
            <family val="2"/>
          </rPr>
          <t>Kugler Kholofelo:</t>
        </r>
        <r>
          <rPr>
            <sz val="9"/>
            <color indexed="81"/>
            <rFont val="Tahoma"/>
            <family val="2"/>
          </rPr>
          <t xml:space="preserve">
</t>
        </r>
        <r>
          <rPr>
            <sz val="12"/>
            <color indexed="81"/>
            <rFont val="Tahoma"/>
            <family val="2"/>
          </rPr>
          <t xml:space="preserve">Article 3.34 - commitment to create an electornic platform to exchange information on origin.
Article 6.14 - parties agree to faciliate the exhange of information for customs purposes (customs cooperation).
</t>
        </r>
      </text>
    </comment>
    <comment ref="DD379" authorId="3938" shapeId="0" xr:uid="{A4C175D9-DADE-41FF-8A9B-674DECFAB06C}">
      <text>
        <r>
          <rPr>
            <b/>
            <sz val="9"/>
            <color indexed="81"/>
            <rFont val="Tahoma"/>
            <charset val="1"/>
          </rPr>
          <t>Kugler Kholofelo:</t>
        </r>
        <r>
          <rPr>
            <sz val="9"/>
            <color indexed="81"/>
            <rFont val="Tahoma"/>
            <charset val="1"/>
          </rPr>
          <t xml:space="preserve">
Article 3.34 - commitment to create an electornic platform to exchange information on origin.</t>
        </r>
      </text>
    </comment>
    <comment ref="DH379" authorId="3938" shapeId="0" xr:uid="{FFF76BD6-83BA-4786-A3CD-2176BA1FF96B}">
      <text>
        <r>
          <rPr>
            <b/>
            <sz val="9"/>
            <color indexed="81"/>
            <rFont val="Tahoma"/>
            <charset val="1"/>
          </rPr>
          <t>Kugler Kholofelo:</t>
        </r>
        <r>
          <rPr>
            <sz val="9"/>
            <color indexed="81"/>
            <rFont val="Tahoma"/>
            <charset val="1"/>
          </rPr>
          <t xml:space="preserve">
In the services schedules of both parties, there are commitments on datra</t>
        </r>
      </text>
    </comment>
    <comment ref="DI379" authorId="3938" shapeId="0" xr:uid="{62F4D571-4FEB-4D3C-838D-178D6CF7A905}">
      <text>
        <r>
          <rPr>
            <b/>
            <sz val="9"/>
            <color indexed="81"/>
            <rFont val="Tahoma"/>
            <charset val="1"/>
          </rPr>
          <t>Kugler Kholofelo:</t>
        </r>
        <r>
          <rPr>
            <sz val="9"/>
            <color indexed="81"/>
            <rFont val="Tahoma"/>
            <charset val="1"/>
          </rPr>
          <t xml:space="preserve">
In the services schedules of both parties, there are commitments on datra</t>
        </r>
      </text>
    </comment>
    <comment ref="DK379" authorId="3938" shapeId="0" xr:uid="{0F6395AA-4FBE-402E-95D9-A885CD240714}">
      <text>
        <r>
          <rPr>
            <b/>
            <sz val="9"/>
            <color indexed="81"/>
            <rFont val="Tahoma"/>
            <charset val="1"/>
          </rPr>
          <t>Kugler Kholofelo:</t>
        </r>
        <r>
          <rPr>
            <sz val="9"/>
            <color indexed="81"/>
            <rFont val="Tahoma"/>
            <charset val="1"/>
          </rPr>
          <t xml:space="preserve">
In the services schedules of both parties, there are commitments on datra</t>
        </r>
      </text>
    </comment>
    <comment ref="DM379" authorId="3938" shapeId="0" xr:uid="{67AC4713-C6CF-4944-9195-C077DFB0DF30}">
      <text>
        <r>
          <rPr>
            <b/>
            <sz val="9"/>
            <color indexed="81"/>
            <rFont val="Tahoma"/>
            <charset val="1"/>
          </rPr>
          <t>Kugler Kholofelo:</t>
        </r>
        <r>
          <rPr>
            <sz val="9"/>
            <color indexed="81"/>
            <rFont val="Tahoma"/>
            <charset val="1"/>
          </rPr>
          <t xml:space="preserve">
Article 9.13 (digital government)</t>
        </r>
      </text>
    </comment>
    <comment ref="DN379" authorId="3938" shapeId="0" xr:uid="{6346638D-BC63-46D7-862D-4A60FD585B13}">
      <text>
        <r>
          <rPr>
            <b/>
            <sz val="9"/>
            <color indexed="81"/>
            <rFont val="Tahoma"/>
            <charset val="1"/>
          </rPr>
          <t>Kugler Kholofelo:</t>
        </r>
        <r>
          <rPr>
            <sz val="9"/>
            <color indexed="81"/>
            <rFont val="Tahoma"/>
            <charset val="1"/>
          </rPr>
          <t xml:space="preserve">
Article 9.12</t>
        </r>
      </text>
    </comment>
    <comment ref="DP379" authorId="3938" shapeId="0" xr:uid="{2D0FA455-8942-4096-AFD7-2441B7A9389D}">
      <text>
        <r>
          <rPr>
            <b/>
            <sz val="9"/>
            <color indexed="81"/>
            <rFont val="Tahoma"/>
            <charset val="1"/>
          </rPr>
          <t>Kugler Kholofelo:</t>
        </r>
        <r>
          <rPr>
            <sz val="9"/>
            <color indexed="81"/>
            <rFont val="Tahoma"/>
            <charset val="1"/>
          </rPr>
          <t xml:space="preserve">
Article 9.12(1) (open data) and Article  9.17(d) digital and e-payments)</t>
        </r>
      </text>
    </comment>
    <comment ref="DS379" authorId="3938" shapeId="0" xr:uid="{790D9838-FF77-40D9-BF64-D54C4762BAD1}">
      <text>
        <r>
          <rPr>
            <b/>
            <sz val="9"/>
            <color indexed="81"/>
            <rFont val="Tahoma"/>
            <charset val="1"/>
          </rPr>
          <t>Kugler Kholofelo:</t>
        </r>
        <r>
          <rPr>
            <sz val="9"/>
            <color indexed="81"/>
            <rFont val="Tahoma"/>
            <charset val="1"/>
          </rPr>
          <t xml:space="preserve">
Article 9.7</t>
        </r>
      </text>
    </comment>
    <comment ref="DT379" authorId="3938" shapeId="0" xr:uid="{E388AE3C-70C4-45BC-B527-D0EA507F72B5}">
      <text>
        <r>
          <rPr>
            <b/>
            <sz val="9"/>
            <color indexed="81"/>
            <rFont val="Tahoma"/>
            <charset val="1"/>
          </rPr>
          <t>Kugler Kholofelo:</t>
        </r>
        <r>
          <rPr>
            <sz val="9"/>
            <color indexed="81"/>
            <rFont val="Tahoma"/>
            <charset val="1"/>
          </rPr>
          <t xml:space="preserve">
Article 9.13(2)(a)</t>
        </r>
      </text>
    </comment>
    <comment ref="DW379" authorId="3938" shapeId="0" xr:uid="{29C672BD-7703-4CF4-B7AD-0B63459879BC}">
      <text>
        <r>
          <rPr>
            <b/>
            <sz val="9"/>
            <color indexed="81"/>
            <rFont val="Tahoma"/>
            <charset val="1"/>
          </rPr>
          <t>Kugler Kholofelo:</t>
        </r>
        <r>
          <rPr>
            <sz val="9"/>
            <color indexed="81"/>
            <rFont val="Tahoma"/>
            <charset val="1"/>
          </rPr>
          <t xml:space="preserve">
Article 10.5(7) (in government procurement chapter)</t>
        </r>
      </text>
    </comment>
    <comment ref="EB379" authorId="3938" shapeId="0" xr:uid="{2E5A70FA-4F50-4B25-8927-6FB8E997FD86}">
      <text>
        <r>
          <rPr>
            <b/>
            <sz val="9"/>
            <color indexed="81"/>
            <rFont val="Tahoma"/>
            <charset val="1"/>
          </rPr>
          <t>Kugler Kholofelo:</t>
        </r>
        <r>
          <rPr>
            <sz val="9"/>
            <color indexed="81"/>
            <rFont val="Tahoma"/>
            <charset val="1"/>
          </rPr>
          <t xml:space="preserve">
Article 9.3 - carve outs for government procurement and "information held or processed by or on behalf of a Party, or measures
related to such information, including measures related to its collection".</t>
        </r>
      </text>
    </comment>
    <comment ref="EC379" authorId="3938" shapeId="0" xr:uid="{1ECE757E-CA6B-43DA-8D8A-7949EB5A3E7E}">
      <text>
        <r>
          <rPr>
            <b/>
            <sz val="9"/>
            <color indexed="81"/>
            <rFont val="Tahoma"/>
            <charset val="1"/>
          </rPr>
          <t>Kugler Kholofelo:</t>
        </r>
        <r>
          <rPr>
            <sz val="9"/>
            <color indexed="81"/>
            <rFont val="Tahoma"/>
            <charset val="1"/>
          </rPr>
          <t xml:space="preserve">
Article 16.2</t>
        </r>
      </text>
    </comment>
    <comment ref="EG379" authorId="3938" shapeId="0" xr:uid="{B464F9DF-0AEF-4E5B-B8A3-5D011480D157}">
      <text>
        <r>
          <rPr>
            <b/>
            <sz val="9"/>
            <color indexed="81"/>
            <rFont val="Tahoma"/>
            <charset val="1"/>
          </rPr>
          <t>Kugler Kholofelo:</t>
        </r>
        <r>
          <rPr>
            <sz val="9"/>
            <color indexed="81"/>
            <rFont val="Tahoma"/>
            <charset val="1"/>
          </rPr>
          <t xml:space="preserve">
Article 9.3(2)(b)</t>
        </r>
      </text>
    </comment>
    <comment ref="EH379" authorId="3939" shapeId="0" xr:uid="{F6A4F3EB-6C69-4CE5-B705-8DCB0E307A6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9.3(2)(a) (government procurement)</t>
        </r>
      </text>
    </comment>
    <comment ref="EJ379" authorId="3940" shapeId="0" xr:uid="{5BC33628-416A-4B4C-A274-C9359BD3A39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9.3(2)(a)</t>
        </r>
      </text>
    </comment>
    <comment ref="EO379" authorId="3938" shapeId="0" xr:uid="{4CCEB164-DDEF-41DD-843C-DEAFFD32E868}">
      <text>
        <r>
          <rPr>
            <b/>
            <sz val="9"/>
            <color indexed="81"/>
            <rFont val="Tahoma"/>
            <charset val="1"/>
          </rPr>
          <t>Kugler Kholofelo:</t>
        </r>
        <r>
          <rPr>
            <sz val="9"/>
            <color indexed="81"/>
            <rFont val="Tahoma"/>
            <charset val="1"/>
          </rPr>
          <t xml:space="preserve">
Footnote 18 of Article 11.31(1) (World
Intellectual Property Performances and Phonograms Treaty)
Footnote 23 to Article 11.32(2) (WIPO Copyright Treaty)</t>
        </r>
      </text>
    </comment>
    <comment ref="EP379" authorId="3938" shapeId="0" xr:uid="{CC4C70AE-19BB-467D-A373-6B0C2CEC993C}">
      <text>
        <r>
          <rPr>
            <b/>
            <sz val="9"/>
            <color indexed="81"/>
            <rFont val="Tahoma"/>
            <charset val="1"/>
          </rPr>
          <t>Kugler Kholofelo:</t>
        </r>
        <r>
          <rPr>
            <sz val="9"/>
            <color indexed="81"/>
            <rFont val="Tahoma"/>
            <charset val="1"/>
          </rPr>
          <t xml:space="preserve">
Article 11.17(2) Paris Convention
Footnote 17 of Article 11.30(2) (Berne Convention) 
Article 11.17(3) (Joint Recommendation
Concerning Provisions on the Protection of Well-Known Marks - importance recognised)</t>
        </r>
      </text>
    </comment>
    <comment ref="ET379" authorId="3938" shapeId="0" xr:uid="{6AD9D6C5-468A-4ADC-A465-1778ED3D6EC4}">
      <text>
        <r>
          <rPr>
            <b/>
            <sz val="9"/>
            <color indexed="81"/>
            <rFont val="Tahoma"/>
            <charset val="1"/>
          </rPr>
          <t>Kugler Kholofelo:</t>
        </r>
        <r>
          <rPr>
            <sz val="9"/>
            <color indexed="81"/>
            <rFont val="Tahoma"/>
            <charset val="1"/>
          </rPr>
          <t xml:space="preserve">
Article 11.33</t>
        </r>
      </text>
    </comment>
    <comment ref="EW379" authorId="3938" shapeId="0" xr:uid="{BE10FE0E-A895-48BA-88F2-A61AC7FD9035}">
      <text>
        <r>
          <rPr>
            <b/>
            <sz val="9"/>
            <color indexed="81"/>
            <rFont val="Tahoma"/>
            <charset val="1"/>
          </rPr>
          <t>Kugler Kholofelo:</t>
        </r>
        <r>
          <rPr>
            <sz val="9"/>
            <color indexed="81"/>
            <rFont val="Tahoma"/>
            <charset val="1"/>
          </rPr>
          <t xml:space="preserve">
Article 11.32(1)</t>
        </r>
      </text>
    </comment>
    <comment ref="EX379" authorId="3938" shapeId="0" xr:uid="{DD3ED5B7-037B-43E1-98E4-C44B2231F64A}">
      <text>
        <r>
          <rPr>
            <b/>
            <sz val="9"/>
            <color indexed="81"/>
            <rFont val="Tahoma"/>
            <charset val="1"/>
          </rPr>
          <t>Kugler Kholofelo:</t>
        </r>
        <r>
          <rPr>
            <sz val="9"/>
            <color indexed="81"/>
            <rFont val="Tahoma"/>
            <charset val="1"/>
          </rPr>
          <t xml:space="preserve">
Article 11.32(2)</t>
        </r>
      </text>
    </comment>
    <comment ref="FG379" authorId="3938" shapeId="0" xr:uid="{18B1773E-C79D-4363-B236-05C009834B1A}">
      <text>
        <r>
          <rPr>
            <b/>
            <sz val="9"/>
            <color indexed="81"/>
            <rFont val="Tahoma"/>
            <charset val="1"/>
          </rPr>
          <t>Kugler Kholofelo:</t>
        </r>
        <r>
          <rPr>
            <sz val="9"/>
            <color indexed="81"/>
            <rFont val="Tahoma"/>
            <charset val="1"/>
          </rPr>
          <t xml:space="preserve">
Article 11.30</t>
        </r>
      </text>
    </comment>
    <comment ref="FH379" authorId="3938" shapeId="0" xr:uid="{4B3A084E-458E-40B7-8F3C-A0CE5715A73D}">
      <text>
        <r>
          <rPr>
            <b/>
            <sz val="9"/>
            <color indexed="81"/>
            <rFont val="Tahoma"/>
            <charset val="1"/>
          </rPr>
          <t>Kugler Kholofelo:</t>
        </r>
        <r>
          <rPr>
            <sz val="9"/>
            <color indexed="81"/>
            <rFont val="Tahoma"/>
            <charset val="1"/>
          </rPr>
          <t xml:space="preserve">
Article 11.31(3)</t>
        </r>
      </text>
    </comment>
    <comment ref="W380" authorId="3941" shapeId="0" xr:uid="{A0A36001-D1D3-4A56-819D-A1A9578D46F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The UK-Singapore FTA was notified.</t>
        </r>
      </text>
    </comment>
    <comment ref="AD380" authorId="3942" shapeId="0" xr:uid="{5E9897B4-D01B-4E3A-B8B6-F54D5D950E6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8.60(5)</t>
        </r>
      </text>
    </comment>
    <comment ref="AE380" authorId="3943" shapeId="0" xr:uid="{5B9A79EE-261B-4A01-BB50-3EB3538CECF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8.61-W(2)(b)</t>
        </r>
      </text>
    </comment>
    <comment ref="AF380" authorId="3944" shapeId="0" xr:uid="{E5492505-9F8B-4DEE-B6DF-9E5583ADA94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8.58(2)(b)</t>
        </r>
      </text>
    </comment>
    <comment ref="AK380" authorId="3945" shapeId="0" xr:uid="{686EAF2F-572A-4B38-87C3-55131C8F1E8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Commitments not applicable in DEA but remain unchanged in FTA.</t>
        </r>
      </text>
    </comment>
    <comment ref="AL380" authorId="3946" shapeId="0" xr:uid="{1040E654-0265-4CCD-87BC-CAD1384ADE3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Commitments not applicable in DEA but remain unchanged in FTA.</t>
        </r>
      </text>
    </comment>
    <comment ref="AM380" authorId="3947" shapeId="0" xr:uid="{66F59142-0182-42EA-81E1-F5FB29C83DA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Commitments not applicable in DEA but remain unchanged in FTA.</t>
        </r>
      </text>
    </comment>
    <comment ref="AT380" authorId="3948" shapeId="0" xr:uid="{51F627AD-15E4-43D3-BA88-78D566BCE5F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8.59(1)</t>
        </r>
      </text>
    </comment>
    <comment ref="AW380" authorId="3949" shapeId="0" xr:uid="{CE260C13-D7EE-4517-9F46-615B50EC66C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8.58(2)(a)</t>
        </r>
      </text>
    </comment>
    <comment ref="AX380" authorId="3950" shapeId="0" xr:uid="{8EE5B99E-7FC2-47DD-B5F7-A38F851A94D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8.60(1)</t>
        </r>
      </text>
    </comment>
    <comment ref="AY380" authorId="3951" shapeId="0" xr:uid="{BC855019-C118-492E-803D-385677C8780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8.60(1)</t>
        </r>
      </text>
    </comment>
    <comment ref="AZ380" authorId="3952" shapeId="0" xr:uid="{F3D16686-C310-4A8E-A066-01B090C4AAA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8.61-A(2)</t>
        </r>
      </text>
    </comment>
    <comment ref="BA380" authorId="3953" shapeId="0" xr:uid="{F71F692C-15F7-47D2-900F-0ADEE8E7411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8.54-A (amends provision in Financial Services chapter of the FTA</t>
        </r>
      </text>
    </comment>
    <comment ref="BB380" authorId="3954" shapeId="0" xr:uid="{D4ACA9DE-8741-43B5-8A1C-6E4D4F5BEEC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t>
        </r>
      </text>
    </comment>
    <comment ref="BD380" authorId="3955" shapeId="0" xr:uid="{14E88E14-4F51-4E6B-A461-232E6D67A68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8.61-B(2) and (3)</t>
        </r>
      </text>
    </comment>
    <comment ref="BE380" authorId="3956" shapeId="0" xr:uid="{F7E4C2F9-2B86-4C7E-9232-00D8FC8DBBE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8.60(3)</t>
        </r>
      </text>
    </comment>
    <comment ref="BF380" authorId="3957" shapeId="0" xr:uid="{A31D89B2-B98F-4968-9453-083DFAE17F1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Amendment to Article 6.13 in  Chapter Six (Customs and Trade Facilitation) of the FTA</t>
        </r>
      </text>
    </comment>
    <comment ref="BH380" authorId="3958" shapeId="0" xr:uid="{A352D3D1-6FB2-42FA-BA68-E70B311651E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8.61-M(2)</t>
        </r>
      </text>
    </comment>
    <comment ref="BI380" authorId="3959" shapeId="0" xr:uid="{CD79D14D-5DA3-408E-B313-25040B1C5CF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8.61-N</t>
        </r>
      </text>
    </comment>
    <comment ref="BP380" authorId="3960" shapeId="0" xr:uid="{BA103B8E-A087-4A57-8626-A0A519690CF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8.61-K(1)</t>
        </r>
      </text>
    </comment>
    <comment ref="BQ380" authorId="3961" shapeId="0" xr:uid="{286F510B-C59D-4D70-B3E3-B67D94EABC7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8.61-K(1)</t>
        </r>
      </text>
    </comment>
    <comment ref="BR380" authorId="3962" shapeId="0" xr:uid="{2E2F00A6-BB12-4769-AEFB-FEF2179578E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8.61-J(2)</t>
        </r>
      </text>
    </comment>
    <comment ref="BS380" authorId="3963" shapeId="0" xr:uid="{FE81BB35-A42A-4885-96F4-40E0978F96F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8.61-J(1)(a)</t>
        </r>
      </text>
    </comment>
    <comment ref="BU380" authorId="3964" shapeId="0" xr:uid="{5A668465-B713-4971-A3E5-712619C817E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8.61-L</t>
        </r>
      </text>
    </comment>
    <comment ref="BW380" authorId="3965" shapeId="0" xr:uid="{658D84FC-FB3A-4F3D-B622-069B75A962F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8.61-Q</t>
        </r>
      </text>
    </comment>
    <comment ref="BY380" authorId="3966" shapeId="0" xr:uid="{C5733038-0D7A-4A84-8A3B-12636F49F1F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t>
        </r>
      </text>
    </comment>
    <comment ref="BZ380" authorId="3967" shapeId="0" xr:uid="{254EC579-5080-47B7-8860-5DDA3995633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3.3 and Article 8.61-W(1)</t>
        </r>
      </text>
    </comment>
    <comment ref="CC380" authorId="3968" shapeId="0" xr:uid="{6B71582C-AE5D-4344-B39D-0F0F74CC242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8.61-V(2)</t>
        </r>
      </text>
    </comment>
    <comment ref="CD380" authorId="3969" shapeId="0" xr:uid="{FDCD27E6-9EBA-4A02-9C10-FBA55AA8B9E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8.61-V(2)</t>
        </r>
      </text>
    </comment>
    <comment ref="CF380" authorId="3970" shapeId="0" xr:uid="{431F6B3B-A65C-4368-9487-505ABDB6537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Not explicitly excluded in the UK-Singapore FTA (which incorporates the DS chapter (Chapter 14) oof the EU-Singapore FTA).</t>
        </r>
      </text>
    </comment>
    <comment ref="CQ380" authorId="3971" shapeId="0" xr:uid="{5B30A470-A4C9-4FE6-907C-DC3CAA0FC06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8.61-E(2)</t>
        </r>
      </text>
    </comment>
    <comment ref="CT380" authorId="3972" shapeId="0" xr:uid="{C8BEBF7E-BABE-417C-BA96-25B0F517B89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8.61-E(3)</t>
        </r>
      </text>
    </comment>
    <comment ref="CU380" authorId="3973" shapeId="0" xr:uid="{0412D507-3594-4D22-85E5-49340A3ADDE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Articles 8.61-E(2) and 8.61-E(3)</t>
        </r>
      </text>
    </comment>
    <comment ref="CX380" authorId="3974" shapeId="0" xr:uid="{2785B0F4-2F64-4FC2-B194-F040CBABFC3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8.61-F(2)</t>
        </r>
      </text>
    </comment>
    <comment ref="CZ380" authorId="3975" shapeId="0" xr:uid="{8C654395-F015-4501-85B8-AD0C4454562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8.61-G(2)</t>
        </r>
      </text>
    </comment>
    <comment ref="DC380" authorId="3976" shapeId="0" xr:uid="{8BBC0B20-02E0-48D1-A29B-1D73A863006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D380" authorId="3977" shapeId="0" xr:uid="{3AF83FF3-F256-4CA7-BC8E-855BDE00E90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E380" authorId="3978" shapeId="0" xr:uid="{0A1FDE87-3C09-4D51-B5C4-C92ADC44092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F380" authorId="3979" shapeId="0" xr:uid="{63403841-F26F-4D21-B98D-B8952AF0B9B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H380" authorId="3980" shapeId="0" xr:uid="{15A94836-C1A8-4275-9F26-BB821A50C07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I380" authorId="3981" shapeId="0" xr:uid="{0202D0A1-E7C4-45EC-8037-EC8DA955C02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J380" authorId="3982" shapeId="0" xr:uid="{07DD674B-E077-40B8-B382-D817050209A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K380" authorId="3983" shapeId="0" xr:uid="{609120CF-3DDE-49F1-B3A2-BD2F876B2E7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N380" authorId="3984" shapeId="0" xr:uid="{D689C595-9EEC-463C-8182-9E6EA002ACE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8.61-H</t>
        </r>
      </text>
    </comment>
    <comment ref="DP380" authorId="3985" shapeId="0" xr:uid="{B5F0F213-4897-4A6A-9205-ED33B87B546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8.61-I</t>
        </r>
      </text>
    </comment>
    <comment ref="DR380" authorId="3986" shapeId="0" xr:uid="{0D0A8C61-D85A-401C-87B2-D265FA323D2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8.61-U</t>
        </r>
      </text>
    </comment>
    <comment ref="DS380" authorId="3987" shapeId="0" xr:uid="{2B19378C-BAD9-4EC1-ABF3-DA3FD88CEE3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8.61-S</t>
        </r>
      </text>
    </comment>
    <comment ref="DT380" authorId="3988" shapeId="0" xr:uid="{1AF66439-96A9-42C0-8D77-F1B3173A7A1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8.61-P</t>
        </r>
      </text>
    </comment>
    <comment ref="DU380" authorId="3989" shapeId="0" xr:uid="{CA009EA0-7AFE-4195-B614-BD5F2D8C4B8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8.53(2)</t>
        </r>
      </text>
    </comment>
    <comment ref="DV380" authorId="3990" shapeId="0" xr:uid="{AE768FE4-B978-47B9-965C-B8A0D4583FC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8.61-R</t>
        </r>
      </text>
    </comment>
    <comment ref="DX380" authorId="3991" shapeId="0" xr:uid="{6D021AFA-CD52-4607-A476-CAA2C58733F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8.61(4) (Electronic Authentication)
Article 8.61-L(1)(d) (Cyber Security)
Article  8.61-S (1)(d) (Digital Identities)</t>
        </r>
      </text>
    </comment>
    <comment ref="DY380" authorId="3992" shapeId="0" xr:uid="{F4D07BF4-6F0A-4D50-BED6-975EA1CBD96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8.61-T</t>
        </r>
      </text>
    </comment>
    <comment ref="EA380" authorId="3993" shapeId="0" xr:uid="{8289CD6E-6555-4258-A6EB-7B02E5D0DE7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Exceptions are in Article 8.62 of the FTA</t>
        </r>
      </text>
    </comment>
    <comment ref="EB380" authorId="3994" shapeId="0" xr:uid="{6C3B7C77-71E1-4A35-B604-9461200E53E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Articles 8.58(4)(a) and (b) (audio-visual services and government procurement)</t>
        </r>
      </text>
    </comment>
    <comment ref="EC380" authorId="3995" shapeId="0" xr:uid="{1F9F7361-7AB6-4309-91D1-CE0D549194E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The security exception is in Article 16.11 of the FTA</t>
        </r>
      </text>
    </comment>
    <comment ref="ED380" authorId="3996" shapeId="0" xr:uid="{42ABD096-6EAA-477B-8248-9C50E570AD9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Exceptions are in Article 8.62 of the FTA</t>
        </r>
      </text>
    </comment>
    <comment ref="EE380" authorId="3997" shapeId="0" xr:uid="{F175A256-902C-4403-88D2-999F9D20C25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8.59(2)</t>
        </r>
      </text>
    </comment>
    <comment ref="EG380" authorId="3998" shapeId="0" xr:uid="{7209D205-7CFA-47A2-9FC6-CCD97D970F4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Articles 8.58(4)(c)</t>
        </r>
      </text>
    </comment>
    <comment ref="EH380" authorId="3999" shapeId="0" xr:uid="{FCB306FE-F15A-46EA-B907-BD35FC5472A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8.58(4) excludes audiovisual services and government procurement</t>
        </r>
      </text>
    </comment>
    <comment ref="EI380" authorId="4000" shapeId="0" xr:uid="{B0A6B8D2-3415-4107-B2F1-1D2C09A7B53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8.58(4)(a)</t>
        </r>
      </text>
    </comment>
    <comment ref="EJ380" authorId="4001" shapeId="0" xr:uid="{6B41CDFF-B6C1-4AE3-AAE6-B4F53EBA691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8.58(4)(b)</t>
        </r>
      </text>
    </comment>
  </commentList>
</comments>
</file>

<file path=xl/sharedStrings.xml><?xml version="1.0" encoding="utf-8"?>
<sst xmlns="http://schemas.openxmlformats.org/spreadsheetml/2006/main" count="13042" uniqueCount="2005">
  <si>
    <t>taped_number</t>
  </si>
  <si>
    <t>long_title</t>
  </si>
  <si>
    <t>short_title</t>
  </si>
  <si>
    <t xml:space="preserve">type </t>
  </si>
  <si>
    <t>type_memb</t>
  </si>
  <si>
    <t>parties</t>
  </si>
  <si>
    <t>status_parties</t>
  </si>
  <si>
    <t>date_signed</t>
  </si>
  <si>
    <t>year_signed</t>
  </si>
  <si>
    <t>date_into_force</t>
  </si>
  <si>
    <t>year_in_force</t>
  </si>
  <si>
    <t>accession</t>
  </si>
  <si>
    <t>in_force_status</t>
  </si>
  <si>
    <t>withdrawals</t>
  </si>
  <si>
    <t>date_terminated</t>
  </si>
  <si>
    <t>termination_type</t>
  </si>
  <si>
    <t>protocol_signed</t>
  </si>
  <si>
    <t>protocol_in_force</t>
  </si>
  <si>
    <t>replace_name</t>
  </si>
  <si>
    <t>replace_reference</t>
  </si>
  <si>
    <t>region_con</t>
  </si>
  <si>
    <t>language</t>
  </si>
  <si>
    <t>ec_1</t>
  </si>
  <si>
    <t>wto_notified</t>
  </si>
  <si>
    <t>Agreement Between The United States Of America And The Hashemite Kingdom Of Jordan On The Establishment Of A Free-Trade Area</t>
  </si>
  <si>
    <t>Jordan US FTA</t>
  </si>
  <si>
    <t>FTA</t>
  </si>
  <si>
    <t>JOR; USA</t>
  </si>
  <si>
    <t>24.10.2000</t>
  </si>
  <si>
    <t>17.12.2001</t>
  </si>
  <si>
    <t>N/A</t>
  </si>
  <si>
    <t>Intercontinental</t>
  </si>
  <si>
    <t>en</t>
  </si>
  <si>
    <t>Agreement between New Zealand and Singapore on a Closer Economic Partnership</t>
  </si>
  <si>
    <t>New Zealand Singapore CEPA</t>
  </si>
  <si>
    <t>EPA</t>
  </si>
  <si>
    <t>NZL, SGP</t>
  </si>
  <si>
    <t>14.11.2000</t>
  </si>
  <si>
    <t>01.01.2001</t>
  </si>
  <si>
    <t>Free Trade Agreement Between Canada and Costa Rica</t>
  </si>
  <si>
    <t>Canada Costa Rica FTA</t>
  </si>
  <si>
    <t>CAN, CRI</t>
  </si>
  <si>
    <t>23.04.2001</t>
  </si>
  <si>
    <t>01.11.2002</t>
  </si>
  <si>
    <t>Americas</t>
  </si>
  <si>
    <t>en; es</t>
  </si>
  <si>
    <t>Economic Agreement Between the Gulf Cooperation Council States</t>
  </si>
  <si>
    <t>GCC Economic Agreement</t>
  </si>
  <si>
    <t>EA</t>
  </si>
  <si>
    <t>ARE, BHR, KWT, OMN, SAU, QAT</t>
  </si>
  <si>
    <t>31.12.2001</t>
  </si>
  <si>
    <t>01.01.2003</t>
  </si>
  <si>
    <t>Asia</t>
  </si>
  <si>
    <t>en; ar</t>
  </si>
  <si>
    <t>Agreement between Japan and the Republic of Singapore for a new-age Economic Partnership</t>
  </si>
  <si>
    <t>Japan Singapore FTA</t>
  </si>
  <si>
    <t>JPN, SGP</t>
  </si>
  <si>
    <t>13.01.2002</t>
  </si>
  <si>
    <t>30.11.2002</t>
  </si>
  <si>
    <t>en; ja</t>
  </si>
  <si>
    <t>Tratado de Libre Comercio entre Centroamérica y Panamá</t>
  </si>
  <si>
    <t>Central America Panama FTA</t>
  </si>
  <si>
    <t>CRI, SLV, GTM, HND, NIC, PAN</t>
  </si>
  <si>
    <t>06.03.2002</t>
  </si>
  <si>
    <t>23.11.2008</t>
  </si>
  <si>
    <t>07.08.2007 (CRI, PAN), 06.03.2002 (SLV, PAN), 26.02.2008 (GTM, PAN), 15.06.2007 (HND, PAN), 15.01.2009 (NIC, PAN)</t>
  </si>
  <si>
    <t>23.11.2008 (CRI, PAN), 11.04.2003 (SLV, PAN), 22.06.2009 (GTM, PAN),09.01.2009 (HND, PAN),21.11.2009 (NIC, PAN)</t>
  </si>
  <si>
    <t>es</t>
  </si>
  <si>
    <t>Agreement on Free Trade between the Government of Albania and the Government of Macedonia</t>
  </si>
  <si>
    <t>Albania Macedonia (FYROM) FTA</t>
  </si>
  <si>
    <t>ALB, MKD</t>
  </si>
  <si>
    <t>29.03.2002</t>
  </si>
  <si>
    <t>15.07.2002</t>
  </si>
  <si>
    <t>Europe</t>
  </si>
  <si>
    <t xml:space="preserve">en, mk, sq </t>
  </si>
  <si>
    <t xml:space="preserve">Agreement on Free Trade between the Republic of Turkey and the Republic of Croatia </t>
  </si>
  <si>
    <t>Croatia Turkey FTA</t>
  </si>
  <si>
    <t>HRV, TUR</t>
  </si>
  <si>
    <t>13.03.2002</t>
  </si>
  <si>
    <t>01.07.2003</t>
  </si>
  <si>
    <t>01.01.2007</t>
  </si>
  <si>
    <t>Free Trade Agreement between the Former Yugoslav Republic of Macedonia and Bosnia and Herzegovina</t>
  </si>
  <si>
    <t>Bosnia and Herzegovina Macedonia (FYROM) FTA</t>
  </si>
  <si>
    <t>BIH, MKD</t>
  </si>
  <si>
    <t>20.04.2002</t>
  </si>
  <si>
    <t>01.07.2002</t>
  </si>
  <si>
    <t>Euro-Mediterranean Agreement establishing an Association between the European Community and its Member States, of the one part, and the People’s Democratic Republic of Algeria, of the other part</t>
  </si>
  <si>
    <t>Algeria EC Euro-Med Association Agreement</t>
  </si>
  <si>
    <t>AA</t>
  </si>
  <si>
    <t>DZA, EU</t>
  </si>
  <si>
    <t>22.04.2002</t>
  </si>
  <si>
    <t>01.09.2005</t>
  </si>
  <si>
    <t>24.04.2007</t>
  </si>
  <si>
    <t>01.06.2009</t>
  </si>
  <si>
    <t>cs, da, de, el, en, et, es, fi, fr, hu, it, lt, lv, pl, pt,  nl, sk, sl, sv</t>
  </si>
  <si>
    <t>Euro-Mediterranean Agreement establishing an association between the European Community and its Member States, of the one part, and the Republic of Lebanon, of the other part</t>
  </si>
  <si>
    <t>EC Lebanon Euro-Med Association Agreement</t>
  </si>
  <si>
    <t>EU, LBN</t>
  </si>
  <si>
    <t>17.06.2002</t>
  </si>
  <si>
    <t>01.04.2006</t>
  </si>
  <si>
    <t>ar, da, de, en, es, et, fi, fr, it, pt, sv</t>
  </si>
  <si>
    <t>Agreement between the EFTA States and Singapore</t>
  </si>
  <si>
    <t>EFTA Singapore FTA</t>
  </si>
  <si>
    <t>EFTA, SGP</t>
  </si>
  <si>
    <t>26.06.2002</t>
  </si>
  <si>
    <t>Free Trade Agreement between the Republic of Turkey and Bosnia and Herzegovina</t>
  </si>
  <si>
    <t>Bosnia and Herzegovina Turkey FTA</t>
  </si>
  <si>
    <t>BIH, TUR</t>
  </si>
  <si>
    <t>03.07.2002</t>
  </si>
  <si>
    <t>Free Trade Agreement between the Republic of Albania and the Republic of Croatia</t>
  </si>
  <si>
    <t>Albania Croatia FTA</t>
  </si>
  <si>
    <t>ALB, HRV</t>
  </si>
  <si>
    <t>27.09.2002</t>
  </si>
  <si>
    <t>01.06.2003</t>
  </si>
  <si>
    <t>22.08.2007</t>
  </si>
  <si>
    <t>en, sq</t>
  </si>
  <si>
    <t>Free Trade Agreement between the Republic of Bulgaria and the Republic of Latvia</t>
  </si>
  <si>
    <t>Bulgaria Latvia FTA</t>
  </si>
  <si>
    <t>BGR, LVA</t>
  </si>
  <si>
    <t>16.10.2002</t>
  </si>
  <si>
    <t xml:space="preserve">19.12.2002 </t>
  </si>
  <si>
    <t>01.05.2004</t>
  </si>
  <si>
    <t>bg, en, lv</t>
  </si>
  <si>
    <t>Free Trade Agreement between the Republic of Croatia and the Republic of Lithuania</t>
  </si>
  <si>
    <t>Croatia Lithuania FTA</t>
  </si>
  <si>
    <t>HRV, LTU</t>
  </si>
  <si>
    <t>24.10.2002</t>
  </si>
  <si>
    <t>01.05.2003</t>
  </si>
  <si>
    <t>Framework Agreement On Comprehensive Economic Co-Operation Between The Association Of South East Asian Nations And The People’s Republic Of China</t>
  </si>
  <si>
    <t>ASEAN China Framework Agreement</t>
  </si>
  <si>
    <t>FA</t>
  </si>
  <si>
    <t>ASEAN, CHN</t>
  </si>
  <si>
    <t>04.11.2002</t>
  </si>
  <si>
    <t xml:space="preserve">Agreement establishing an association between the European Community and its Member States, of the one part, and the Republic of Chile, of the other part </t>
  </si>
  <si>
    <t>Chile EC Association Agreement</t>
  </si>
  <si>
    <t>EU, CHL</t>
  </si>
  <si>
    <t>18.11.2002</t>
  </si>
  <si>
    <t>01.02.2003(G), 01.03.2005(S)</t>
  </si>
  <si>
    <t>n/A</t>
  </si>
  <si>
    <t>en, es</t>
  </si>
  <si>
    <t>Free Trade Agreement between Romania and Bosnia and Herzegovina</t>
  </si>
  <si>
    <t>Bosnia and Herzegovina Romania FTA</t>
  </si>
  <si>
    <t>BIH, ROU</t>
  </si>
  <si>
    <t>20.12.2002</t>
  </si>
  <si>
    <t>24.10.2003</t>
  </si>
  <si>
    <t>01.01.2005</t>
  </si>
  <si>
    <t>en, ro</t>
  </si>
  <si>
    <t>Free Tade Agreement between Moldova and Bosnia and Herzegovina</t>
  </si>
  <si>
    <t>Bosnia and Herzegovina Moldova FTA</t>
  </si>
  <si>
    <t>BIH, MDA</t>
  </si>
  <si>
    <t>23.12.2002</t>
  </si>
  <si>
    <t>31.12.2005</t>
  </si>
  <si>
    <t>bs, en</t>
  </si>
  <si>
    <t>Free Trade Agreement between the Republic of Croatia and the Federal Republic of Yugoslavia</t>
  </si>
  <si>
    <t>Croatia Serbia Montenegro FTA</t>
  </si>
  <si>
    <t>HRV, SRB, MNE</t>
  </si>
  <si>
    <t>01.07.2004</t>
  </si>
  <si>
    <t>14.01.2004</t>
  </si>
  <si>
    <t>Agreement between the Republic of Croatia and Serbia and Montenegro on ammendments to the Free Trade Agreement between the Republic of Croatia and the Federal Republic of Yugoslavia</t>
  </si>
  <si>
    <t xml:space="preserve">Free Trade Agreement between the Republic of Macedonia and Romania </t>
  </si>
  <si>
    <t>Macedonia Romania FTA</t>
  </si>
  <si>
    <t>MKD, ROU</t>
  </si>
  <si>
    <t>07.02.2003</t>
  </si>
  <si>
    <t>01.01.2004</t>
  </si>
  <si>
    <t>en; mk; ro</t>
  </si>
  <si>
    <t>Free Trade Agreement Between The Government Of The Republic Of Korea And The Government Of The Republic Of Chile</t>
  </si>
  <si>
    <t>Chile Korea FTA</t>
  </si>
  <si>
    <t>CHL, KOR</t>
  </si>
  <si>
    <t>15.02.2003</t>
  </si>
  <si>
    <t>01.04.2004</t>
  </si>
  <si>
    <t>en;es;ko</t>
  </si>
  <si>
    <t xml:space="preserve">Singapore - Australia Free Trade Agreement (SAFTA) </t>
  </si>
  <si>
    <t>Australia Singapore FTA</t>
  </si>
  <si>
    <t>AUS, SGP</t>
  </si>
  <si>
    <t>17.02.2003</t>
  </si>
  <si>
    <t>28.07.2003</t>
  </si>
  <si>
    <t>01.12.2017</t>
  </si>
  <si>
    <t>N/A, N/A, N/A,  N/A, N/A, 13.10.2016</t>
  </si>
  <si>
    <t>28.07.2003, 24.02.2006, 13.02.2007, 11.10.2007, 02.09.2011, 01.12.2017</t>
  </si>
  <si>
    <t>Updated SAFTA</t>
  </si>
  <si>
    <t>Free Trade Agreement between the Republic of Albania and Romania</t>
  </si>
  <si>
    <t>Albania Romania FTA</t>
  </si>
  <si>
    <t>ALB, ROU</t>
  </si>
  <si>
    <t>21.02.2003</t>
  </si>
  <si>
    <t>31.12.2006</t>
  </si>
  <si>
    <t>en, sq, ro</t>
  </si>
  <si>
    <t>Free Trade Agreement Between the Republic Of Albania And the Republic Of Bulgaria</t>
  </si>
  <si>
    <t>Albania Bulgaria FTA</t>
  </si>
  <si>
    <t>ALB, BGR</t>
  </si>
  <si>
    <t>26.03.2003</t>
  </si>
  <si>
    <t>01.09.2003</t>
  </si>
  <si>
    <t>en, bg, sq</t>
  </si>
  <si>
    <t>Free Trade Agreement Between The Republic Of Albania And Bosnia And Herzegovina</t>
  </si>
  <si>
    <t>Albania Bosnia and Herzegovina FTA</t>
  </si>
  <si>
    <t>ALB, BIH</t>
  </si>
  <si>
    <t>28.04.2003</t>
  </si>
  <si>
    <t>01.12.2004</t>
  </si>
  <si>
    <t>31.12.2007</t>
  </si>
  <si>
    <t>en, bs, sq</t>
  </si>
  <si>
    <t>United States - Singapore Free Trade Agreement</t>
  </si>
  <si>
    <t>Singapore US FTA</t>
  </si>
  <si>
    <t>SGP, USA</t>
  </si>
  <si>
    <t>06.05.2003</t>
  </si>
  <si>
    <t>United States - Chile Free Trade Agreement</t>
  </si>
  <si>
    <t>Chile US FTA</t>
  </si>
  <si>
    <t>CHL, USA</t>
  </si>
  <si>
    <t>06.06.2003</t>
  </si>
  <si>
    <t>Mainland/Hong Kong Closer Economic Partnership Agreement (CEPA)</t>
  </si>
  <si>
    <t>China Hong Kong FTA</t>
  </si>
  <si>
    <t>CHN, HKG</t>
  </si>
  <si>
    <t>29.06.2003 (G), 27.11.2015 (S)</t>
  </si>
  <si>
    <t>27.10.2004(P1), 18.10.2005(P2), 27.06.2006(P3), 29.06.2007(P4), 29.07.2008 (P5), 09.05.2009(P6), 27.05.2010(P7), 13.12.2011(P8), 29.06.2012(P9), 29.08.2013(P10)</t>
  </si>
  <si>
    <t>Supplement to CEPA, Supplement II to CEPA, Supplement III to CEPA, Supplement IV to CEPA, Supplement V to CEPA, Supplement VI to CEPA, Supplement VII to CEPA, Supplement VIII to CEPA, Supplement IX to CEPA, Supplement X to CEPA</t>
  </si>
  <si>
    <t>en, zh</t>
  </si>
  <si>
    <t>Free Trade Agreement Between The Council Of Ministers Of The Republic Of Albania  And The United Nations Interim Administration Mission In Kosovo (UNMIK) On Behalf Of The Provisional Institutions Of Self-Government In Kosovo</t>
  </si>
  <si>
    <t>Albania Kosovo (UNMIK) FTA</t>
  </si>
  <si>
    <t>ALB, RKS</t>
  </si>
  <si>
    <t>07.07.2003</t>
  </si>
  <si>
    <t>01.10.2003</t>
  </si>
  <si>
    <t>en, sq, sr</t>
  </si>
  <si>
    <t>Economic Cooperation Organization Trade Agreement</t>
  </si>
  <si>
    <t>Economic Cooperation Organization Trade Agreement (ECOTA)</t>
  </si>
  <si>
    <t>PSA</t>
  </si>
  <si>
    <t>AFG, AZE, IRN, KAZ, KGZ, PAK, TJK, TKM, TUR, UZB</t>
  </si>
  <si>
    <t>17.07.2003</t>
  </si>
  <si>
    <t>01.01.2008</t>
  </si>
  <si>
    <t>en, ru</t>
  </si>
  <si>
    <t>Free Trade Agreement between the Republic of China and The Republic of Panama</t>
  </si>
  <si>
    <t>Panama Taiwan FTA</t>
  </si>
  <si>
    <t>PAN, TWN</t>
  </si>
  <si>
    <t>21.08.2003</t>
  </si>
  <si>
    <t>Framework Agreement on Comprehensive Economic Cooperation Between the Republic of India and the Association of Southeast Asian Nations</t>
  </si>
  <si>
    <t>ASEAN India Framework Agreement</t>
  </si>
  <si>
    <t>ASEAN, IND</t>
  </si>
  <si>
    <t xml:space="preserve">08.10.2003 </t>
  </si>
  <si>
    <t>01.01.2010</t>
  </si>
  <si>
    <t>13.08.2009 (goods and services)</t>
  </si>
  <si>
    <t>Free Trade Agreement between Bulgaria and Bosnia and Herzegovinia</t>
  </si>
  <si>
    <t>Bosnia and Herzegovina Bulgaria FTA</t>
  </si>
  <si>
    <t>BIH, BGR</t>
  </si>
  <si>
    <t>16.10.2003</t>
  </si>
  <si>
    <t>Closer Economic Partnership Agreement Arrangement Between China And Macao, China</t>
  </si>
  <si>
    <t>China Macao EPA</t>
  </si>
  <si>
    <t>CHN, MAC</t>
  </si>
  <si>
    <t>17.10.2003</t>
  </si>
  <si>
    <t>Free Trade Agreement between Serbia and Montenegro and the Republic Of Albania</t>
  </si>
  <si>
    <t>Albania Serbia Montenegro FTA</t>
  </si>
  <si>
    <t>ALB, SCG</t>
  </si>
  <si>
    <t>13.11.2003</t>
  </si>
  <si>
    <t>01.09.2004</t>
  </si>
  <si>
    <t>Free Trade Agreement between the Republic of Bulgaria and Serbia and Montenegro</t>
  </si>
  <si>
    <t>Bulgaria Serbia FTA</t>
  </si>
  <si>
    <t>BGR, MNE, SCG</t>
  </si>
  <si>
    <t>bg, en, sr</t>
  </si>
  <si>
    <t xml:space="preserve">Free Trade Agreement between the Government of the Republic of Moldova and  the Council of Ministers of Serbia and Montenegro </t>
  </si>
  <si>
    <t>Moldova Serbia Montenegro FTA</t>
  </si>
  <si>
    <t>MDA, MNE, SRB</t>
  </si>
  <si>
    <t>en; ro; sr</t>
  </si>
  <si>
    <t>Free Trade Agreement between the Cabinet of Ministers of Ukraine and the Government of the Republic of Moldova</t>
  </si>
  <si>
    <t>Moldova Ukraine FTA</t>
  </si>
  <si>
    <t>MDA, UKR</t>
  </si>
  <si>
    <t>19.05.2005</t>
  </si>
  <si>
    <t>uk; uz; ru</t>
  </si>
  <si>
    <t>Free Trade Agreement between the Republic of Albania and the Republic Of Moldova</t>
  </si>
  <si>
    <t>Albania Moldova FTA</t>
  </si>
  <si>
    <t>ALB, MDA</t>
  </si>
  <si>
    <t>01.11.2004</t>
  </si>
  <si>
    <t>en, ro, sq</t>
  </si>
  <si>
    <t>Tratado de Libre Comercio entre el Gobierno de la República Oriental del Uruguay y el Gobierno de los Estados Unidos Mexicanos</t>
  </si>
  <si>
    <t>Mexico Uruguay FTA</t>
  </si>
  <si>
    <t>MEX, URY</t>
  </si>
  <si>
    <t>15.11.2003</t>
  </si>
  <si>
    <t>15.07.2004</t>
  </si>
  <si>
    <t>01.10.2012</t>
  </si>
  <si>
    <t>01.03.2013</t>
  </si>
  <si>
    <t>Free Trade Agreement between Serbia and Montenegro and Romania</t>
  </si>
  <si>
    <t>Romania Serbia Montenegro FTA</t>
  </si>
  <si>
    <t>MNE, ROU, SRB</t>
  </si>
  <si>
    <t>23.12.2003</t>
  </si>
  <si>
    <t xml:space="preserve">Free Trade Agreement between Moldova and the Former Yugoslav Republic of Macedonia </t>
  </si>
  <si>
    <t>Macedonia Moldova FTA</t>
  </si>
  <si>
    <t>MDA, MKD</t>
  </si>
  <si>
    <t>28.01.2004</t>
  </si>
  <si>
    <t>Free Trade Agreement between the Republic of Moldova and the Republic of Croatia</t>
  </si>
  <si>
    <t>Croatia Moldova FTA</t>
  </si>
  <si>
    <t>HRV, MDA</t>
  </si>
  <si>
    <t>27.02.2004</t>
  </si>
  <si>
    <t>01.10.2004</t>
  </si>
  <si>
    <t>01.01.2006</t>
  </si>
  <si>
    <t xml:space="preserve">Agreement between the Government of the Hashemite Kingdom of Jordan and the Government of the Republic of Singapore on the establishment of a Free Trade Area </t>
  </si>
  <si>
    <t>Jordan Singapore FTA</t>
  </si>
  <si>
    <t>JOR, SGP</t>
  </si>
  <si>
    <t>16.05.2004</t>
  </si>
  <si>
    <t>22.08.2005</t>
  </si>
  <si>
    <t>ar; en</t>
  </si>
  <si>
    <t>Australia - United States Free Trade Agreement (AUSFTA)</t>
  </si>
  <si>
    <t>Australia US FTA</t>
  </si>
  <si>
    <t>AUS, USA</t>
  </si>
  <si>
    <t>18.05.2004</t>
  </si>
  <si>
    <t>Free Trade Agreement between the Republic of Bulgaria and the Republic of Moldova</t>
  </si>
  <si>
    <t>Bulgaria Moldova FTA</t>
  </si>
  <si>
    <t>BGR, MDA</t>
  </si>
  <si>
    <t>20.05.2004</t>
  </si>
  <si>
    <t>United States - Morocco Free Trade Agreement</t>
  </si>
  <si>
    <t>Morocco US FTA</t>
  </si>
  <si>
    <t>MAR, USA</t>
  </si>
  <si>
    <t>15.06.2004</t>
  </si>
  <si>
    <t>ar; en; fr</t>
  </si>
  <si>
    <t>Agreement between the EFTA states and the Republic of Lebanon</t>
  </si>
  <si>
    <t>EFTA Lebanon FTA</t>
  </si>
  <si>
    <t>EFTA, LBN</t>
  </si>
  <si>
    <t>24.06.2004</t>
  </si>
  <si>
    <t>Thailand - Australia Free Trade Agreement  (TAFTA)</t>
  </si>
  <si>
    <t>Australia Thailand FTA</t>
  </si>
  <si>
    <t>AUS, THA</t>
  </si>
  <si>
    <t>Interim Free Trade Agreement Between the Republic of Turkey and the Palestine Liberation Organization for the benefit of the Palestinian Authority</t>
  </si>
  <si>
    <t>Palestine Turkey Iterim FTA</t>
  </si>
  <si>
    <t>PSE, TUR</t>
  </si>
  <si>
    <t>20.07.2004</t>
  </si>
  <si>
    <t>01.06.2005</t>
  </si>
  <si>
    <t>General Treaty of Integration and Economic and Social Cooperation for the Conformation of a Common Market between the Republic of Bolivia and the Republic of Peru</t>
  </si>
  <si>
    <t>Bolivia Peru CMA</t>
  </si>
  <si>
    <t>IESCA</t>
  </si>
  <si>
    <t>BOL, PER</t>
  </si>
  <si>
    <t>03.08.2004</t>
  </si>
  <si>
    <t>06.10.2006</t>
  </si>
  <si>
    <t>Free Trade Agreement between the Dominican Republic, Central America and the United States</t>
  </si>
  <si>
    <t>Central American Free Trade Agreement (CAFTA), or  Dominican Republic U.S. (DR-CAFTA)</t>
  </si>
  <si>
    <t>CRI, SLV, GTM, HND, NIC, USA, DOM</t>
  </si>
  <si>
    <t>05.08.2004</t>
  </si>
  <si>
    <t>01.03.2006 (USA, SLV); 01.04.2006 (HND, NIC); 01.07.2006 (GTM); 01.03.2007 (DOM); 01.01.2009 (CRI)</t>
  </si>
  <si>
    <t>10.03.2006 (P1), 27.07.2007 (P2), 06.08.2007 (P3)</t>
  </si>
  <si>
    <t>Ammendment to the Dominican Republic - Central America- United States Free Trade Agreement</t>
  </si>
  <si>
    <t>Agreement between the Government of the United States of America and the Government of the Kingdom of Bahrain on the Establishment of a Free Trade Area</t>
  </si>
  <si>
    <t>Bahrain US FTA</t>
  </si>
  <si>
    <t>BHR, USA</t>
  </si>
  <si>
    <t>14.09.2004</t>
  </si>
  <si>
    <t>01.08.2006</t>
  </si>
  <si>
    <t>21.10.2009</t>
  </si>
  <si>
    <t>First Protocol of Ammendment to the Agreement between the Government of the United States of America and
the Government of the Kingdom of Bahrain on the Establishment of a Free
Trade Area</t>
  </si>
  <si>
    <t>Tratado de Libre Comercio Colombia, Ecuador, Venezuela y MERCOSUR</t>
  </si>
  <si>
    <t>Colombia Ecuador Venezuela MERCOSUR FTA</t>
  </si>
  <si>
    <t>COL, ECU, VEN, MERCOSUR</t>
  </si>
  <si>
    <t>18.10.2004</t>
  </si>
  <si>
    <t>01.02.2005</t>
  </si>
  <si>
    <t>18.10.2004 (P1), 30.03.2006 (P2), 30.06.2006 (P3), 18.08.2006 (P4), 21.05.2008 (P5), 21.05.2008 (P6), 21.05.2008 (P7), 30.12.2009 (P8), 22.12.2011 (P9)</t>
  </si>
  <si>
    <t>es; pt</t>
  </si>
  <si>
    <t>Free Trade Agreement between Turkey and Tunisia</t>
  </si>
  <si>
    <t>Tunisia Turkey FTA</t>
  </si>
  <si>
    <t>TUN, TUR</t>
  </si>
  <si>
    <t>25.11.2004</t>
  </si>
  <si>
    <t>01.07.2005</t>
  </si>
  <si>
    <t>ar; en; tr</t>
  </si>
  <si>
    <t>Free Trade Agreement between the EFTA states and Tunisia</t>
  </si>
  <si>
    <t>EFTA Tunisia FTA</t>
  </si>
  <si>
    <t>EFTA, TUN</t>
  </si>
  <si>
    <t>17.12.2004</t>
  </si>
  <si>
    <t>en, fr</t>
  </si>
  <si>
    <t xml:space="preserve">The Association Agreement establishing a Free Trade area between the Republic of Turkey and the Syrian Arab Republic </t>
  </si>
  <si>
    <t>Syria Turkey FTA</t>
  </si>
  <si>
    <t>SYR, TUR</t>
  </si>
  <si>
    <t>22.12.2004</t>
  </si>
  <si>
    <t>Thailand - New Zealand Closer Economic Partnership Agreement</t>
  </si>
  <si>
    <t>New Zealand Thailand FTA</t>
  </si>
  <si>
    <t>NZL, THA</t>
  </si>
  <si>
    <t>19.04.2005</t>
  </si>
  <si>
    <t>Comprehensive Economic Cooperation Agreement between the Republic of India and the Republic of Singapore</t>
  </si>
  <si>
    <t>India Singapore ECA</t>
  </si>
  <si>
    <t>ECA</t>
  </si>
  <si>
    <t>IND, SGP</t>
  </si>
  <si>
    <t>29.06.2005</t>
  </si>
  <si>
    <t>01.08.2005</t>
  </si>
  <si>
    <t>20.12.2007</t>
  </si>
  <si>
    <t>Protocol Amending the Comprehensive Economic Cooperation Agreement between the Republic of India and the Republic of Singapore</t>
  </si>
  <si>
    <t>Trans-Pacific Strategic Economic Partnership Agreement</t>
  </si>
  <si>
    <t>Trans Pacific Strategic EPA (P4)</t>
  </si>
  <si>
    <t>BRN, CHL, NZL, SGP</t>
  </si>
  <si>
    <t>18.07.2005</t>
  </si>
  <si>
    <t>28.05.2006 (NZL, SGP), 12.07.2006 (BRN), 08.11.2006 (CHL)</t>
  </si>
  <si>
    <t xml:space="preserve">Free Trade Agreement between the Governnment of the Republic of Korea and the Government of the Republic of Singapore </t>
  </si>
  <si>
    <t>Korea Singapore FTA</t>
  </si>
  <si>
    <t>KOR, SGP</t>
  </si>
  <si>
    <t>04.08.2005</t>
  </si>
  <si>
    <t>02.03.2006</t>
  </si>
  <si>
    <t>en; ko</t>
  </si>
  <si>
    <t>Free Trade Agreement between the Republic of China (Taiwan) and the Republic of Guatemala</t>
  </si>
  <si>
    <t>Guatemala Taiwan FTA</t>
  </si>
  <si>
    <t>GTM, TWN</t>
  </si>
  <si>
    <t>22.09.2005</t>
  </si>
  <si>
    <t>01.07.2006</t>
  </si>
  <si>
    <t>en; es; zh</t>
  </si>
  <si>
    <t xml:space="preserve">Tratado de Libre Comercio entre el Gobierno de la República de Chile y el Gobierno de la República Popular China </t>
  </si>
  <si>
    <t>Chile China FTA</t>
  </si>
  <si>
    <t>CHL, CHN</t>
  </si>
  <si>
    <t>18.11.2005</t>
  </si>
  <si>
    <t>01.10.2006</t>
  </si>
  <si>
    <t>11.11.2018</t>
  </si>
  <si>
    <t xml:space="preserve">Agreement between the Government of Japan and the Government of Malaysia for an Economic Partnership </t>
  </si>
  <si>
    <t>Japan Malaysia FTA</t>
  </si>
  <si>
    <t>JPN, MYS</t>
  </si>
  <si>
    <t>en, es, ja</t>
  </si>
  <si>
    <t xml:space="preserve">Free Trade Agreement between the EFTA states and the Republic of Korea </t>
  </si>
  <si>
    <t>EFTA Korea FTA</t>
  </si>
  <si>
    <t>EFTA, KOR</t>
  </si>
  <si>
    <t>01.09.2006</t>
  </si>
  <si>
    <t>Agreement between the Government of the United States of America and the Government of the Sultanate of Oman on the Establishment of a Free Trade Area</t>
  </si>
  <si>
    <t>Oman US FTA</t>
  </si>
  <si>
    <t>OMN, USA</t>
  </si>
  <si>
    <t>19.01.2006</t>
  </si>
  <si>
    <t>01.01.2009</t>
  </si>
  <si>
    <t>Free Trade Agreement between the Republic of Singapore and the Republic of Panama</t>
  </si>
  <si>
    <t>Panama Singapore FTA</t>
  </si>
  <si>
    <t>PAN, SGP</t>
  </si>
  <si>
    <t>01.03.2006</t>
  </si>
  <si>
    <t>24.07.2006</t>
  </si>
  <si>
    <t>United States - Peru Trade Promotion Agreement </t>
  </si>
  <si>
    <t>Peru US FTA</t>
  </si>
  <si>
    <t>PER, USA</t>
  </si>
  <si>
    <t>12.04.2006</t>
  </si>
  <si>
    <t>01.02.2009</t>
  </si>
  <si>
    <t>Stabilisation and Association Agreement between the European Communities and
their Member States, of the one part, and the Republic of Albania, of the other
part</t>
  </si>
  <si>
    <t>Albania EC SAA</t>
  </si>
  <si>
    <t>SAA</t>
  </si>
  <si>
    <t>ALB, EU</t>
  </si>
  <si>
    <t>12.06.2006</t>
  </si>
  <si>
    <t>01.12.2006</t>
  </si>
  <si>
    <t>bg, cs, da, de, el, en, et, es, fi, fr, hu, it, lb, lt, lv, mt, nl, pl, pt, sk, sl, sq, sv,</t>
  </si>
  <si>
    <t xml:space="preserve">Free Trade Agreement between the Republic of China (Taiwan) and the Republic of Nicaragua </t>
  </si>
  <si>
    <t>Nicaragua Taiwan FTA</t>
  </si>
  <si>
    <t>NIC, TWN</t>
  </si>
  <si>
    <t>16.06.2006</t>
  </si>
  <si>
    <t>Protocol for the Ammendment of Chapter 10 (Investment) of the FTA between the ROC and the Republic of Nicaragua</t>
  </si>
  <si>
    <t>Agreement between Japan and the Republic of the Philippines for an Economic Partnership</t>
  </si>
  <si>
    <t>Japan Philippines FTA</t>
  </si>
  <si>
    <t>JPN, PHL</t>
  </si>
  <si>
    <t>09.09.2006</t>
  </si>
  <si>
    <t>11.12.2008</t>
  </si>
  <si>
    <t>Colombia - United States Trade Promotion Agreement</t>
  </si>
  <si>
    <t>Colombia US FTA</t>
  </si>
  <si>
    <t>TPA</t>
  </si>
  <si>
    <t>COL, USA</t>
  </si>
  <si>
    <t>22.11.2006</t>
  </si>
  <si>
    <t>15.15.2012</t>
  </si>
  <si>
    <t>Acuerdo de Libre Comercio entre Chile y Colombia, el cual constituye un protocolo adicional al ACE 24</t>
  </si>
  <si>
    <t>Chile Colombia FTA</t>
  </si>
  <si>
    <t>CHL, COL</t>
  </si>
  <si>
    <t>27.11.2006</t>
  </si>
  <si>
    <t>08.05.2009</t>
  </si>
  <si>
    <t>Consolidated Version of the Central European Free Trade Agreement (CEFTA 2006)</t>
  </si>
  <si>
    <t>Central European Free Trade Agreement (CEFTA)</t>
  </si>
  <si>
    <t>ALB, BIH, MDA, MNE, SRB, MKD, RKS</t>
  </si>
  <si>
    <t>19.12.2006</t>
  </si>
  <si>
    <t>01.05.2007</t>
  </si>
  <si>
    <t>11.02.2011(P1), 20.11.2013(P2), 04.03.2015(P3)</t>
  </si>
  <si>
    <t>Additional Protocol</t>
  </si>
  <si>
    <t xml:space="preserve">Free Trade Agreement between the Arab Republic of Egypt and  the EFTA states </t>
  </si>
  <si>
    <t>EFTA Egypt FTA</t>
  </si>
  <si>
    <t>EFTA, EGY</t>
  </si>
  <si>
    <t>01.08.2007</t>
  </si>
  <si>
    <t>Agreement between Japan and the Republic of Chile for a Strategic Economic Partnership</t>
  </si>
  <si>
    <t>Chile Japan SEP</t>
  </si>
  <si>
    <t>CHL, JPN</t>
  </si>
  <si>
    <t>27.03.2007</t>
  </si>
  <si>
    <t>03.11.2007</t>
  </si>
  <si>
    <t>Agreement  between Japan and the Kingdom of Thailand for an Economic Partnership</t>
  </si>
  <si>
    <t>Japan Thailand FTA</t>
  </si>
  <si>
    <t>JPN, THA</t>
  </si>
  <si>
    <t>03.04.2007</t>
  </si>
  <si>
    <t>01.11.2007</t>
  </si>
  <si>
    <t>United States – Panama Trade Promotion Agreement</t>
  </si>
  <si>
    <t>Panama US FTA</t>
  </si>
  <si>
    <t>PAN, USA</t>
  </si>
  <si>
    <t>28.06.2007</t>
  </si>
  <si>
    <t>31.10.2012</t>
  </si>
  <si>
    <t xml:space="preserve">Free Trade Agreement between the United States of America and the Republic of Korea </t>
  </si>
  <si>
    <t>Korea US FTA</t>
  </si>
  <si>
    <t>KOR, USA</t>
  </si>
  <si>
    <t>30.06.2007</t>
  </si>
  <si>
    <t>15.03.2012</t>
  </si>
  <si>
    <t>Tratado De Libre Comercio Entre La Republica De Colombia Y Las Republicas De El Salvador, Guatemala Y Honduras</t>
  </si>
  <si>
    <t>Colombia Northern Triangle FTA</t>
  </si>
  <si>
    <t>COL, GTM, HND, SLV</t>
  </si>
  <si>
    <t>09.08.2007</t>
  </si>
  <si>
    <t>13.11.2009 (COL,GTM), 01.02.2010 (COL, SLV), 27.03.2010 (COL, HND)</t>
  </si>
  <si>
    <t>Agreement between Japan and the Republic of Indonesia for an Economic Patnership</t>
  </si>
  <si>
    <t>Indonesia Japan EPA</t>
  </si>
  <si>
    <t>IDN, JPN</t>
  </si>
  <si>
    <t>20.08.2007</t>
  </si>
  <si>
    <t>01.07.2008</t>
  </si>
  <si>
    <t>Interim Agreement on trade and Trade-related Matters between the European Community, of the one part, and the Republic of Montenegro, of the other part</t>
  </si>
  <si>
    <t>EC Montenegro SAA</t>
  </si>
  <si>
    <t>EU, MNE</t>
  </si>
  <si>
    <t>15.10.2007</t>
  </si>
  <si>
    <t>28.03.2014 (P1), 04.02.2015 (P2)</t>
  </si>
  <si>
    <t>Protocol to the Stabilisation and Association Agreement Between the European Communities and their Member States, of the one part, and the Republic of Montenegro, of the other part, to take account of the Accession of the Republic of Croatia to the European Union (P1), Decision No 1/2014 of the EU-Montenegro Stabilisation and Association Council of 12 December 2014 (P2)</t>
  </si>
  <si>
    <t>L93 (P1), L28 (P2)</t>
  </si>
  <si>
    <t>bg, cs, da, de, en, es, et, fi, fr, hu, it, lv, lt, mt, pl, pt, ro, sl, sk, sv</t>
  </si>
  <si>
    <t xml:space="preserve">Agreement between the Government of the Islamic Republic of Pakistan and the Government of Malaysia for a Closer Economic Partnership </t>
  </si>
  <si>
    <t>Malaysia Pakistan CEPA</t>
  </si>
  <si>
    <t>MYS, PAK</t>
  </si>
  <si>
    <t>08.11.2007</t>
  </si>
  <si>
    <t>Free Trade Agreement between the Government of New Zealand and the Government of the People's Republic of China</t>
  </si>
  <si>
    <t>China New Zealand FTA</t>
  </si>
  <si>
    <t>CHN, NZL</t>
  </si>
  <si>
    <t>07.04.2008</t>
  </si>
  <si>
    <t>01.10.2008</t>
  </si>
  <si>
    <t>Stabilisation and Association Agreement between European Communities and their Member States, of the one part, and the Republic of Serbia, of the other part</t>
  </si>
  <si>
    <t>EC Serbia SAA</t>
  </si>
  <si>
    <t>EU, SRB</t>
  </si>
  <si>
    <t>29.04.2008</t>
  </si>
  <si>
    <t>01.09.2013</t>
  </si>
  <si>
    <t>Free Trade Agreement between Canada and the Republic of Peru</t>
  </si>
  <si>
    <t>Canada Peru FTA</t>
  </si>
  <si>
    <t>CAN, PER</t>
  </si>
  <si>
    <t>29.05.2008</t>
  </si>
  <si>
    <t>01.10.2009</t>
  </si>
  <si>
    <t>en, es, fr</t>
  </si>
  <si>
    <t>Peru - Singapore Free Trade Agreement (PESFTA)</t>
  </si>
  <si>
    <t>Peru Singapore FTA</t>
  </si>
  <si>
    <t>PER, SGP</t>
  </si>
  <si>
    <t>01.08.2009</t>
  </si>
  <si>
    <t>Stabilisation and Association Agreement (SAA) between the European Communities and their Member States, of the one part, and Bosnia and Herzegovina, of the other part</t>
  </si>
  <si>
    <t>Bosnia and Herzegovina EC SAA</t>
  </si>
  <si>
    <t>EU, BIH</t>
  </si>
  <si>
    <t>16.06.2008</t>
  </si>
  <si>
    <t>01.07.2008(G), 01.07.2015(S)</t>
  </si>
  <si>
    <t>01.07.2008(G), 01.07.2015(S) (BIH)</t>
  </si>
  <si>
    <t>Australia-Chile Free Trade Agreement</t>
  </si>
  <si>
    <t>Australia Chile FTA</t>
  </si>
  <si>
    <t>AUS, CHL</t>
  </si>
  <si>
    <t>30.07.2008</t>
  </si>
  <si>
    <t>06.03.2009</t>
  </si>
  <si>
    <t>Economic Partnership Agreement between the CARIFORUM States, of the one part, and the European Community and its Member States, of the other part</t>
  </si>
  <si>
    <t>Caribbean Forum  (CARIFORUM) EC EPA</t>
  </si>
  <si>
    <t>CARIFORUM, EU</t>
  </si>
  <si>
    <t>15.10.2008</t>
  </si>
  <si>
    <t>01.11.2008</t>
  </si>
  <si>
    <t>26.10.2012</t>
  </si>
  <si>
    <t>Decision No. 1/2012 of the Joint CARIFORUM-EU Council of 26 October 2012 on ammending Annex IV to the Economic Partnership Agreement between the CARIFORUM States, of the one part, and the European Community and its Member States, of the other part, by incorporating the commitments of the Commonwealth of the Bahamas</t>
  </si>
  <si>
    <t>bg, cs, da, de, el, en, es, et, fi, fr, hu, it, lv, lt, nl, mt, pl, pt, ro, sk, sl, sv</t>
  </si>
  <si>
    <t>Free Trade Agreement between Canada and The Republic of Colombia</t>
  </si>
  <si>
    <t>Canada Colombia FTA</t>
  </si>
  <si>
    <t>CAN, COL</t>
  </si>
  <si>
    <t>21.11.2008</t>
  </si>
  <si>
    <t>15.08.2011</t>
  </si>
  <si>
    <t>Free Trade Agreement between the Republic of Colombia and the EFTA States</t>
  </si>
  <si>
    <t>Colombia EFTA FTA</t>
  </si>
  <si>
    <t>COL, EFTA</t>
  </si>
  <si>
    <t>25.11.2008</t>
  </si>
  <si>
    <t>01.07.2011</t>
  </si>
  <si>
    <t>Stepping Stone Economic Partnership Agreement between Côte d'Ivoire of the one part, and the European Community and its Member States, of the other part</t>
  </si>
  <si>
    <t>EC Côte d'Ivoire EPA</t>
  </si>
  <si>
    <t>Interim EPA</t>
  </si>
  <si>
    <t>EU, CIV</t>
  </si>
  <si>
    <t>26.11.2008</t>
  </si>
  <si>
    <t>Free Trade Agreement between the Cooperation Council for the Arab States of the Gulf and the Republic of Singapore</t>
  </si>
  <si>
    <t>GCC Singapore FTA</t>
  </si>
  <si>
    <t>GCC, SGP</t>
  </si>
  <si>
    <t>15.12.2008</t>
  </si>
  <si>
    <t>ar, en</t>
  </si>
  <si>
    <t>Agreement  between Japan and the Socialist Republic of Viet Nam for an Economic Partnership</t>
  </si>
  <si>
    <t>Japan Vietnam FTA</t>
  </si>
  <si>
    <t>JPN, VNM</t>
  </si>
  <si>
    <t>25.12.2008</t>
  </si>
  <si>
    <t>Interim Agreement with a view to an Economic Partnership Agreement between the European Community and its Member States, of the one part, and The Central Africa Party, of the other part</t>
  </si>
  <si>
    <t>Cameroon-EC Interim EPA</t>
  </si>
  <si>
    <t>CMR, EU</t>
  </si>
  <si>
    <t>15.01.2009</t>
  </si>
  <si>
    <t>04.10.2014</t>
  </si>
  <si>
    <t>bg, cs, da, de, el, en, et, es, fi, fr, hu, it, lt, lv,  nl, mt, pl, pt, ro, sl, sk, sv</t>
  </si>
  <si>
    <t>Agreement on Free Trade and Economic Partnership between Japan and the Swiss Confederation</t>
  </si>
  <si>
    <t>Japan Switzerland FTA</t>
  </si>
  <si>
    <t>JPN, CHE</t>
  </si>
  <si>
    <t>19.02.2009</t>
  </si>
  <si>
    <t>01.09.2009</t>
  </si>
  <si>
    <t>Agreement Establishing the Association of Southeast Asian Nations - Australia -New Zealand Free Trade Area</t>
  </si>
  <si>
    <t>ASEAN-Australia-New Zealand FTA (AANZFTA)</t>
  </si>
  <si>
    <t>ASEAN, AUS, NZL</t>
  </si>
  <si>
    <t>22.02.2009</t>
  </si>
  <si>
    <t>Free Trade Agreement between the Government of the People's Republic of China and the Government of the Republic of Peru</t>
  </si>
  <si>
    <t>China Peru FTA</t>
  </si>
  <si>
    <t>CHN, PER</t>
  </si>
  <si>
    <t>28.04.2009</t>
  </si>
  <si>
    <t>01.03.2010</t>
  </si>
  <si>
    <t>en, es, zh</t>
  </si>
  <si>
    <t>Free Trade Agreement between the Republic of Turkey and the Republic of Serbia</t>
  </si>
  <si>
    <t>Serbia Turkey FTA</t>
  </si>
  <si>
    <t>SRB, TUR</t>
  </si>
  <si>
    <t>01.09.2010</t>
  </si>
  <si>
    <t>en; sr; tr</t>
  </si>
  <si>
    <t xml:space="preserve">Free Trade Agreement between the EFTA states and  the member states of the Co-operation Council for the Arab States of the Gulf </t>
  </si>
  <si>
    <t>EFTA GCC FTA</t>
  </si>
  <si>
    <t>EFTA, GCC</t>
  </si>
  <si>
    <t>01.07.2014</t>
  </si>
  <si>
    <t>Canada-Jordan Free Trade Agreement</t>
  </si>
  <si>
    <t>Canada Jordan FTA</t>
  </si>
  <si>
    <t>CAN, JOR</t>
  </si>
  <si>
    <t>28.06.2009</t>
  </si>
  <si>
    <t>ar, en, fr</t>
  </si>
  <si>
    <t>Free Trade Agreement Between The Republic Of Chile And The Republic Of Turkey</t>
  </si>
  <si>
    <t>Chile Turkey FTA</t>
  </si>
  <si>
    <t>CHL, TUR</t>
  </si>
  <si>
    <t>14.07.2009</t>
  </si>
  <si>
    <t>01.03.2011</t>
  </si>
  <si>
    <t>en;es;tr</t>
  </si>
  <si>
    <t>Comprehensive Economic Partnership Agreement between India and Republic of Korea (CEPA)</t>
  </si>
  <si>
    <t>India Korea FTA</t>
  </si>
  <si>
    <t>IND, KOR</t>
  </si>
  <si>
    <t>07.08.2009</t>
  </si>
  <si>
    <t>en, ko, hi</t>
  </si>
  <si>
    <t xml:space="preserve">Interim Agreement establishing a framework for an Economic Partnership Agreement between the Eastern
and Southern Africa States, on the one part, and the European Community and its Member States, on the
other part </t>
  </si>
  <si>
    <t>EC-Eastern and Southern Africa States EPA</t>
  </si>
  <si>
    <t>COM, EU, MDG, MUS, SYC, ZMB, ZWE</t>
  </si>
  <si>
    <t>Comores (01.07.2017)</t>
  </si>
  <si>
    <t>Malaysia - New Zealand Free Trade Agreement</t>
  </si>
  <si>
    <t>Malaysia New Zealand FTA</t>
  </si>
  <si>
    <t>MYS, NZL</t>
  </si>
  <si>
    <t>26.10.2009</t>
  </si>
  <si>
    <t>01.08.2010</t>
  </si>
  <si>
    <t>Free Trade Agreement between the EFTA states and the Republic of Serbia</t>
  </si>
  <si>
    <t>EFTA Serbia FTA</t>
  </si>
  <si>
    <t>EFTA, SRB</t>
  </si>
  <si>
    <t>01.10.2010</t>
  </si>
  <si>
    <t>20.05.2015</t>
  </si>
  <si>
    <t>01.02.2017</t>
  </si>
  <si>
    <t>Free Trade Agreement between the Republic of Albania and the EFTA States</t>
  </si>
  <si>
    <t>Albania EFTA FTA</t>
  </si>
  <si>
    <t>ALB, EFTA</t>
  </si>
  <si>
    <t>17.12.2009</t>
  </si>
  <si>
    <t>New Zealand- Hong Kong, China Closer Economic Partnership Agreement</t>
  </si>
  <si>
    <t>Hong Kong New Zealand FTA</t>
  </si>
  <si>
    <t>HKG, NZL</t>
  </si>
  <si>
    <t>29.03.2010</t>
  </si>
  <si>
    <t>01.01.2011</t>
  </si>
  <si>
    <t>Free Trade Agreement Costa Rica - Singapore</t>
  </si>
  <si>
    <t>Costa Rica Singapore FTA</t>
  </si>
  <si>
    <t>CRI, SGP</t>
  </si>
  <si>
    <t>01.07.2013</t>
  </si>
  <si>
    <t>Costa Rica China Free Trade Agreement</t>
  </si>
  <si>
    <t>China Costa Rica FTA</t>
  </si>
  <si>
    <t>CRI, CHN</t>
  </si>
  <si>
    <t>08.04.2010</t>
  </si>
  <si>
    <t>01.08.2011</t>
  </si>
  <si>
    <t>Canada-Panama Free Trade Agreement</t>
  </si>
  <si>
    <t>Canada Panama FTA</t>
  </si>
  <si>
    <t>CAN, PAN</t>
  </si>
  <si>
    <t>14.05.2010</t>
  </si>
  <si>
    <t>01.04.2013</t>
  </si>
  <si>
    <t>Free Trade Agreement between the EFTA States and Ukraine</t>
  </si>
  <si>
    <t>EFTA Ukraine FTA</t>
  </si>
  <si>
    <t>EFTA, UKR</t>
  </si>
  <si>
    <t>24.06.2010</t>
  </si>
  <si>
    <t>01.06.2012</t>
  </si>
  <si>
    <t>Free Trade Agreement between the Republic of Peru and the EFTA States</t>
  </si>
  <si>
    <t>EFTA Peru FTA</t>
  </si>
  <si>
    <t>EFTA, PER</t>
  </si>
  <si>
    <t>14.07.2010</t>
  </si>
  <si>
    <t>01.07.2011 (PER, LIE, CHE), 01.10.2011 (PER, ISL), 01.07.2012 (PER, NOR)</t>
  </si>
  <si>
    <t>Free Trade Agreement between the European Union and its Member States, of the one part, and the Republic of Korea, of the other part</t>
  </si>
  <si>
    <t>EC Korea FTA</t>
  </si>
  <si>
    <t>EU, KOR</t>
  </si>
  <si>
    <t>06.10.2010</t>
  </si>
  <si>
    <t>Tratado de Libre Comercio entrela República del Perú y la República de Guatemala</t>
  </si>
  <si>
    <t>Guatemala Peru FTA</t>
  </si>
  <si>
    <t>GTM, PER</t>
  </si>
  <si>
    <t>06.02.2011</t>
  </si>
  <si>
    <t>06.12.2011</t>
  </si>
  <si>
    <t>Comprehensive Economic Partnership Agreement between Japan and the Republic of India</t>
  </si>
  <si>
    <t>India Japan FTA</t>
  </si>
  <si>
    <t>IND, JPN</t>
  </si>
  <si>
    <t>16.02.2011</t>
  </si>
  <si>
    <t>Acuerdo de Libre Comercio entre la República del Perú y la República de Corea</t>
  </si>
  <si>
    <t>Korea Peru FTA</t>
  </si>
  <si>
    <t>KOR, PER</t>
  </si>
  <si>
    <t>21.03.2011</t>
  </si>
  <si>
    <t>en: es; ko</t>
  </si>
  <si>
    <t>Trartado de Libre Comercio Panamá - Perú</t>
  </si>
  <si>
    <t>Panama Peru FTA</t>
  </si>
  <si>
    <t>PAN, PER</t>
  </si>
  <si>
    <t>25.05.2011</t>
  </si>
  <si>
    <t>01.05.2012</t>
  </si>
  <si>
    <t>Tratado de Libre Comercio Costa Rica- Perú</t>
  </si>
  <si>
    <t>Costa Rica Peru FTA</t>
  </si>
  <si>
    <t>CRI, PER</t>
  </si>
  <si>
    <t>01.06.2013</t>
  </si>
  <si>
    <t>Agreement between the Republic of Peru and Japan for an Economic Partnership</t>
  </si>
  <si>
    <t>Japan Peru FTA</t>
  </si>
  <si>
    <t>JPN, PER</t>
  </si>
  <si>
    <t>31.05.2011</t>
  </si>
  <si>
    <t>01.03.2012</t>
  </si>
  <si>
    <t>en; es; ja</t>
  </si>
  <si>
    <t xml:space="preserve">Free Trade Agreement between the EFTA states and Hong Kong, China </t>
  </si>
  <si>
    <t>EFTA Hong Kong FTA</t>
  </si>
  <si>
    <t>EFTA, HKG</t>
  </si>
  <si>
    <t xml:space="preserve">Free Trade Agreement between the Republic of Turkey and the Republic of Mauritius </t>
  </si>
  <si>
    <t>Mauritius Turkey FTA</t>
  </si>
  <si>
    <t>MUS, TUR</t>
  </si>
  <si>
    <t>09.09.2011</t>
  </si>
  <si>
    <t>en; tr</t>
  </si>
  <si>
    <t xml:space="preserve">Free Trade Agreement between the EFTA States and Montenegro </t>
  </si>
  <si>
    <t>EFTA Montenegro FTA</t>
  </si>
  <si>
    <t>EFTA, MNE</t>
  </si>
  <si>
    <t>01.09.2012</t>
  </si>
  <si>
    <t>Tratado de Libre Comercio entre los Estados Unidos Mexicanos y las Repúblicas de Costa Rica, El Salvador, Guatemala, Honduras y Nicaragua</t>
  </si>
  <si>
    <t>Central America Mexico FTA</t>
  </si>
  <si>
    <t>CRI, SLV, GTM, HND, NIC, MEX</t>
  </si>
  <si>
    <t>22.11.2011</t>
  </si>
  <si>
    <t>01.07.2013 (CRI, MEX), 01.09.2012 (SLV,MEX), 01.09.2013 (GTM, MEX),  01.01.2013 (HND, MEX),  01.09.2012 (NIC, MEX)</t>
  </si>
  <si>
    <t>Malaysia-Australia Free Trade Agreement</t>
  </si>
  <si>
    <t>Australia Malaysia FTA</t>
  </si>
  <si>
    <t>AUS, MYS</t>
  </si>
  <si>
    <t>22.05.2012</t>
  </si>
  <si>
    <t>01.01.2013</t>
  </si>
  <si>
    <t>Trade Agreement between the European Union and its Member States, of the one part, and Colombia and Peru, of the other part</t>
  </si>
  <si>
    <t>Colombia Peru EU FTA</t>
  </si>
  <si>
    <t>COL, EU, PER, ECU</t>
  </si>
  <si>
    <t>26.06.2012</t>
  </si>
  <si>
    <t>01.08.2013(COL), 01.03.2013(PER)</t>
  </si>
  <si>
    <t>01.01.2017(ECU)</t>
  </si>
  <si>
    <t>Trade Agreement between the European Union and its Member States, of the one part, and Colombia and Peru and Ecuador</t>
  </si>
  <si>
    <t>Colombia Peru Ecuador EU FTA</t>
  </si>
  <si>
    <t>EU, CRI, SLV, GTM, HND, NIC, PAN</t>
  </si>
  <si>
    <t>29.06.2012</t>
  </si>
  <si>
    <t>01.10.2013</t>
  </si>
  <si>
    <t>Free Trade Agreement between the Republic of Colombia and the Republic of Korea</t>
  </si>
  <si>
    <t>Colombia Korea FTA</t>
  </si>
  <si>
    <t>COL, KOR</t>
  </si>
  <si>
    <t>21.02.2013</t>
  </si>
  <si>
    <t>15.07.2016</t>
  </si>
  <si>
    <t>en, es, ko</t>
  </si>
  <si>
    <t>Free Trade Agreement between the Government of the People's Republic of China and the Government of Iceland</t>
  </si>
  <si>
    <t>China Iceland FTA</t>
  </si>
  <si>
    <t>CHN, ISL</t>
  </si>
  <si>
    <t>15.04.2013</t>
  </si>
  <si>
    <t>en, is, zh</t>
  </si>
  <si>
    <t xml:space="preserve">Tratado de Libre Comercio Entre La Republica De Colombia Y La Republica De Costa Rica </t>
  </si>
  <si>
    <t>Colombia Costa Rica FTA</t>
  </si>
  <si>
    <t>COL, CRI</t>
  </si>
  <si>
    <t>22.05.2013</t>
  </si>
  <si>
    <t>01.08.2016</t>
  </si>
  <si>
    <t>Free Trade Agreement between the EFTA States and the Central American States</t>
  </si>
  <si>
    <t>Central America EFTA FTA</t>
  </si>
  <si>
    <t>EFTA, CRI, PAN</t>
  </si>
  <si>
    <t>24.06.2013</t>
  </si>
  <si>
    <t>19.08.2014</t>
  </si>
  <si>
    <t>22.06.2015 (GTM)</t>
  </si>
  <si>
    <t>22.06.2015</t>
  </si>
  <si>
    <t>Protocol on the Accession of the Republic of Guatemala to the Free Trade Agreement between the EFTA States and the Central American States</t>
  </si>
  <si>
    <t>Free Trade Agreement between the People's Republic of China and the Swiss Confederation</t>
  </si>
  <si>
    <t>China Switzerland FTA</t>
  </si>
  <si>
    <t>CHN, CHE</t>
  </si>
  <si>
    <t>06.07.2013</t>
  </si>
  <si>
    <t>01.06.2014</t>
  </si>
  <si>
    <t>en, fr, zh</t>
  </si>
  <si>
    <t>Agreement between the separate Customs Territory Of Taiwan, Penghu, Kinmen, and Matsu and New Zealand on Economic Cooperation</t>
  </si>
  <si>
    <t>New Zealand Taiwan FTA</t>
  </si>
  <si>
    <t>NZL, TWN</t>
  </si>
  <si>
    <t>10.07.2013</t>
  </si>
  <si>
    <t>01.12.2013</t>
  </si>
  <si>
    <t>Acuerdo de Libre Comercio entre la República de Colombia y la República de Panamá</t>
  </si>
  <si>
    <t>Colombia Panama FTA</t>
  </si>
  <si>
    <t>COL, PAN</t>
  </si>
  <si>
    <t>20.09.2013</t>
  </si>
  <si>
    <t>00.00.0000</t>
  </si>
  <si>
    <t>Free Trade Agreement between the State of Israel and the Republic of Colombia</t>
  </si>
  <si>
    <t>Colombia Israel FTA</t>
  </si>
  <si>
    <t>COL, ISR</t>
  </si>
  <si>
    <t>30.09.2013</t>
  </si>
  <si>
    <t>en, es, he</t>
  </si>
  <si>
    <t>Chile Thailand FTA</t>
  </si>
  <si>
    <t>CHL, THA</t>
  </si>
  <si>
    <t>04.10.2013</t>
  </si>
  <si>
    <t>05.10.2015</t>
  </si>
  <si>
    <t>en;es;th</t>
  </si>
  <si>
    <t>Canada Honduras Free Trade Agreement</t>
  </si>
  <si>
    <t>Canada Honduras FTA</t>
  </si>
  <si>
    <t>CAN, HND</t>
  </si>
  <si>
    <t>05.11.2013</t>
  </si>
  <si>
    <t>01.10.2014</t>
  </si>
  <si>
    <t>Agreement between Singapore and the separate Customs Territory of Taiwan, Penghu, Kimmen and Matsu on Economic Partnership</t>
  </si>
  <si>
    <t>Singapore Taipei (Taiwan) FTA</t>
  </si>
  <si>
    <t>SGP, TWN</t>
  </si>
  <si>
    <t>07.11.2013</t>
  </si>
  <si>
    <t>19.04.2014</t>
  </si>
  <si>
    <t>Protocolo Adicional al Acuerdo Marco de la Alianza del Pacífico</t>
  </si>
  <si>
    <t>Pacific Alliance Additional Protocol (PAAP)</t>
  </si>
  <si>
    <t>CHL, COL, PER, MEX</t>
  </si>
  <si>
    <t>10.02.2014</t>
  </si>
  <si>
    <t>01.05.2016</t>
  </si>
  <si>
    <t>First Protocol modifying AP signed 03.07.2015
Second Protocol modifying AP Protocol signed 01.07.2016</t>
  </si>
  <si>
    <t>Tratado de Libre Comercio entre los Estados Unidos Mexicanos y la República de Panamá</t>
  </si>
  <si>
    <t>Mexico Panama FTA</t>
  </si>
  <si>
    <t>MEX, PAN</t>
  </si>
  <si>
    <t>03.04.2014</t>
  </si>
  <si>
    <t>01.07.2015</t>
  </si>
  <si>
    <t>Australia Korea Free Trade Agreement</t>
  </si>
  <si>
    <t>Australia Korea FTA</t>
  </si>
  <si>
    <t>AUS, KOR</t>
  </si>
  <si>
    <t>08.04.2014</t>
  </si>
  <si>
    <t>12.12.2014</t>
  </si>
  <si>
    <t>en, ko</t>
  </si>
  <si>
    <t>Free Trade Agreement between the Government of Malaysia and the Government of the Republic of Turkey</t>
  </si>
  <si>
    <t>Malaysia Turkey FTA</t>
  </si>
  <si>
    <t>MYS, TUR</t>
  </si>
  <si>
    <t>17.04.2014</t>
  </si>
  <si>
    <t>01.08.2015</t>
  </si>
  <si>
    <t>Treaty on the Eurasian Economic Union</t>
  </si>
  <si>
    <t>EAEU</t>
  </si>
  <si>
    <t>ARM, BLR, KAZ, KGZ, RUS</t>
  </si>
  <si>
    <t>ARM, 10.OCT.2014; 
KGZ, 23.12.2014</t>
  </si>
  <si>
    <t>Association Agreement between the European Union and European Atomic Energy Community and their Member States, of the one part, and Georgia, of the other part</t>
  </si>
  <si>
    <t>EC Georgia AA</t>
  </si>
  <si>
    <t>EU, GEO</t>
  </si>
  <si>
    <t>27.06.2014</t>
  </si>
  <si>
    <t>01.07.2016</t>
  </si>
  <si>
    <t>Association Agreement between the European Union and the European Atomic Energy Community  and their Member States, of the one part, and Ukraine, of the other part</t>
  </si>
  <si>
    <t>EC Ukraine Assocation Agreement</t>
  </si>
  <si>
    <t>EU, UKR</t>
  </si>
  <si>
    <t>01.09.2017</t>
  </si>
  <si>
    <t>Association Agreement between the European Union and European Atomic Energy Community and their Member States, of the one part, and the Republic of Moldova, of the other part</t>
  </si>
  <si>
    <t>EC Moldova Association Agreement</t>
  </si>
  <si>
    <t>EU, MDA</t>
  </si>
  <si>
    <t>16.12.2014(P1), 16.12.2014 (P2), 16.12.2014 (P3), 12.03.2015 (P4), 20.05.2015 (P5), 07.07.2015(P6), 18.12.2015 (P7), 15.12.2015 (P8), 01.06.2016 (P9), 19.10.2016 (P10), 19.10.2016 (P11), 18.10.2016 (P12), (06.10.2016 (P13), 08.03.2017 (P14), 31.05.2017 (P15), 15.07.2017 (P16), 04.08.2017 (P17)</t>
  </si>
  <si>
    <t>16.12.2014(P1), 16.12.2014 (P2), 16.12.2014 (P3), 12.03.2015 (P4), 20.05.2015 (P5), 07.07.2015 (P6), 18.12.2015 (P7), 15.12.2015 (P8), 01.06.2016 (P9), 19.10.2016 (P10), 19.10.2016 (P11), 18.10.2016 (P12), (06.10.2016 (P13), (08.03.2017 (P14), 31.05.2017 (P15), 15.07.2017 (P16), 04.08.2017 (P17)</t>
  </si>
  <si>
    <t>Decision No. 1/2014 of the EU - Republic of Moldova Association Council of 16 December 2014 (P1), Decision no. 2/2014 of the EU Republic of Moldova Association Council of 16 December 201 4 on the establishment of two subcommittees [2015/672] (P2), Decision no. 3/2014 of the EU Republic of Moldova Association of 16 December 2014 on the delegation of certain powers by the Association Council to the Association Committee in Trade Configuration [2015/673 (P3), Decision No. 1/2015 of the EU Republic of Moldova Sanitary and Phytosanitary Sub-Committee of 12.03.2015 adopting its Rules and Procedure [2015/717] (P4), Decision No.1/2015 of the EU- Republic of Moldova Customs sub-committee of 20 May 2015 adopting its Rules Procedure [2015/1144] (P5), Decision No/2015 of the EU- Republic of Moldova trade and Sustainable Development Sub-committee of 7 July 2015 adopting the rules of procedure of the Trade and Sustainable Development Sub-Committee [2015/1818], Decision No 1/2015 of the EU- Republic of Moldova Association Council of 18 December  2015 on the application of Titile V of the Association Agreement between the European Union and the European Atomic Energy Community and their Member States, of the one part, and the Republic of Moldova [2015/2445] (P7), Decision No. 1/2015 of the EU- Republic of Moldova Geographical Indications sub-committee of 15 December 2015 adopting its Rules Procedur [2016/43] (P8), Decision No. 1/2016 of the EU- Republic of Moldova Sanitary and Phytosanitary Sub-Committee of 1 June 2016 modifying Annex XXIV-B to the Association Agreement [2016/1074] (P9), Decision No 1/2016 of the EU Republic of Moldova Association Committee in Trade configuration of 19 October 2016 updating Annex XVI to the Accession Agreement [2016/2027] (P10), Decision No 2/2016 of the EU-Republic of Moldova Association Committee in Trade Configuration of 19 October 2016 updating Annex XXIX to the Association Agreement [2016/2028] (P11), Decision No 1/2016 of the Geographical Indications Sub-Committee of 18 October 2016 amending Annexes XXX-C and XXX-D to the Association Agreement between the European Union and the European Atomic Energy Community and their Member States, of the one part, and the Republic of Moldova, of the other part [2016/2127] (P12), Decision No 1/2016 of the EU- Republic of Moldova customs sub-Committee of 6 October 2016 replacing Protocol II to the Association Agreement between the European Union and the European Atomic Energy Community and their Member States, of the one art, and the Republic of Moldova, of the other part, concerning the definition of the conept of 'originating products' and methods of administrative cooperation [2017/266] (P13), Joint Proposal for a COUNCIL DECISION on the Union's Position within the Association Council established by the Association Agreement between the European Union, the European Atomic Energy Community and their Member States, of the one part and the Republic of Moldova, of the other part, with regard to the adoption of the EU-Republic of Moldova Association Agenda (P14), Proposal for a COUNCIL DECISION on the position to be adopted on behalf of the European Union within the EU- Republic of Moldova Association Council relating to the amendment to Annex XXIV to the EU- Republic of Moldova Association Agreement of 27 June 2014 (P15), Information Notice - Public Consultation- Geopgraphical Indication from Moldova (P16), Recommendation No 1/2017 of the EU- Republic of Moldova Association Council of 4 August 2017 on the EU- Republic of Moldova Association Agenda [2017/1489] (P17)</t>
  </si>
  <si>
    <t>Agreement Between Australia And Japan For An Economic Partnership</t>
  </si>
  <si>
    <t>Australia Japan FTA</t>
  </si>
  <si>
    <t>AUS, JPN</t>
  </si>
  <si>
    <t>08.07.2014</t>
  </si>
  <si>
    <t>15.01.2015</t>
  </si>
  <si>
    <t>en, ja</t>
  </si>
  <si>
    <t>Free Trade Agreement between the Republic of Turkey and the Republic of Moldova</t>
  </si>
  <si>
    <t>Moldova Turkey FTA</t>
  </si>
  <si>
    <t>MDA, TUR</t>
  </si>
  <si>
    <t>11.09.2014</t>
  </si>
  <si>
    <t>01.11.2016</t>
  </si>
  <si>
    <t>en; ro; tr</t>
  </si>
  <si>
    <t>Free Trade Agreement between Canada and the Republic of Korea</t>
  </si>
  <si>
    <t>Canada Korea FTA</t>
  </si>
  <si>
    <t>CAN, KOR</t>
  </si>
  <si>
    <t>22.09.2014</t>
  </si>
  <si>
    <t>01.01.2015</t>
  </si>
  <si>
    <t>en, fr, ko</t>
  </si>
  <si>
    <t xml:space="preserve">Agreement between Japan and Mongolia for an Economic Partnership </t>
  </si>
  <si>
    <t>Japan Mongolia FTA</t>
  </si>
  <si>
    <t>JPN, MNG</t>
  </si>
  <si>
    <t>10.02.2015</t>
  </si>
  <si>
    <t>07.06.2016</t>
  </si>
  <si>
    <t>en; ja; mn</t>
  </si>
  <si>
    <t>Free Trade Agreement between New Zealand and the Republic of Korea</t>
  </si>
  <si>
    <t>Korea New Zealand FTA</t>
  </si>
  <si>
    <t>KOR, NZL</t>
  </si>
  <si>
    <t>23.03.2015</t>
  </si>
  <si>
    <t>20.12.2015</t>
  </si>
  <si>
    <t>Free Trade Agreement between the Government of the Socialist Republic of Viet Nam and the Government of the Republic of Korea</t>
  </si>
  <si>
    <t>Korea Vietnam FTA</t>
  </si>
  <si>
    <t>KOR, VNM</t>
  </si>
  <si>
    <t>Free Trade Agreement between the Eurasian Economic Union and its Member States, of the one part, and the Socialist Republic of Viet Nam, of the other part</t>
  </si>
  <si>
    <t>EAEU Viet Nam</t>
  </si>
  <si>
    <t>EAEU, VNM</t>
  </si>
  <si>
    <t>29.05.2015</t>
  </si>
  <si>
    <t>05.10.2016</t>
  </si>
  <si>
    <t>Free Trade Agreement between the Government of the People's Republic of China and the Government of the Republic of Korea</t>
  </si>
  <si>
    <t>China Korea FTA</t>
  </si>
  <si>
    <t>CHN, KOR</t>
  </si>
  <si>
    <t>01.06.2015</t>
  </si>
  <si>
    <t>en, ko, zh</t>
  </si>
  <si>
    <t>Free Trade Agreement between the Government of Australia and the Government of the People’s Republic of China</t>
  </si>
  <si>
    <t>Australia China FTA</t>
  </si>
  <si>
    <t>AUS, CHN</t>
  </si>
  <si>
    <t>18.12.2015</t>
  </si>
  <si>
    <t>Free Trade Agreement Between the Republic of Singapore and the Republic of Turkey</t>
  </si>
  <si>
    <t>Singapore Turkey FTA</t>
  </si>
  <si>
    <t>SGP, TUR</t>
  </si>
  <si>
    <t>14.11.2015</t>
  </si>
  <si>
    <t>01.10.2017</t>
  </si>
  <si>
    <t>Trans-Pacific Partnership Agreement</t>
  </si>
  <si>
    <t>Transpacific Partnership (TPP)</t>
  </si>
  <si>
    <t>AUS, BRN, CAN, CHL, JPN, MYS, MEX, NZL, PER, SGP, USA, VNM</t>
  </si>
  <si>
    <t>04.02.2016</t>
  </si>
  <si>
    <t>23.01.2017 (USA)</t>
  </si>
  <si>
    <t>Comprehensive and Progressive Agreement for Trans-Pacific Partnership (CPTPP)</t>
  </si>
  <si>
    <t>en; es; fr</t>
  </si>
  <si>
    <t>Free Trade Agreement between the EFTA States and  the Phillipines</t>
  </si>
  <si>
    <t>EFTA Philippines FTA</t>
  </si>
  <si>
    <t>EFTA, PHL</t>
  </si>
  <si>
    <t>28.04.2016</t>
  </si>
  <si>
    <t xml:space="preserve">Economic Partnership Agreement between the European Union and its Member States, of the one part, and the SADC EPA States, of
the other part </t>
  </si>
  <si>
    <t>EU SADC EPA</t>
  </si>
  <si>
    <t>EU, SADC</t>
  </si>
  <si>
    <t>10.06.2016</t>
  </si>
  <si>
    <t>10.10.2016</t>
  </si>
  <si>
    <t>Free Trade Agreement between the EFTA States and Georgia</t>
  </si>
  <si>
    <t>EFTA Georgia FTA</t>
  </si>
  <si>
    <t>EFTA, GEO</t>
  </si>
  <si>
    <t>27.06.2016</t>
  </si>
  <si>
    <t>Canada Ukraine Free Trade Agreement</t>
  </si>
  <si>
    <t>Canada Ukraine FTA</t>
  </si>
  <si>
    <t>CAN, UKR</t>
  </si>
  <si>
    <t>11.07.2016</t>
  </si>
  <si>
    <t>01.08.2017</t>
  </si>
  <si>
    <t>en, fr, uk</t>
  </si>
  <si>
    <t>Stepping Stone Economic Partnership Agreement between Ghana, of the one part, and the European Community and its Member States, of the other part</t>
  </si>
  <si>
    <t>EC Ghana EPA</t>
  </si>
  <si>
    <t>EU, GHA</t>
  </si>
  <si>
    <t>15.12.2016</t>
  </si>
  <si>
    <t>Acuerdo de Libre Comercio entre la República de Chile y la República Oriental del Uruguay</t>
  </si>
  <si>
    <t>Chile Uruguay FTA</t>
  </si>
  <si>
    <t>CHL, URY</t>
  </si>
  <si>
    <t>04.10.2016</t>
  </si>
  <si>
    <t xml:space="preserve">Updated Singapore-Australia Free Trade Agreement (SAFTA) </t>
  </si>
  <si>
    <t>Australia Singapore</t>
  </si>
  <si>
    <t>13.10.2016</t>
  </si>
  <si>
    <t xml:space="preserve">Singapore-Australia Free Trade Agreement (SAFTA) </t>
  </si>
  <si>
    <t>Comprehensive Economic and Trade Agreement (CETA)</t>
  </si>
  <si>
    <t>Canada EU (CETA)</t>
  </si>
  <si>
    <t>CAN, EU</t>
  </si>
  <si>
    <t>30.10.2016</t>
  </si>
  <si>
    <t>21.09.2017</t>
  </si>
  <si>
    <t xml:space="preserve">Free Trade Agreement between the Government of the People's Republic of China and the Government of Georgia </t>
  </si>
  <si>
    <t>China Georgia FTA</t>
  </si>
  <si>
    <t>CHN, GEO</t>
  </si>
  <si>
    <t>Trade Agreement between the Argentine Republic and the Republic of  Chile</t>
  </si>
  <si>
    <t>Argentina Chile FTA</t>
  </si>
  <si>
    <t>ARG, CHL</t>
  </si>
  <si>
    <t>02.11.2017</t>
  </si>
  <si>
    <t>Comprehensive and Enhanced Partnership Agreement between the European Union and the European Atomic Energy Community and their Member States, of the one part and the Republic of Armenia, of the other part.</t>
  </si>
  <si>
    <t>EU Armenia CEPA</t>
  </si>
  <si>
    <t>ARM, EU</t>
  </si>
  <si>
    <t>24.11.2017</t>
  </si>
  <si>
    <t>ar, bg, cs, da, de, el, en, et, es, fi, fr, hu, it, lt, lv,  nl, mt, pl, pt, ro, sl, sk, sv</t>
  </si>
  <si>
    <t>Free Trade Agreement between the Democratic Socialist Republic of Sri Lanka and the Republic of Singapore</t>
  </si>
  <si>
    <t xml:space="preserve">Singapore Sri Lanka FTA </t>
  </si>
  <si>
    <t>LKA, SGP</t>
  </si>
  <si>
    <t>23.01.2018</t>
  </si>
  <si>
    <t>01.05.2018</t>
  </si>
  <si>
    <t>Australia-Peru Free Trade Agreement</t>
  </si>
  <si>
    <t>Australia Peru FTA</t>
  </si>
  <si>
    <t>AUS, PER</t>
  </si>
  <si>
    <t>12.02.2018</t>
  </si>
  <si>
    <t>Free Trade Agreement between the Republic of Korea and the Republics of Central America</t>
  </si>
  <si>
    <t>Central America Korea FTA</t>
  </si>
  <si>
    <t>CRI, SLV, GTM, HND, KOR, NIC, PAN, DOM</t>
  </si>
  <si>
    <t>21.02.2018</t>
  </si>
  <si>
    <t>es, ko</t>
  </si>
  <si>
    <t>CPTPP</t>
  </si>
  <si>
    <t>AUS, BRN, CAN, CHL, JPN, MYS, MEX, NZL, PER, SGP,  VNM</t>
  </si>
  <si>
    <t>08.03.2018</t>
  </si>
  <si>
    <t>30.12.2018</t>
  </si>
  <si>
    <t>Free Trade Agreement between the European Union and the Republic of Singapore</t>
  </si>
  <si>
    <t>EU Singapore</t>
  </si>
  <si>
    <t>EU, SGP</t>
  </si>
  <si>
    <t xml:space="preserve">EU - Mexico Modernised Global Agreement </t>
  </si>
  <si>
    <t xml:space="preserve">EU Mexico </t>
  </si>
  <si>
    <t>EU, MEX</t>
  </si>
  <si>
    <t>Agreement between the European Union and Japan for an Economic Partnership</t>
  </si>
  <si>
    <t>EU Japan</t>
  </si>
  <si>
    <t>EU, JPN</t>
  </si>
  <si>
    <t>17.07.2018</t>
  </si>
  <si>
    <t>01.02.2019</t>
  </si>
  <si>
    <t>bg, cs, da, de, el, en, et, es, fi, fr, hu, it, jp, lt, lv,  nl, mt, pl, pt, ro, sl, sk, sv</t>
  </si>
  <si>
    <t>United States - Mexico - Canada Agreement</t>
  </si>
  <si>
    <t>USMCA</t>
  </si>
  <si>
    <t>USA, MEX, CAN</t>
  </si>
  <si>
    <t>01.10.2018</t>
  </si>
  <si>
    <t>NAFTA</t>
  </si>
  <si>
    <t>Chile - Brazil Bilateral Trade Agreement</t>
  </si>
  <si>
    <t>Brazil Chile FTA</t>
  </si>
  <si>
    <t>BRA, CHL</t>
  </si>
  <si>
    <t>21.11.2018</t>
  </si>
  <si>
    <t>Indonesia - Australia Comprehensive Economic Partnership Agreement</t>
  </si>
  <si>
    <t>Australia-Indonesia CEPA</t>
  </si>
  <si>
    <t>AUS, IDN</t>
  </si>
  <si>
    <t>Free Trade Agreement between the European Union and the Socialist Republic of Vietnam</t>
  </si>
  <si>
    <t>EU Vietnam</t>
  </si>
  <si>
    <t>EU, VNM</t>
  </si>
  <si>
    <t>EU - MERCOSUR Association Agreement</t>
  </si>
  <si>
    <t>EU MERCOSUR</t>
  </si>
  <si>
    <t>EU, MERCOSUR</t>
  </si>
  <si>
    <t>Central America - United Kingdom Association Agreement</t>
  </si>
  <si>
    <t>Central America - UK</t>
  </si>
  <si>
    <t>CACM, GBR</t>
  </si>
  <si>
    <t>South Korea - United Kingdom Free Trade Agreement</t>
  </si>
  <si>
    <t>South Korea - UK</t>
  </si>
  <si>
    <t>GBR, KOR</t>
  </si>
  <si>
    <t>Agreement Between The United States Of America And Japan Concerning Digital Trade</t>
  </si>
  <si>
    <t>Japan US Digital Trade Agreement (DTA)</t>
  </si>
  <si>
    <t>DTA</t>
  </si>
  <si>
    <t>JPN, USA</t>
  </si>
  <si>
    <t>China - Mauritius Free Trade Agreement</t>
  </si>
  <si>
    <t>China - Mauritius FTA</t>
  </si>
  <si>
    <t>CHN, MUS</t>
  </si>
  <si>
    <t>Strategic Partnership And Cooperation Agreement Between The United Kingdom Of Great Britain And Northern Ireland And Georgia</t>
  </si>
  <si>
    <t>Georgia - UK SPCA</t>
  </si>
  <si>
    <t>SPCA</t>
  </si>
  <si>
    <t>GBR, GEO</t>
  </si>
  <si>
    <t>Australia - Singapore Digital Economy Agreement</t>
  </si>
  <si>
    <t>Australia Singapore Digital Economy Agreement (ASDEA)</t>
  </si>
  <si>
    <t>Digital Economy Partnership Agreement ("DEPA") Between Singapre, Chile &amp; New Zealand</t>
  </si>
  <si>
    <t>Chile - New Zealand - Singapore Digital Economy Partnership Agreement (DEPA)</t>
  </si>
  <si>
    <t>CHL, NZL, SGP</t>
  </si>
  <si>
    <t xml:space="preserve">Agreement between the United Kingdom of Great Britain and Northern Ireland and Japan for a Comprehensive Economic Partnership
</t>
  </si>
  <si>
    <t>Japan - UK CEPA</t>
  </si>
  <si>
    <t>CEPA</t>
  </si>
  <si>
    <t>GBR, JPN</t>
  </si>
  <si>
    <t>Regional Comprehensive Economic Partnership ("RCEP")</t>
  </si>
  <si>
    <t>RCEP</t>
  </si>
  <si>
    <t>AUS, BRN, KHM, CHN, IDN, JPN, KOR, LAO, MYS, NZL, PHL, SGP, THA, VNM</t>
  </si>
  <si>
    <t>Political, Free Trade And Strategic Partnership Agreement Between The United Kingdom Of Great Britain And Northern Ireland And Ukraine</t>
  </si>
  <si>
    <t>Ukraine - UK FTA</t>
  </si>
  <si>
    <t>GBR, UKR</t>
  </si>
  <si>
    <t>Stepping Stone Economic Partnership Agreement between the United Kingdom of Great Britain and Northern Ireland, of the one part, and Côte d'Ivoire, of the other part</t>
  </si>
  <si>
    <t>Cote d'Ivoire - UK EPA</t>
  </si>
  <si>
    <t>CIV, GBR</t>
  </si>
  <si>
    <t>Free Trade Agreement Between The United Kingdom Of Great Britain And Northern Treland And The Republic Of Singapore</t>
  </si>
  <si>
    <t>Singapore - UK FTA</t>
  </si>
  <si>
    <t>GBR, SGP</t>
  </si>
  <si>
    <t>Strategic Partnership, Trade And Cooperation Agreement Between The United Kingdom Of Great Britain And Northern Ireland And The Republic Of Moldova</t>
  </si>
  <si>
    <t>Moldova - UK SPA</t>
  </si>
  <si>
    <t>SPA</t>
  </si>
  <si>
    <t>GBR, MDA</t>
  </si>
  <si>
    <t>Trade and Cooperation Agreement between the European Union and the European Atomic Energy Community, of the One Part, and the United Kingdom of Great Britain and Northern Ireland, of the Other Part</t>
  </si>
  <si>
    <t>EU UK TCA</t>
  </si>
  <si>
    <t>Free Trade Agreement Between The United Kingdom Of Great Britain And Northern Ireland And The Socialist Republic Of Viet Nam</t>
  </si>
  <si>
    <t>Vietnam - UK FTA</t>
  </si>
  <si>
    <t>GBR, VNM</t>
  </si>
  <si>
    <t xml:space="preserve">en </t>
  </si>
  <si>
    <t>Bilateral</t>
  </si>
  <si>
    <t xml:space="preserve">Developed and developing </t>
  </si>
  <si>
    <t>Africa</t>
  </si>
  <si>
    <t>Soft</t>
  </si>
  <si>
    <t>Plurilateral</t>
  </si>
  <si>
    <t>Developing and developing</t>
  </si>
  <si>
    <t>Regional</t>
  </si>
  <si>
    <t>Hard</t>
  </si>
  <si>
    <t>Number of treaties concluded by the EU</t>
  </si>
  <si>
    <t>Oceania</t>
  </si>
  <si>
    <t>ASEAN</t>
  </si>
  <si>
    <t>ASEAN Agreement on Electronic Commerce</t>
  </si>
  <si>
    <t>ASEAN E-commerce Agreement</t>
  </si>
  <si>
    <t>Comprenhensive Economic Partnership Agreement Between the Republic of Indonesia and the EFTA States</t>
  </si>
  <si>
    <t>EFTA Indonesia CEPA</t>
  </si>
  <si>
    <t>EFTA, IDN</t>
  </si>
  <si>
    <t>ASEAN Trade in Services Agreement (ATISA)</t>
  </si>
  <si>
    <t>ATISA</t>
  </si>
  <si>
    <t>Australia-United Kingdom Free Trade Agreement</t>
  </si>
  <si>
    <t>Australia - UK FTA</t>
  </si>
  <si>
    <t>AUS, GBR</t>
  </si>
  <si>
    <t>EU, GBR</t>
  </si>
  <si>
    <t>PTA</t>
  </si>
  <si>
    <t>DEA</t>
  </si>
  <si>
    <t>ec_general_prov_1_1</t>
  </si>
  <si>
    <t>ec_prov_1_1_1</t>
  </si>
  <si>
    <t>ec_wto_1_1_4</t>
  </si>
  <si>
    <t>ec_self_reg_1_1_6</t>
  </si>
  <si>
    <t>ec_market_access_1_2</t>
  </si>
  <si>
    <t>ec_nt_1_2_1</t>
  </si>
  <si>
    <t>ec_mfn_1_2_2</t>
  </si>
  <si>
    <t>ec_ser_ma_nt_crs_1_2_3_1</t>
  </si>
  <si>
    <t>ec_ser_ma_nt_tel_1_2_3_2</t>
  </si>
  <si>
    <t>ec_ser_ma_nt_fin_1_2_3_3</t>
  </si>
  <si>
    <t>ec_relationship_other_chapters_1_3</t>
  </si>
  <si>
    <t>ec_ip_1_3_4</t>
  </si>
  <si>
    <t>ec_customs_duties_1_4</t>
  </si>
  <si>
    <t>ec_duty_custom_value_1_4_2</t>
  </si>
  <si>
    <t>ec_electronic_transation_framework_1_5</t>
  </si>
  <si>
    <t>ec_digital_trade_facilitation_1_6</t>
  </si>
  <si>
    <t>ec_paperless_trade_1_6_1</t>
  </si>
  <si>
    <t>ec_consumer_protection_1_7</t>
  </si>
  <si>
    <t>ec_spam_1_7_2</t>
  </si>
  <si>
    <t>ec_access_use_internet_1_8</t>
  </si>
  <si>
    <t>ec_net_neutral_1_8_2</t>
  </si>
  <si>
    <t>ec_internet_intercon_charge_1_8_3</t>
  </si>
  <si>
    <t>ec_sourcecode_algo_encryption_1_9</t>
  </si>
  <si>
    <t>ec_source_code_1_9_1</t>
  </si>
  <si>
    <t>ec_algorithm_1_9_2</t>
  </si>
  <si>
    <t>ec_cybersec_1_10</t>
  </si>
  <si>
    <t>ec_coop_ict_1_12</t>
  </si>
  <si>
    <t>ec_stakeholder_involvement_1_13</t>
  </si>
  <si>
    <t>ec_sup_ind_dev_1_13_1</t>
  </si>
  <si>
    <t>ec_dispute_settlement_1_14</t>
  </si>
  <si>
    <t>ec_ds_yes_1_14_1</t>
  </si>
  <si>
    <t>ec_ds_no_1_14_2</t>
  </si>
  <si>
    <t>ec_size_chapter_1_15</t>
  </si>
  <si>
    <t>ec_diffusion_model_1_16</t>
  </si>
  <si>
    <t>ec_us_model_1_16_1</t>
  </si>
  <si>
    <t>ec_eu_model_1_16_2</t>
  </si>
  <si>
    <t>ec_other_model_1_16_3</t>
  </si>
  <si>
    <t>data_dedicated_prov_2</t>
  </si>
  <si>
    <t>data_prot_princ_2_1_4</t>
  </si>
  <si>
    <t>data_prot_int_standards_2_1_5</t>
  </si>
  <si>
    <t>data_prot_least_rest_meas_2_1_6</t>
  </si>
  <si>
    <t>data_flo_lim_proh_loc_2_3_3</t>
  </si>
  <si>
    <t>data_egov_2_5</t>
  </si>
  <si>
    <t>data_egov_prov_2_5_1</t>
  </si>
  <si>
    <t>data_data_innovation_2_6</t>
  </si>
  <si>
    <t>new_data_issues_3</t>
  </si>
  <si>
    <t>cross_cutting_issues_4</t>
  </si>
  <si>
    <t>ip_5</t>
  </si>
  <si>
    <t>ip_wipo_internet_treat_5_1</t>
  </si>
  <si>
    <t>ip_multi_agree_5_2</t>
  </si>
  <si>
    <t>ip_trips_5_3</t>
  </si>
  <si>
    <t>05.04.20.21</t>
  </si>
  <si>
    <t>N/C</t>
  </si>
  <si>
    <t>ec_chapter_1_1_2</t>
  </si>
  <si>
    <t>ec_tech_neutrality_1_1_3</t>
  </si>
  <si>
    <t>ec_transparency_1_1_5</t>
  </si>
  <si>
    <t>ec_promotion_facilitation_1_1_7</t>
  </si>
  <si>
    <t>ec_ser_ma_nt_1_2_3</t>
  </si>
  <si>
    <t>ec_inconsistency_rules_1_3_1</t>
  </si>
  <si>
    <t>ec_services_investment_prov_1_3_2</t>
  </si>
  <si>
    <t>ec_together_services_chapter_1_3_3</t>
  </si>
  <si>
    <t>ec_non_imposition_duty_1_4_1</t>
  </si>
  <si>
    <t>ec_electronic_transfer_records_1_6_2</t>
  </si>
  <si>
    <t>ec_consumer_protection_1_7_1</t>
  </si>
  <si>
    <t>ec_internet_principles_1_8_1</t>
  </si>
  <si>
    <t>ec_inter_computer_services_1_8_4</t>
  </si>
  <si>
    <t>ec_crypto_1_9_3</t>
  </si>
  <si>
    <t>ec_crypto_access_1_9_4</t>
  </si>
  <si>
    <t>ec_prov_cybersec_1_10_1</t>
  </si>
  <si>
    <t>ec_msme_1_11</t>
  </si>
  <si>
    <t>ec_prov_smes_msme_1_11_1</t>
  </si>
  <si>
    <t>ec_participation_stak_1_13_2</t>
  </si>
  <si>
    <t>ec_number_art_1_15_1</t>
  </si>
  <si>
    <t>ec_number_words_1_15_2</t>
  </si>
  <si>
    <t>data_protection_2_1</t>
  </si>
  <si>
    <t>data_prot_prov_2_1_1</t>
  </si>
  <si>
    <t>data_prot_no_qualifications_2_1_2</t>
  </si>
  <si>
    <t>data_prot_domestic_law_2_1_3</t>
  </si>
  <si>
    <t>data_flows_ec_2_2</t>
  </si>
  <si>
    <t>data_free_flow_prov_2_2_1</t>
  </si>
  <si>
    <t>data_flo_mech_barrier_2_2_2</t>
  </si>
  <si>
    <t>data_flow_proh_loc_2_2_3</t>
  </si>
  <si>
    <t>data_flow_fut_agreement_2_2_4</t>
  </si>
  <si>
    <t>data_flows_outside_ec_2_3</t>
  </si>
  <si>
    <t>data_flow_free_mov_outside2_3_1</t>
  </si>
  <si>
    <t>data_flow_mech_barr_outside_2_3_2</t>
  </si>
  <si>
    <t>data_flow_fut_agreement_outside_2_3_4</t>
  </si>
  <si>
    <t>data_flow_ref_other_chapter_2_4</t>
  </si>
  <si>
    <t>data_flow_telco_2_4_1</t>
  </si>
  <si>
    <t>data_flow_crs_2_4_2</t>
  </si>
  <si>
    <t>data_flow_audiovisual_2_4_3</t>
  </si>
  <si>
    <t>data_flow_fin_ser_2_4_4</t>
  </si>
  <si>
    <t>data_egov_open_data_2_5_2</t>
  </si>
  <si>
    <t>data_innovation_2_6_1</t>
  </si>
  <si>
    <t>new_data_issues_comp_policy_3_1</t>
  </si>
  <si>
    <t>new_data_issues_dig_identities_3_2</t>
  </si>
  <si>
    <t>new_data_issues_dig_inclusion_3_3</t>
  </si>
  <si>
    <t>new_data_issues_fintech_3_4</t>
  </si>
  <si>
    <t>new_data_issues_ai_3_5</t>
  </si>
  <si>
    <t>new_data_issues_gov_proc_3_6</t>
  </si>
  <si>
    <t>new_data_issues_standard_mut_recog_3_7</t>
  </si>
  <si>
    <t>cross_cutting_gen_exceptions_explicit_4_1</t>
  </si>
  <si>
    <t>ec_custom_automat_1_6_3</t>
  </si>
  <si>
    <t>Region-Region</t>
  </si>
  <si>
    <t>Accession</t>
  </si>
  <si>
    <t>Accession via regional agreement</t>
  </si>
  <si>
    <t>This work is licensed under the Creative Commons Attribution-NonCommercial-ShareAlike 4.0 International License. To view a copy of this license, visit http://creativecommons.org/licenses/by-nc-sa/4.0/.</t>
  </si>
  <si>
    <t xml:space="preserve">TOTAL </t>
  </si>
  <si>
    <t>Free Trade Agreement between Israel and Mexico</t>
  </si>
  <si>
    <t>ISR, MEX</t>
  </si>
  <si>
    <t>10.04.2000</t>
  </si>
  <si>
    <t>01.07.2000</t>
  </si>
  <si>
    <t>Economic Complementation Agreement No. 47 Celebrated Between The Republic Of Bolivia And The Republic Of Cuba</t>
  </si>
  <si>
    <t>BOL, CUB</t>
  </si>
  <si>
    <t>08.05.2000</t>
  </si>
  <si>
    <t>Economic Complementation Agreement N ° 46 Celebrated Between The Republic Of Cuba And The Republic Of Ecuador</t>
  </si>
  <si>
    <t>CUB, ECU</t>
  </si>
  <si>
    <t>10.05.2000</t>
  </si>
  <si>
    <t>ARE, JOR</t>
  </si>
  <si>
    <t>21.05.2000</t>
  </si>
  <si>
    <t>24.11.2001</t>
  </si>
  <si>
    <t>Free Trade Agreement Between The EFTA States And The Republic Of Macedonia</t>
  </si>
  <si>
    <t>EFTA, MKD</t>
  </si>
  <si>
    <t>19.06.2000</t>
  </si>
  <si>
    <t>01.05.2002</t>
  </si>
  <si>
    <t>Economic Complementation Agreement No. 48 signed between the Government of the Argentine Republic and the Governments of the Republics of Colombia, Ecuador, Peru and Venezuela, Member Countries of the Andean Community</t>
  </si>
  <si>
    <t>Andean Countries Argentina</t>
  </si>
  <si>
    <t>ARG, COL, ECU, PER, VEN</t>
  </si>
  <si>
    <t>29.06.2000</t>
  </si>
  <si>
    <t>01.08.2001</t>
  </si>
  <si>
    <t>Free Trade Agreement between Guatemala and Mexico</t>
  </si>
  <si>
    <t>Guatemala Mexico</t>
  </si>
  <si>
    <t>GTM, MEX</t>
  </si>
  <si>
    <t>Mexico-El Salvador, Guatemala and Honduras Free Trade Agreement (Northern Triangle)</t>
  </si>
  <si>
    <t>Mexico Northern Triangle</t>
  </si>
  <si>
    <t>GTM, HND, MEX, SLV</t>
  </si>
  <si>
    <t>Trade And Economic Co-Operation Agreement Between The Caribbean Community (Caricom) And The Government Of The Republic Of Cuba</t>
  </si>
  <si>
    <t>Caribbean Community (CARICOM) Cuba</t>
  </si>
  <si>
    <t>CARICOM-CU</t>
  </si>
  <si>
    <t>05.07.2000</t>
  </si>
  <si>
    <t>Agreement Between The United States Of America And The Socialist Republic Of Vietnam On Trade Relations</t>
  </si>
  <si>
    <t>US Vietnam</t>
  </si>
  <si>
    <t>TA</t>
  </si>
  <si>
    <t>USA, VNM</t>
  </si>
  <si>
    <t>13.07.2000</t>
  </si>
  <si>
    <t>10.12.2001</t>
  </si>
  <si>
    <t>Agreement Between The Government Of The Russian Federation And The Federal Government Of The Federal Republic Of Yugoslavia On Free Trade Between The Russian Federation And The Federal Republic Of Yugoslavia</t>
  </si>
  <si>
    <t>Russia Yugoslavia (Serbia and Montenegro)</t>
  </si>
  <si>
    <t>RUS, SCG</t>
  </si>
  <si>
    <t>28.08.2000</t>
  </si>
  <si>
    <t>Economic Complementation Agreement N ° 49 Celebrated Between The Republic Of Colombia And The Republic Of Cuba</t>
  </si>
  <si>
    <t>Colombia Cuba</t>
  </si>
  <si>
    <t>COL, CUB</t>
  </si>
  <si>
    <t>14.09.2000</t>
  </si>
  <si>
    <t>10.07.2001</t>
  </si>
  <si>
    <t>Economic Complementation Agreement No. 50 Celebrated Between The Republic Of Cuba And The Republic Of Peru</t>
  </si>
  <si>
    <t>Cuba Peru</t>
  </si>
  <si>
    <t>CUB, PER</t>
  </si>
  <si>
    <t>05.10.2000</t>
  </si>
  <si>
    <t>06.12.2006</t>
  </si>
  <si>
    <t>Agreement on the Foundation Of Eurasian Economic Community</t>
  </si>
  <si>
    <t>EAEC</t>
  </si>
  <si>
    <t>KAZ, KGZ, RUS, TJK, UZB</t>
  </si>
  <si>
    <t>UZB, 07.10.2005</t>
  </si>
  <si>
    <t>UZB, 16.10.2008</t>
  </si>
  <si>
    <t>Eurasian Economic Union (EAEU)</t>
  </si>
  <si>
    <t>Economic Complementation Agreement No. 51 Celebrated Between The United Mexican States And The Republic Of Cuba</t>
  </si>
  <si>
    <t>Cuba Mexico</t>
  </si>
  <si>
    <t>CUB, MEX</t>
  </si>
  <si>
    <t>17.10.2000</t>
  </si>
  <si>
    <t>28.02.2001</t>
  </si>
  <si>
    <t>Partial Scope Economic Complementation Agreement N° 52 Celebrated Between The Republic Of Cuba And The Republic Of Paraguay</t>
  </si>
  <si>
    <t>Cuba Paraguay</t>
  </si>
  <si>
    <t>CUB, PRY</t>
  </si>
  <si>
    <t>20.11.2000</t>
  </si>
  <si>
    <t>07.05.2001</t>
  </si>
  <si>
    <t xml:space="preserve">Free Trade Agreement Between The EFTA States And The United Mexican States
</t>
  </si>
  <si>
    <t>EFTA Mexico</t>
  </si>
  <si>
    <t>EFTA, MEX</t>
  </si>
  <si>
    <t>27.11.2000</t>
  </si>
  <si>
    <t>Free Trade Agreement Between Croatia And Bosnia And Herzegovina</t>
  </si>
  <si>
    <t>Bosnia and Herzegovina Croatia</t>
  </si>
  <si>
    <t>BIH, HRV</t>
  </si>
  <si>
    <t>19.12.2000</t>
  </si>
  <si>
    <t>Free Trade Agreement Between Ukraine And The Republic Of Macedonia</t>
  </si>
  <si>
    <t>Macedonia Ukraine</t>
  </si>
  <si>
    <t>MKD, UKR</t>
  </si>
  <si>
    <t>18.01.2001</t>
  </si>
  <si>
    <t>05.07.2001</t>
  </si>
  <si>
    <t>Free Trade Agreement Between The Government of the State of Israel and the Government of Romania</t>
  </si>
  <si>
    <t>Israel Romania</t>
  </si>
  <si>
    <t>ISR, ROU</t>
  </si>
  <si>
    <t>30.01.2001</t>
  </si>
  <si>
    <t>01.07.2001</t>
  </si>
  <si>
    <t>Treaty Of Nice Amending The Treaty On European Union, The Treaties Establishing The European Communities And Certain Related Acts</t>
  </si>
  <si>
    <t>EC Nice</t>
  </si>
  <si>
    <t>UA</t>
  </si>
  <si>
    <t>EU</t>
  </si>
  <si>
    <t>26.02.2001</t>
  </si>
  <si>
    <t>01.02.2003</t>
  </si>
  <si>
    <t>13.12.2007 (Treaty of Lisbon)</t>
  </si>
  <si>
    <t>01.12.2009</t>
  </si>
  <si>
    <t>Stabilisation and Association Agreement between the European Communities and
their Member States, of the one part, and the former Yugoslav Republic of
Macedonia, of the other part</t>
  </si>
  <si>
    <t>EC Macedonia SAA</t>
  </si>
  <si>
    <t>EU, MKD</t>
  </si>
  <si>
    <t>09.04.2001</t>
  </si>
  <si>
    <t>Convention Establishing The European Free Trade Association</t>
  </si>
  <si>
    <t>EFTA services</t>
  </si>
  <si>
    <t>EFTA</t>
  </si>
  <si>
    <t>21.04.2001</t>
  </si>
  <si>
    <t>01.06.2002</t>
  </si>
  <si>
    <t>Free Trade Agreement Between The Republic Of Bulgaria And The Republic Of Lithuania</t>
  </si>
  <si>
    <t>Bulgaria Lithuania</t>
  </si>
  <si>
    <t>BGR, LTU</t>
  </si>
  <si>
    <t>08.05.2001</t>
  </si>
  <si>
    <t>01.03.2002</t>
  </si>
  <si>
    <t>Free Trade Agreement between the Government of the Kingdom of Morocco and the Government of the State of United Arab Emirates</t>
  </si>
  <si>
    <t>Morocco UAE</t>
  </si>
  <si>
    <t>ARE, MAR</t>
  </si>
  <si>
    <t>22.05.2001</t>
  </si>
  <si>
    <t>09.07.2003</t>
  </si>
  <si>
    <t>ar</t>
  </si>
  <si>
    <t>Free Trade Agreement Between The Government Of The Republic Of Bulgaria And The Government Of The State Of Israel</t>
  </si>
  <si>
    <t>Bulgaria Israel</t>
  </si>
  <si>
    <t>BGR, ISR</t>
  </si>
  <si>
    <t>08.06.2001</t>
  </si>
  <si>
    <t>01.01.2002</t>
  </si>
  <si>
    <t>Agreement Between The EFTA States And The Republic Of Croatia</t>
  </si>
  <si>
    <t>Croatia EFTA</t>
  </si>
  <si>
    <t>HRV, EFTA</t>
  </si>
  <si>
    <t>21.06.2001</t>
  </si>
  <si>
    <t>Croatia accession to the EU</t>
  </si>
  <si>
    <t>Agreement Between The EFTA States And The Hashemite Kingdom Of Jordan</t>
  </si>
  <si>
    <t>EFTA Jordan</t>
  </si>
  <si>
    <t>EFTA, JOR</t>
  </si>
  <si>
    <t>01.01..2002</t>
  </si>
  <si>
    <t>Euro-Mediterranean Agreement Establishing An Association Between The European Communities and Their Member States, Of The One Part, And The Arab Republic Of Egypt, Of The Other Part</t>
  </si>
  <si>
    <t>EC Egypt Euro-Med Association Agreement</t>
  </si>
  <si>
    <t>EGY. EU</t>
  </si>
  <si>
    <t>25.06.2001</t>
  </si>
  <si>
    <t>01.06.2004</t>
  </si>
  <si>
    <t>Partial Scope Economic Complementation Agreement N° 38 Signed Under Article 25 Of The Montevideo 1980 Treaty, Between The Federative Republic Of Brazil And The Cooperative Republic Of Guyana</t>
  </si>
  <si>
    <t>Brazil Guyana</t>
  </si>
  <si>
    <t>BRA, GUY</t>
  </si>
  <si>
    <t>27.06.2001</t>
  </si>
  <si>
    <t>31.05.2004</t>
  </si>
  <si>
    <t>Revised Treaty Of Chaguaramas Establishing The Caribbean Community Including The Caricom Single Market And Economy</t>
  </si>
  <si>
    <t>Caribbean Community (CARICOM) revised</t>
  </si>
  <si>
    <t>CMA</t>
  </si>
  <si>
    <t>CARICOM</t>
  </si>
  <si>
    <t>Free Trade Agreement between the Cabinet of Ministers of Ukraine and the Government of the Republic of Tajikistan</t>
  </si>
  <si>
    <t>Tajikistan Ukraine</t>
  </si>
  <si>
    <t>TJK, UKR</t>
  </si>
  <si>
    <t>06.07.2001</t>
  </si>
  <si>
    <t>11.07.2002</t>
  </si>
  <si>
    <t>Hashemite Kingdom of Jordan
Economic Cooperation and Free Trade Agreement Between The government of the Hashemite Kingdom of Jordan and The government of The State of Bahrain.</t>
  </si>
  <si>
    <t>Bahrain Jordan</t>
  </si>
  <si>
    <t>BHR, JOR</t>
  </si>
  <si>
    <t>21.07.2001</t>
  </si>
  <si>
    <t>29.05.2005</t>
  </si>
  <si>
    <t>Pacific Island Countries Trade Agreement</t>
  </si>
  <si>
    <t>PICTA</t>
  </si>
  <si>
    <t>COK, FSM, FJI, KIR, NRU, NIU, PLW, PNG, MHL, WSM, SLB, TON, TUV, VUT</t>
  </si>
  <si>
    <t>18.08.2001</t>
  </si>
  <si>
    <t>13.04.2003</t>
  </si>
  <si>
    <t>Free Trade Agreement Between The Republic Of Slovenia And Bosnia And Herzegovina</t>
  </si>
  <si>
    <t>Bosnia and Herzegovina Slovenia</t>
  </si>
  <si>
    <t>BIH, SLV</t>
  </si>
  <si>
    <t>03.10.2001</t>
  </si>
  <si>
    <t>Agreement of Establishing Free Trade Zone Between The Hashemite Kingdom of Jordan, and The Syrian Arab Republic</t>
  </si>
  <si>
    <t>Jordan Syria</t>
  </si>
  <si>
    <t>JOR, SYR</t>
  </si>
  <si>
    <t>08.10.2001</t>
  </si>
  <si>
    <t>21.05.2002</t>
  </si>
  <si>
    <t>Stabilisation And Association Agreement between the European Communities and their Member States, of the one part, and the Republic of Croatia, of the other part</t>
  </si>
  <si>
    <t>Croatia EC</t>
  </si>
  <si>
    <t>EU, HRV</t>
  </si>
  <si>
    <t>29.10.2001</t>
  </si>
  <si>
    <t>Free Trade Agreement between the Hashemite Kingdom of Jordan and the Government of the State of Kuwait</t>
  </si>
  <si>
    <t>Jordan Kuwait</t>
  </si>
  <si>
    <t>JOR, KWT</t>
  </si>
  <si>
    <t>05.12.2001</t>
  </si>
  <si>
    <t>09.04.2005</t>
  </si>
  <si>
    <t>Free Trade Agreement Between Bulgaria And Estonia</t>
  </si>
  <si>
    <t>Bulgaria Estonia</t>
  </si>
  <si>
    <t>BGR, EST</t>
  </si>
  <si>
    <t>11.12.2001</t>
  </si>
  <si>
    <t>Free Trade Agreement between Bosnia and Herzegovina and the Federal Government of the Federal Republic of Yugoslavia</t>
  </si>
  <si>
    <t>Bosnia and Herzegovina Serbia Montenegro FTA</t>
  </si>
  <si>
    <t>BIH, MNE, SRB</t>
  </si>
  <si>
    <t>01.02.2002</t>
  </si>
  <si>
    <t>31.12.2004</t>
  </si>
  <si>
    <t>bs, en, sr</t>
  </si>
  <si>
    <t>Agreement On Trade and Economic Relations between the Government of the Republic of Armenia and the Government of the Republic of Estonia</t>
  </si>
  <si>
    <t>Armenia Estonia Trade and Economic Relations Agreement</t>
  </si>
  <si>
    <t>ARM, EST</t>
  </si>
  <si>
    <t>27.06.2002</t>
  </si>
  <si>
    <t>26.11.2002</t>
  </si>
  <si>
    <t>en, et, hy</t>
  </si>
  <si>
    <t xml:space="preserve">Acuerdo De Complementación Económica  N° 53 Entre La República Federativa Del Brasil Y Los Estados Unidos Mexicanos </t>
  </si>
  <si>
    <t>Brazil Mexico ECA</t>
  </si>
  <si>
    <t>BRA, MEX</t>
  </si>
  <si>
    <t>02.05.2003</t>
  </si>
  <si>
    <t>03.07.2002 (P1), 31.03.2003 (P2), 04.05.2007 (P3)</t>
  </si>
  <si>
    <t>20.08.2006 (P1), 02.05.2003 (P2), 25.06.2007 (P3)</t>
  </si>
  <si>
    <t>Acuerdo de Complementación Económica N° 54 celebrado entre los Estados Unidos Mexicanos y los Estados Partes del Mercado Común del Sur (MERCOSUR)</t>
  </si>
  <si>
    <t>MERCOSUR Mexico ECA</t>
  </si>
  <si>
    <t>MERCOSUR, MEX</t>
  </si>
  <si>
    <t>Agreement on Establishment of Free Trade Area between the GUUAM Participating States</t>
  </si>
  <si>
    <t>Organization for Democracy and Economic Development (GUUAM) FTA</t>
  </si>
  <si>
    <t>AZE, GEO, MDA, UKR</t>
  </si>
  <si>
    <t>20.07.2002</t>
  </si>
  <si>
    <t>10.12.2003</t>
  </si>
  <si>
    <t xml:space="preserve">Free Trade Agreement between the Islamic Republic of Pakistan  and the Democratic Socialist Republic of Sri Lanka </t>
  </si>
  <si>
    <t>Pakistan Sri Lanka FTA</t>
  </si>
  <si>
    <t>LKA, PAK</t>
  </si>
  <si>
    <t>01.08.2002</t>
  </si>
  <si>
    <t>12.06.2005</t>
  </si>
  <si>
    <t>2002 Southern African Customs Union (SACU) Agreement  between the Governments of the Republic of Botswana, the Kingdom of Lesotho, the Republic of Namibia, the Republic of South Africa and the Kingdom of Swaziland</t>
  </si>
  <si>
    <t>SACU</t>
  </si>
  <si>
    <t>CU</t>
  </si>
  <si>
    <t>BWA, LSO, NAM, SWZ, ZAF</t>
  </si>
  <si>
    <t>21.10.2002</t>
  </si>
  <si>
    <t>Economic Cooperation And Free Trade Agreement Between The Government Of The Hashemite Kingdom Of Jordan And The Government Of The Republic Of Lebanon</t>
  </si>
  <si>
    <t>Jordan Lebanon ECA</t>
  </si>
  <si>
    <t>JOR, LBN</t>
  </si>
  <si>
    <t>30.10.2002</t>
  </si>
  <si>
    <t>Agreement On Accession Of The Republic Of Croatia To The Central European Free Trade Agreement</t>
  </si>
  <si>
    <t>Croatia CEFTA accession</t>
  </si>
  <si>
    <t>05.12.2002</t>
  </si>
  <si>
    <t>Agreement for the establishment of a Free Trade Area between the Government of the Hashemite Kingdom of Jordan and the Government of the Republic of Sudan</t>
  </si>
  <si>
    <t>Jordan Sudan FTA</t>
  </si>
  <si>
    <t>JOR, SDN</t>
  </si>
  <si>
    <t>06.02.2003</t>
  </si>
  <si>
    <t>29.08.2003</t>
  </si>
  <si>
    <t>Preferential Trade Agreement Between The Republic Of India And The Transitional Islamic State Of Afghanistan</t>
  </si>
  <si>
    <t>Afghanistan India PTA</t>
  </si>
  <si>
    <t>AFG, IND</t>
  </si>
  <si>
    <t>06.03.2003</t>
  </si>
  <si>
    <t>13.05.2003</t>
  </si>
  <si>
    <t>en, hi</t>
  </si>
  <si>
    <t>Partial Scope Agreement Of Economic Complementation No. 57 Signed Between The Argentine Republic And The Oriental Republic Of Uruguay</t>
  </si>
  <si>
    <t>Argentina Uruguay</t>
  </si>
  <si>
    <t>ARG, URY</t>
  </si>
  <si>
    <t>31.03.2003</t>
  </si>
  <si>
    <t>Treaty Between The Kingdom Of Belgium, The Kingdom Of Denmark, The Federal Republic Of Germany, The Hellenic Republic, The Kingdom Of Spain, The French Republic, Ireland, The Italian Republic, The Grand Duchy Of Luxembourg, The Kingdom Of The Netherlands, The Republic Of Austria, The Portuguese Republic, The Republic Of Finland, The Kingdom Of Sweden, The United Kingdom Of Great Britain And Northern Ireland (Member States Of The European Union) And The Czech Republic, The Republic Of Estonia, The Republic Of Cyprus, The Republic Of Latvia, The Republic Of Lithuania, The Republic Of Hungary, The Republic Of Malta, The Republic Of Poland, The Republic Of Slovenia, The Slovak Republic,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t>
  </si>
  <si>
    <t>EC Nice (25) Enlargement</t>
  </si>
  <si>
    <t>16.04.2003</t>
  </si>
  <si>
    <t>Free Trade Agreement between the EFTA states and the Republic of Chile</t>
  </si>
  <si>
    <t>Chile EFTA</t>
  </si>
  <si>
    <t>CHL, (CHE, ISL, LIE, NOR)</t>
  </si>
  <si>
    <t>23.06.2003</t>
  </si>
  <si>
    <t>12.01.2004</t>
  </si>
  <si>
    <t>Agreement Between The United States Of America And The Lao People’s Democratic Republic On Trade Relations</t>
  </si>
  <si>
    <t>Laos US</t>
  </si>
  <si>
    <t>LAO, USA</t>
  </si>
  <si>
    <t>Free Trade Agreement between Ukraine, Belarus, Kazakhstan and Russian Federation (Common Economic Zone)</t>
  </si>
  <si>
    <t>Common Economic Zone (CEZ)</t>
  </si>
  <si>
    <t>CEZ</t>
  </si>
  <si>
    <t>BLR, KAZ, RUS, UKR</t>
  </si>
  <si>
    <t>19.09.2003</t>
  </si>
  <si>
    <t>Framework Agreement for Establishing a Free Trade Area between the Kingdom of Thailand and the Republic of India</t>
  </si>
  <si>
    <t>India-Thailand Framework Agreement</t>
  </si>
  <si>
    <t>IND,  THA</t>
  </si>
  <si>
    <t>09.10.2003</t>
  </si>
  <si>
    <t>South Asian Free Trade Area</t>
  </si>
  <si>
    <t>SAFTA</t>
  </si>
  <si>
    <t>BGD, BHU, IND, MDV, NPL, PAK, LKA</t>
  </si>
  <si>
    <t>06.01.2004</t>
  </si>
  <si>
    <t>Preferential Trade Agreement between MERCOSUR and the Republic of India</t>
  </si>
  <si>
    <t>India - MERCOSUR FTA</t>
  </si>
  <si>
    <t>MERCOSUR, IND</t>
  </si>
  <si>
    <t>25.01.2004</t>
  </si>
  <si>
    <t>Agreement Establishing a Free Trade Area Between the Arab Mediterranean countries</t>
  </si>
  <si>
    <t>Agadir Agreement</t>
  </si>
  <si>
    <t>RTA</t>
  </si>
  <si>
    <t>EGY, JOR, MAR, TUN</t>
  </si>
  <si>
    <t>25.02.2004</t>
  </si>
  <si>
    <t>Preferential Trade Agreement between the Islamic Republic of Pakistan and the Islamic Republic of Iran</t>
  </si>
  <si>
    <t>Iran Pakistan PTA</t>
  </si>
  <si>
    <t>IRN, PAK</t>
  </si>
  <si>
    <t>04.03.2004</t>
  </si>
  <si>
    <t>Caribbean Community (CARICOM) Costa Rica RTA</t>
  </si>
  <si>
    <t>CARICOM, CRI</t>
  </si>
  <si>
    <t>09.03.2004</t>
  </si>
  <si>
    <t>Agreement between the Government of the Republic of Belarus and the Government of the Republic of Azerbaijan on Free Trade</t>
  </si>
  <si>
    <t>Azerbaijan Belarus FTA</t>
  </si>
  <si>
    <t>AZE, BLR</t>
  </si>
  <si>
    <t>31.03.2004</t>
  </si>
  <si>
    <t>02.12.2004</t>
  </si>
  <si>
    <t>az; ru</t>
  </si>
  <si>
    <t>Free Trade Agreement between the Republic of Turkey and the Kingdom of Morocco</t>
  </si>
  <si>
    <t>Morocco Turkey FTA</t>
  </si>
  <si>
    <t>MAR, TUR</t>
  </si>
  <si>
    <t>07.04.2004</t>
  </si>
  <si>
    <t xml:space="preserve">Agreement on the Establishment of a Free Trade Area between the Republic of Tunisia and the Syrian Arab </t>
  </si>
  <si>
    <t>Syria Tunisia FTA</t>
  </si>
  <si>
    <t>SYR, TUN</t>
  </si>
  <si>
    <t>17.06.2004</t>
  </si>
  <si>
    <t>10.03.2005</t>
  </si>
  <si>
    <t>Agreement between Japan and the United Mexican States for the Strenfthening of the Economic Pantnership</t>
  </si>
  <si>
    <t>Japan Mexico EPA</t>
  </si>
  <si>
    <t>JPN, MEX</t>
  </si>
  <si>
    <t>17.09.2004</t>
  </si>
  <si>
    <t>Acuerdo de Complementación Económica suscrito entre los Gobiernos de la República Argentina, de la República Federativa del Brasil, de la República del Paraguay y de la República Oriental del Uruguay, Estados Partes del Mercosur y los Gobiernos de la República de Colombia, de la República del Ecuador y de la República Bolivariana de Venezuela, Países Miembros de la Comunidad Andina</t>
  </si>
  <si>
    <t>Andean Countries MERCOSUR</t>
  </si>
  <si>
    <t>ARG,BRA,COL,ECU,PRY, URY, VEN</t>
  </si>
  <si>
    <t>Preferential Trade Agreement Act between the Government of the Islamic Republic of Iran and the Government of the Socialist Republic of Sri Lanka</t>
  </si>
  <si>
    <t>Iran Sri Lanka PTA</t>
  </si>
  <si>
    <t>IRN, LKA</t>
  </si>
  <si>
    <t>00.00.2004</t>
  </si>
  <si>
    <t>fa</t>
  </si>
  <si>
    <t>Agreement On Trade In Goods Of The Framework Agreement On Comprehensive Economic Co-Operation Between The People’s Republic Of China And The Association Of Southeast Asian Nations</t>
  </si>
  <si>
    <t>Association of Southeast Asian Nations (ASEAN) China Trade in Goods Agreement</t>
  </si>
  <si>
    <t>29.11.2004</t>
  </si>
  <si>
    <t xml:space="preserve">01.01.2005 </t>
  </si>
  <si>
    <t>Preferential Trade Agreement between the Common Market of the South (MERCOSUR) and the Southern African Customs Union (SACU)</t>
  </si>
  <si>
    <t>MERCOSUR Southern African Customs Union (SACU) Base Treaty</t>
  </si>
  <si>
    <t>MERCOSUR, SACU</t>
  </si>
  <si>
    <t>en; es; pt</t>
  </si>
  <si>
    <t>Agreement on the Early Harvest Programme for the Free Trade Agreement between the Government of the People's Republic of China and the Government of the Islamic Republic of Pakistan</t>
  </si>
  <si>
    <t>China Pakistan Early Harvest Agreement</t>
  </si>
  <si>
    <t>CHN, PAK</t>
  </si>
  <si>
    <t>05.04.2005</t>
  </si>
  <si>
    <t>01.07.2007</t>
  </si>
  <si>
    <t>24.11.2006(G), 21.02.2009(S)</t>
  </si>
  <si>
    <t>01.07.2007(G), 10.10.2009(S)</t>
  </si>
  <si>
    <t>Free Trade Agreement between the Government of the Islamic Republic of Pakistan and the Government of the People's Republic of China</t>
  </si>
  <si>
    <t>Treaty Between The Kingdom Of Belgium, The Kingdom Of Denmark, The Federal Republic Of Germany, The Hellenic Republic, The Kingdom Of Spain, The French Republic, Ireland, The Italian Republic, The Grand Duchy Of Luxembourg, The Kingdom Of The Netherlands, The Republic Of Austria, The Portuguese Republic, The Republic Of Finland, The Kingdom Of Sweden, The United Kingdom Of Great Britain And Northern Ireland (Member States Of The European Union) And The Czech Republic, The Republic Of Estonia, The Republic Of Cyprus, The Republic Of Latvia, The Republic Of Lithuania, The Republic Of Hungary, The Republic Of Malta, The Republic Of Poland, The Republic Of Slovenia, The Slovak Republic,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 The Republic of Bulgaria and The Republic of Romania</t>
  </si>
  <si>
    <t>EC  (27) Enlargement</t>
  </si>
  <si>
    <t>25.04.2005</t>
  </si>
  <si>
    <t>Agreement between the Government of Iceland, of the one part, and the Government of Denmark and the Home Government of the Faroe Islands, of the other part</t>
  </si>
  <si>
    <t>Faroe Islands Iceland PTA</t>
  </si>
  <si>
    <t>DNK, ISL, FRO</t>
  </si>
  <si>
    <t>31.08.2005</t>
  </si>
  <si>
    <t>01.11.2006</t>
  </si>
  <si>
    <t>da, en, is, fo</t>
  </si>
  <si>
    <t>Interim Free Trade Agreement between the United Nations Interim Administration Mission in Kosovo (UNMIK) and the Former Yugoslav Republic of Macedonia</t>
  </si>
  <si>
    <t>Macedonia Kosovo</t>
  </si>
  <si>
    <t>IFTA</t>
  </si>
  <si>
    <t>MDA, RKS (UNMIK)</t>
  </si>
  <si>
    <t>02.02.2006</t>
  </si>
  <si>
    <t>CEFTA  2006</t>
  </si>
  <si>
    <t>Free Trade Agreement between the Republic of Macedonia and Serbia and Montenegro</t>
  </si>
  <si>
    <t>Macedonia Serbia and Montenegro FTA</t>
  </si>
  <si>
    <t xml:space="preserve">MKD, MNE, SRB </t>
  </si>
  <si>
    <t>21.10.2005</t>
  </si>
  <si>
    <t>01.06.2006</t>
  </si>
  <si>
    <t>Asia Pacific Trade Agreement</t>
  </si>
  <si>
    <t>APTA</t>
  </si>
  <si>
    <t>BGD,  CHN, IND, LAO, KOR, LKA</t>
  </si>
  <si>
    <t>02.11.2005</t>
  </si>
  <si>
    <t>30.01.2017</t>
  </si>
  <si>
    <t>Agreement Establishing a Free Trade Area between the Republic of Turkey and the Arab Republic of Egypt</t>
  </si>
  <si>
    <t>Egypt Turkey FTA</t>
  </si>
  <si>
    <t>EGY, TUR</t>
  </si>
  <si>
    <t>27.12.2005</t>
  </si>
  <si>
    <t>01.03.2007</t>
  </si>
  <si>
    <t>ar, en, tr</t>
  </si>
  <si>
    <t>Preferential Trade Agreement between the  the Government of the Republic of  Malawi and the Government of the Republic of Mozambique</t>
  </si>
  <si>
    <t>Malawi Mozambique PTA</t>
  </si>
  <si>
    <t>MWI, MOZ</t>
  </si>
  <si>
    <t>28.12.2005</t>
  </si>
  <si>
    <t>20.09.2006</t>
  </si>
  <si>
    <t>en; pt</t>
  </si>
  <si>
    <t>Acuerdo de Complementación Económica suscrito entre los Gobiernos de la República Argentina, de la República Federativa del Brasil, de la República del Paraguay y de la República Oriental del Uruguay, Estados partes del MERCOSUR y el Gobierno de la República del Perú</t>
  </si>
  <si>
    <t>MERCOSUR Peru ECA</t>
  </si>
  <si>
    <t>MERCOSUR, PER</t>
  </si>
  <si>
    <t>30.12.2005</t>
  </si>
  <si>
    <t>06.02.2006</t>
  </si>
  <si>
    <t>Preferential Trade Agreement between the Syrian Arab Republic
and the Islamic Republic of Iran</t>
  </si>
  <si>
    <t>Iran Syria PTA</t>
  </si>
  <si>
    <t>IRN, SYR</t>
  </si>
  <si>
    <t>23.02.2006</t>
  </si>
  <si>
    <t>00.00.2010</t>
  </si>
  <si>
    <t>Preferential Trade Agreement Between The Republic Of Chile And The Republic Of India</t>
  </si>
  <si>
    <t>Chile India PSA</t>
  </si>
  <si>
    <t>CHL, IND</t>
  </si>
  <si>
    <t>08.03.2006</t>
  </si>
  <si>
    <t>17.08.2007</t>
  </si>
  <si>
    <t>en;es</t>
  </si>
  <si>
    <t>Trade Agreement between India and Bangladesh</t>
  </si>
  <si>
    <t>Bangladesh India FTA</t>
  </si>
  <si>
    <t>BGD, IND</t>
  </si>
  <si>
    <t>21.03.2006</t>
  </si>
  <si>
    <t xml:space="preserve">Acuerdo De Alcance Parcial De Complementación Económica Mercosur - Cuba
</t>
  </si>
  <si>
    <t>Cuba MERCOSUR PSA</t>
  </si>
  <si>
    <t>CUB, MERCOSUR</t>
  </si>
  <si>
    <t>13.05.2006</t>
  </si>
  <si>
    <t>es;pt</t>
  </si>
  <si>
    <t>Preferential Tariff Arrangement-Group of Eight Developing Countries</t>
  </si>
  <si>
    <t xml:space="preserve">D8 PTA </t>
  </si>
  <si>
    <t>BGD, EGY, IRN, IDN, MYS, NGA, PAK, TUR</t>
  </si>
  <si>
    <t>25.08.2011</t>
  </si>
  <si>
    <t>Free Trade Agreement between the EFTA states and the SACU States</t>
  </si>
  <si>
    <t>EFTA Southern African Customs Union (SACU)</t>
  </si>
  <si>
    <t>Regional/Plurilateral FTA</t>
  </si>
  <si>
    <t>EFTA, SACU</t>
  </si>
  <si>
    <t>26.06.2006</t>
  </si>
  <si>
    <t>01.05.2008</t>
  </si>
  <si>
    <t>Belize Guatemala PSA</t>
  </si>
  <si>
    <t>BLZ, GTM</t>
  </si>
  <si>
    <t>04.04.2010</t>
  </si>
  <si>
    <t>Tratado de Libre Comercio Chile – Panama</t>
  </si>
  <si>
    <t>Chile Panama FTA</t>
  </si>
  <si>
    <t>CHL, PAN</t>
  </si>
  <si>
    <t>27.06.2006</t>
  </si>
  <si>
    <t>Trade Agreement between the Government of the Republic of  Malawi and the Government of the Republic of Zimbabwe</t>
  </si>
  <si>
    <t>Malawi Zimbabwe FTA</t>
  </si>
  <si>
    <t>MWI, ZWE</t>
  </si>
  <si>
    <t>17.07.2006</t>
  </si>
  <si>
    <t>Agreement on Trade, Commerce and Transit between the Government of the Republic of India and the Royal Government of Bhutan</t>
  </si>
  <si>
    <t>Buthan India TCT</t>
  </si>
  <si>
    <t>BTN, IND</t>
  </si>
  <si>
    <t>28.07.2006</t>
  </si>
  <si>
    <t>29.07.2006</t>
  </si>
  <si>
    <t>dz, en, hi</t>
  </si>
  <si>
    <t>Acuerdo de Libre Comercio entre el Gobierno de la República del Perú y el Gobierno de la República de Chile, que modifica y sustituye el ACE N° 38. sus anexos, apéndices, protocolos y demás instrumentos que hayan sido suscritos a su amparo</t>
  </si>
  <si>
    <t>Chile Peru FTA</t>
  </si>
  <si>
    <t>CHL, PER</t>
  </si>
  <si>
    <t>22.08.2006</t>
  </si>
  <si>
    <t>01.03.2009</t>
  </si>
  <si>
    <t>Acuerdo de Complementación Económica N 6 Celebrado entre La República Argentina y los Estados Unidos Mexicanos, Decimoquinto Protocolo Adicional</t>
  </si>
  <si>
    <t>Argentina Mexico ECA</t>
  </si>
  <si>
    <t>ARG, MEX</t>
  </si>
  <si>
    <t>24.08.2006</t>
  </si>
  <si>
    <t>05.01.2006</t>
  </si>
  <si>
    <t>13.03.2001 (P13) , 13.03.2001 (P14), 24.08.2006 (P15)</t>
  </si>
  <si>
    <t>Acuerdo de Complementación Económica n° 54 celebrado entre los Estados Unidos Mexicanos y los Estados partes del Mercado Común del Sur (MERCOSUR)</t>
  </si>
  <si>
    <t>Agreement On Trade In Goods Under The Framework Agreement On Comprehensive Economic Cooperation Among The Governments Of The Member Countries Of The Association Of Southeast Asian Nations And The Republic Of Korea</t>
  </si>
  <si>
    <t>ASEAN Korea Trade in Goods Agreement</t>
  </si>
  <si>
    <t>(BRN, KHM, IDN, LAO, MYS, MMR, PHL, SGP, THA, VNM) KOR</t>
  </si>
  <si>
    <t>Interim Free Trade Agreement between the Government of the Republic of Croatia and the United Nations Interim Administration Mission in Kosovo (UNMIK) on behalf of the Provisional Institutions of Self-Government in Kosovo</t>
  </si>
  <si>
    <t>HRV, RKS</t>
  </si>
  <si>
    <t>28.09.2006</t>
  </si>
  <si>
    <t>Interim Free Trade Agreement between the Council of Ministers of Bosnia and Herzegovina and the United Nations Interim Administration Mission in Kosovo (UNMIK)</t>
  </si>
  <si>
    <t>Bosnia and Herzegovina Kosovo IFTA</t>
  </si>
  <si>
    <t>BIH, RKS (UNMIK)</t>
  </si>
  <si>
    <t>19.10.2006</t>
  </si>
  <si>
    <t xml:space="preserve">Free Trade Agreement Between The Government Of The Islamic Republic Of Pakistan And The Government Of The People’s Republic Of China 
</t>
  </si>
  <si>
    <t>China Pakistan FTA</t>
  </si>
  <si>
    <t>24.11.2006</t>
  </si>
  <si>
    <t>Free Trade Agreement Between The Republic Of Turkey And The Republic Of Albania</t>
  </si>
  <si>
    <t>Albania Turkey FTA</t>
  </si>
  <si>
    <t>ALB, TUR</t>
  </si>
  <si>
    <t>22.12.2006</t>
  </si>
  <si>
    <t>30.07.2009</t>
  </si>
  <si>
    <t>en, sq, tr</t>
  </si>
  <si>
    <t>Agreement On Trade In Services Of The Framework Agreement On Comprehensive Economic Co-Operation Between The People’s Republic Of China And The Association Of Southeast Asian Nations</t>
  </si>
  <si>
    <t>ASEAN China Services</t>
  </si>
  <si>
    <t>14.01.2007</t>
  </si>
  <si>
    <t>Preferential trade agreement between the Republic of Tunisia and the Islamic Republic of Iran</t>
  </si>
  <si>
    <t>Iran Tunisia PTA</t>
  </si>
  <si>
    <t>IRN, TUN</t>
  </si>
  <si>
    <t>16.01.2007</t>
  </si>
  <si>
    <t>26.05.2008</t>
  </si>
  <si>
    <t>Acuerdo de Alcance Parcial de Complementación Económica entre el Gobierno de la República del Ecuador y el Gobierno de la República de Guatemala</t>
  </si>
  <si>
    <t>Ecuador Guatemala PSA</t>
  </si>
  <si>
    <t>ECU, GTM</t>
  </si>
  <si>
    <t>27.01.2007</t>
  </si>
  <si>
    <t>19.02.2013</t>
  </si>
  <si>
    <t>Free Trade Agreement between the Republic of China (Taiwan) and the Republic of El Salvador and the Republic of Honduras</t>
  </si>
  <si>
    <t>El Salvador Honduras Taiwan FTA</t>
  </si>
  <si>
    <t>TWN, SLV, HND</t>
  </si>
  <si>
    <t>07.05.2007</t>
  </si>
  <si>
    <t>01.03.2008</t>
  </si>
  <si>
    <t xml:space="preserve">en, es, zh, </t>
  </si>
  <si>
    <t>Protocolo Bilateral entre la República de Honduras y la República de Panamá al Tratado de Libre Comercio entre Centroamerica y Panamá</t>
  </si>
  <si>
    <t>Honduras Panama Protocol</t>
  </si>
  <si>
    <t>HND, PAN</t>
  </si>
  <si>
    <t>15.06.2007</t>
  </si>
  <si>
    <t>09.01.2009</t>
  </si>
  <si>
    <t>Agreement between Japan and Brunei Darussalam for an Economic Partnership</t>
  </si>
  <si>
    <t>Brunei Japan EPA</t>
  </si>
  <si>
    <t>BRN, JPN</t>
  </si>
  <si>
    <t>18.06.2007</t>
  </si>
  <si>
    <t>31.07.2008</t>
  </si>
  <si>
    <t>East African Community (EAC) -Accession of Burundi and Rwanda</t>
  </si>
  <si>
    <t>EAC - Rwanda and Burundi</t>
  </si>
  <si>
    <t>EAC, RWA, BDI</t>
  </si>
  <si>
    <t xml:space="preserve">Preferential Trade Agreement between the Republic of Mauritius and the Islamic Republic of Pakistan </t>
  </si>
  <si>
    <t>Mauritius Pakistan PTA</t>
  </si>
  <si>
    <t>MUS, PAK</t>
  </si>
  <si>
    <t>30.07.2007</t>
  </si>
  <si>
    <t>30.11.2007</t>
  </si>
  <si>
    <t>Protocolo Bilateral entre la República de Costa Rica y la República de Panamá al Tratado de Libre Comercio entre Centroamerica y Panamá</t>
  </si>
  <si>
    <t>Costa Rica Panama Protocol</t>
  </si>
  <si>
    <t>CRI, PAN</t>
  </si>
  <si>
    <t>07.08.2007</t>
  </si>
  <si>
    <t>Free Trade Agreement between the Republic of Turkey and Georgia</t>
  </si>
  <si>
    <t>Georgia Turkey FTA</t>
  </si>
  <si>
    <t>GEO, TUR</t>
  </si>
  <si>
    <t>21.11.2007</t>
  </si>
  <si>
    <t>en; ka; tr</t>
  </si>
  <si>
    <t>Free Trade Agreement between the State of Israel and Mercosur</t>
  </si>
  <si>
    <t>Israel MERCOSUR FTA</t>
  </si>
  <si>
    <t>ISR, MERCOSUR</t>
  </si>
  <si>
    <t>18.12.2007</t>
  </si>
  <si>
    <t>23.12.2009</t>
  </si>
  <si>
    <t>en, es, he, pt</t>
  </si>
  <si>
    <t>Free Trade Agreement between Canada and the States of the European Free Trade Association (Iceland, Liechtenstein, Norway and Switzerland)</t>
  </si>
  <si>
    <t>Canada EFTA FTA</t>
  </si>
  <si>
    <t>CAN, EFTA</t>
  </si>
  <si>
    <t>26.01.2008</t>
  </si>
  <si>
    <t>01.07.2009</t>
  </si>
  <si>
    <t>17.11.2010</t>
  </si>
  <si>
    <t>Protocolo Bilateral entre la República de Guatemala y la República de Panamá al Tratado de Libre Comercio entre Centroamerica y Panamá</t>
  </si>
  <si>
    <t>Guatemala Panama Protocol</t>
  </si>
  <si>
    <t>GTM, PAN</t>
  </si>
  <si>
    <t>26.02.2008</t>
  </si>
  <si>
    <t>20.06.2009</t>
  </si>
  <si>
    <t>Acuerdo de Complementación Económica Chile Ecuador (ACE n° 65)</t>
  </si>
  <si>
    <t>Chile Ecuador ECA</t>
  </si>
  <si>
    <t>CHL, ECU</t>
  </si>
  <si>
    <t>10.03.2008</t>
  </si>
  <si>
    <t>25.01.2010</t>
  </si>
  <si>
    <t>Agreement On Comprehensive Economic Partnership Among Japan And Member States Of The Association Of Southeast Asian Nations</t>
  </si>
  <si>
    <t>ASEAN Japan CEP</t>
  </si>
  <si>
    <t>CEP</t>
  </si>
  <si>
    <t>ASEAN, JPN</t>
  </si>
  <si>
    <t>26.03.2008</t>
  </si>
  <si>
    <t>01.12.2008</t>
  </si>
  <si>
    <t>South Asian Free Trade Agreement (SAFTA) - Accession of Afghanistan</t>
  </si>
  <si>
    <t>SAFTA Afghanistan Accession</t>
  </si>
  <si>
    <t>SAFTA, AFG</t>
  </si>
  <si>
    <t>03.08.2008</t>
  </si>
  <si>
    <t>07.08.2011</t>
  </si>
  <si>
    <t xml:space="preserve">Acuerdo de Alcance Parcial entre la República Bolivariana de Venezuela y la República del Paraguay </t>
  </si>
  <si>
    <t>Paraguay Venezuela PSA</t>
  </si>
  <si>
    <t>PRY, VEN</t>
  </si>
  <si>
    <t>16.08.2008</t>
  </si>
  <si>
    <t>Acuerdo de Alcance Parcial entre la República Oriental del Uruguay y La República Bolivariana de Venezuela</t>
  </si>
  <si>
    <t>Uruguay Venezuela PSA</t>
  </si>
  <si>
    <t>URY, VEN</t>
  </si>
  <si>
    <t>17.08.2008</t>
  </si>
  <si>
    <t>03.04.2009</t>
  </si>
  <si>
    <t>Free Trade Agreement between the Government of the People's Republic of China and the Government of the Republic of Singapore</t>
  </si>
  <si>
    <t>China Singapore FTA</t>
  </si>
  <si>
    <t>CHN, SGP</t>
  </si>
  <si>
    <t>23.10.2008</t>
  </si>
  <si>
    <t>Free Trade Agreement between the Republic of Turkey and Montenegro</t>
  </si>
  <si>
    <t>Montenegro Turkey FTA</t>
  </si>
  <si>
    <t>MNE, TUR</t>
  </si>
  <si>
    <t>Accord commercial préférentiel entre le Gouvernement de la République algérienne démocratique et populaire et le Gouvernement de la République tunisienne</t>
  </si>
  <si>
    <t>Algeria Tunisia PTA</t>
  </si>
  <si>
    <t>DZA, TUN</t>
  </si>
  <si>
    <t>04.12.2008</t>
  </si>
  <si>
    <t>28.03.2009</t>
  </si>
  <si>
    <t>MERCOSUR Southern African Customs Union (SACU) PTA</t>
  </si>
  <si>
    <t>01.04.2016</t>
  </si>
  <si>
    <t>Protocolo Bilateral entre la República de Nicaragua y la República de Panamá al Tratado de Libre Comercio entre Centroamerica y Panamá</t>
  </si>
  <si>
    <t>Nicaragua Panama Protocol</t>
  </si>
  <si>
    <t>NIC, PAN</t>
  </si>
  <si>
    <t>21.11.2009</t>
  </si>
  <si>
    <t>Free Trade Agreement between the Government of the Republic of Serbia and the Government of the Republic of Belarus</t>
  </si>
  <si>
    <t>Belarus Serbia FTA</t>
  </si>
  <si>
    <t>BLR, SRB</t>
  </si>
  <si>
    <t>31.03.2009</t>
  </si>
  <si>
    <t>00.00.2009</t>
  </si>
  <si>
    <t>ru; sr</t>
  </si>
  <si>
    <t>Interim Partnership Agreement between the European Community, of the one part, and the Pacific States, of the other part</t>
  </si>
  <si>
    <t>EC Papua New Guinea and Fiji IPA</t>
  </si>
  <si>
    <t>IPA</t>
  </si>
  <si>
    <t>EU, PNG</t>
  </si>
  <si>
    <t>20.12.2009</t>
  </si>
  <si>
    <t>Agreement On Trade In Services Under The Framework Agreement On Comprehensive Economic Cooperation Between The Association Of Southeast Asian Nations And The Republic Of India</t>
  </si>
  <si>
    <t>Association of Southeast Asian Nations (ASEAN) India (Goods)</t>
  </si>
  <si>
    <t>Economic Partnership Agreement between the East African Community Partner States, of the one part, and the European Union and its Member States of the other part</t>
  </si>
  <si>
    <t>EAC - EC EPA</t>
  </si>
  <si>
    <t>EAC, EU</t>
  </si>
  <si>
    <t>29.08.2009</t>
  </si>
  <si>
    <t>00.10.2016</t>
  </si>
  <si>
    <t>Interim Agreement establishing a framework for an Economic Partnership Agreement between the Eastern and Southern Africa States, on the one part, and the European Community and its Member States, on the other part</t>
  </si>
  <si>
    <t>Eastern and Southern Africa EC IEPA</t>
  </si>
  <si>
    <t>IEPA</t>
  </si>
  <si>
    <t>EU, MDG, MUS, SYC, ZWE</t>
  </si>
  <si>
    <t>14.05.2012</t>
  </si>
  <si>
    <t>Agreement on the Establishment of a Free Trade Area between the Government of the Republic of Iraq and the Government of the Hashemite Kingdom of Jordan</t>
  </si>
  <si>
    <t>Iraq Jordan FTA</t>
  </si>
  <si>
    <t>IRQ, JOR</t>
  </si>
  <si>
    <t>03.09.2009</t>
  </si>
  <si>
    <t xml:space="preserve">Acuerdo de Complementación Económica n° 35 celebrado entre los Gobiernos de los Estados partes del MERCOSUR y el Gobierno de la República de Chile, quincuagésimo quinto protocolo adicional </t>
  </si>
  <si>
    <t>Chile MERCOSUR Protocol on Services</t>
  </si>
  <si>
    <t>CHL, MERCOSUR</t>
  </si>
  <si>
    <t>07.10.2009</t>
  </si>
  <si>
    <t>04.02.2010</t>
  </si>
  <si>
    <t xml:space="preserve">Revised Indo-Nepal Treaty of Trade </t>
  </si>
  <si>
    <t>India Nepal Treaty of Trade</t>
  </si>
  <si>
    <t>IND, NPL</t>
  </si>
  <si>
    <t>27.10.2009</t>
  </si>
  <si>
    <t>en, hi, ne</t>
  </si>
  <si>
    <t xml:space="preserve">The Association Agreement establishing a Free Trade Area between the Republic of Turkey and the Hashemite Kingdom of Jordan </t>
  </si>
  <si>
    <t>Jordan Turkey</t>
  </si>
  <si>
    <t>JOR, TUR</t>
  </si>
  <si>
    <t>Agreement on Economic Cooperation between the Government of the Republic of India and the Government of the Republic of Finland</t>
  </si>
  <si>
    <t>Finland India Economic Cooperation Agreement</t>
  </si>
  <si>
    <t>IND, FIN</t>
  </si>
  <si>
    <t>26.03.2010</t>
  </si>
  <si>
    <t>en, hi, fi</t>
  </si>
  <si>
    <t>Agreement between the Government of the state of Israel and the Government of the Republic of Panama on Trade and Economic Cooperation</t>
  </si>
  <si>
    <t>Israel Panama ECA</t>
  </si>
  <si>
    <t>ISR, PAN</t>
  </si>
  <si>
    <t>11.04.2010</t>
  </si>
  <si>
    <t>ar, en, es</t>
  </si>
  <si>
    <t>Acuerdo de Complementación Económica No. 66 celebrado entre los Estados Unidos Mexicanos y el Estado Plurinacional De Bolivia</t>
  </si>
  <si>
    <t>Bolivia Mexico ECA</t>
  </si>
  <si>
    <t>BOL, MEX</t>
  </si>
  <si>
    <t>17.05.2010</t>
  </si>
  <si>
    <t>07.06.2010</t>
  </si>
  <si>
    <t>The Cross-Straits Economic Cooperation Framework Agreement (ECFA)</t>
  </si>
  <si>
    <t>ECFA</t>
  </si>
  <si>
    <t>CHN, TWN</t>
  </si>
  <si>
    <t>Free Trade Agreement between MERCOSUR and the Arab Republic of Egypt</t>
  </si>
  <si>
    <t>Egypt MERCOSUR FTA</t>
  </si>
  <si>
    <t>EGY, MERCOSUR</t>
  </si>
  <si>
    <t>02.08.2010</t>
  </si>
  <si>
    <t>Malaysia – Chile  Free Trade Agreement</t>
  </si>
  <si>
    <t>Chile Malaysia FTA</t>
  </si>
  <si>
    <t>CHL, MYS</t>
  </si>
  <si>
    <t>13.11.2010</t>
  </si>
  <si>
    <t>18.04.2012</t>
  </si>
  <si>
    <t>Association Agreement Establishing a Free Trade Area between the Republic of Turkey and The Republic of Lebanon</t>
  </si>
  <si>
    <t>Lebanon Turkey FTA</t>
  </si>
  <si>
    <t>LBN, TUR</t>
  </si>
  <si>
    <t>24.11.2010</t>
  </si>
  <si>
    <t>Comprehensive Economic Cooperation Agreement between the government of the Republic of India and the Republic of Malaysia</t>
  </si>
  <si>
    <t>India Malaysia ECA</t>
  </si>
  <si>
    <t>IND, MYS</t>
  </si>
  <si>
    <t>18.02.2011</t>
  </si>
  <si>
    <t>Acuerdo de Integración Comercial entre la República del Perú y los Estados Unidos Mexicanos</t>
  </si>
  <si>
    <t>Mexico Peru EIA</t>
  </si>
  <si>
    <t>EIA</t>
  </si>
  <si>
    <t>MEX, PER</t>
  </si>
  <si>
    <t>06.04.2011</t>
  </si>
  <si>
    <t>01.02.2012</t>
  </si>
  <si>
    <t>Acuerdo de Alcance Parcial entre la República de El Salvador y la República de Cuba</t>
  </si>
  <si>
    <t>Cuba El Salvador PSA</t>
  </si>
  <si>
    <t>CUB, SLV</t>
  </si>
  <si>
    <t xml:space="preserve">Commonwealth of Independent States (CIS) Treaty on a Free Trade Area </t>
  </si>
  <si>
    <t>CIS FTA</t>
  </si>
  <si>
    <t>AZE, ARM, BLR, GEO, MDA, KAZ, RUS, UKR, UZB, TJK, KGZ</t>
  </si>
  <si>
    <t xml:space="preserve">18.10.2011 </t>
  </si>
  <si>
    <t>20.11.2012</t>
  </si>
  <si>
    <t>Tratado de Libre Comercio Chile – Vietnam</t>
  </si>
  <si>
    <t>Chile Viet Nam FTA</t>
  </si>
  <si>
    <t>CHL, VNM</t>
  </si>
  <si>
    <t>11.11.2011</t>
  </si>
  <si>
    <t>04.02.2014</t>
  </si>
  <si>
    <t>en;es;vi</t>
  </si>
  <si>
    <t>Free Trade Agreement between the Government of Ukraine  and the Government of Montenegro</t>
  </si>
  <si>
    <t>Montenegro Ukraine FTA</t>
  </si>
  <si>
    <t>MNE, UKR</t>
  </si>
  <si>
    <t>18.11.2011</t>
  </si>
  <si>
    <t>en; uk</t>
  </si>
  <si>
    <t>Acuerdo de Alcance Parcial de Naturaleza Comercial entre la República de Colombia y la República Boliviariana de Venezuela</t>
  </si>
  <si>
    <t>Colombia Venezuela PSA</t>
  </si>
  <si>
    <t>COL, VEN</t>
  </si>
  <si>
    <t>28.11.2011</t>
  </si>
  <si>
    <t>19.10.2012</t>
  </si>
  <si>
    <t>EC  (28) Enlargement</t>
  </si>
  <si>
    <t>Free Trade Agreement between MERCOSUR and the State of Palestine</t>
  </si>
  <si>
    <t>MERCOSUR Palestine FTA</t>
  </si>
  <si>
    <t>MERCOSUR, PSE</t>
  </si>
  <si>
    <t>20.12.2011</t>
  </si>
  <si>
    <t>Acuerdo de Alcance Parcial de Naturaleza Comercial entre la República del Perú y la República Boliviariana de Venezuela</t>
  </si>
  <si>
    <t>Peru Venezuela PSA</t>
  </si>
  <si>
    <t>PER, VEN</t>
  </si>
  <si>
    <t>07.01.2012</t>
  </si>
  <si>
    <t>01.08.2013</t>
  </si>
  <si>
    <t>Central American Common Market (CACM) - Accession of Panama</t>
  </si>
  <si>
    <t>CACM</t>
  </si>
  <si>
    <t>06.05.2013</t>
  </si>
  <si>
    <t>Agreement on Trade in goods between the Republic of Turkey and the Republic of Korea</t>
  </si>
  <si>
    <t>Korea Turkey (Goods) PTA</t>
  </si>
  <si>
    <t>KOR, TUR</t>
  </si>
  <si>
    <t>01.08.2012</t>
  </si>
  <si>
    <t>01.05.2013</t>
  </si>
  <si>
    <t>en; ko; tr</t>
  </si>
  <si>
    <t>Southern African Development Community (SADC) Protocol on Trade in Services 2012</t>
  </si>
  <si>
    <t>SADC Services Protocol 2012</t>
  </si>
  <si>
    <t>AGO, BWA, COD, LSO, MDG, MOZ, MUS, MWI, NAM, SYC, SWZ, TZA, ZAF, ZMB, ZWE</t>
  </si>
  <si>
    <t>18.08.2012</t>
  </si>
  <si>
    <t>en;  fr; pt</t>
  </si>
  <si>
    <t>Free Trade Agreement between Chile and Hong Kong, China</t>
  </si>
  <si>
    <t>Chile Hong Kong FTA</t>
  </si>
  <si>
    <t>CHL, HKG</t>
  </si>
  <si>
    <t>07.09.2012</t>
  </si>
  <si>
    <t>09.10.2014</t>
  </si>
  <si>
    <t>Free Trade Agreement between the EFTA States and Bosnia and Hezergovina</t>
  </si>
  <si>
    <t>Bosnia and Herzogovina EFTA FTA</t>
  </si>
  <si>
    <t>BIH, EFTA</t>
  </si>
  <si>
    <t>Acuerdo Comercial de Alcance Parcial entre la República de Panamá y la República de Trinidad y Tobago</t>
  </si>
  <si>
    <t>Panama Trinidad and Tobago PSA</t>
  </si>
  <si>
    <t>PAN, TTO</t>
  </si>
  <si>
    <t>03.10.2013</t>
  </si>
  <si>
    <t>04.07.2016</t>
  </si>
  <si>
    <t>Eurasian Economic Union (EAEU) - Accession of Armenia</t>
  </si>
  <si>
    <t>EAEU - Armenia</t>
  </si>
  <si>
    <t>EAEU, ARM</t>
  </si>
  <si>
    <t>Association of Southeast Asian Nations (ASEAN) India (Services)</t>
  </si>
  <si>
    <t>13.11.2014</t>
  </si>
  <si>
    <t>Southern African Development Community (SADC) - Accession of Seychelles</t>
  </si>
  <si>
    <t>SADC - Accession of Seychelles</t>
  </si>
  <si>
    <t>SADC, SYC</t>
  </si>
  <si>
    <t>Tratado de Libre Comercio Honduras - Perú</t>
  </si>
  <si>
    <t>Honduras Peru FTA</t>
  </si>
  <si>
    <t>HND, PER</t>
  </si>
  <si>
    <t>01.01.2017</t>
  </si>
  <si>
    <t>Agreement Establishing a Tripartite Free Trade Area among the Common Market for Eastern and Southern Africa, the East African Community and the Southern African Development Community</t>
  </si>
  <si>
    <t>SADEC-EAC-COMESA FTA</t>
  </si>
  <si>
    <t>AGO, BWA, BDI, COD, COM, DJI, EGY, ERI, ETH, KEN, LBY, LSO, MDG, MOZ, MUS, MWI, NAM, RWA, SDN, SYC, SWZ, TZA, UGA, ZAF, ZMB, ZWE</t>
  </si>
  <si>
    <t>10.06.2015</t>
  </si>
  <si>
    <t>15.06.2015</t>
  </si>
  <si>
    <t>ar; en; fr; pt</t>
  </si>
  <si>
    <t>EFTA - Central America - Accession of Guatemala</t>
  </si>
  <si>
    <t>EFTA - Guatemala</t>
  </si>
  <si>
    <t>EFTA, GTM</t>
  </si>
  <si>
    <t>Acuerdo de Complementacion Económica Nº 14 suscrito entre la República Argentina y la República Federativa del Brasil</t>
  </si>
  <si>
    <t>Argentina Brazil</t>
  </si>
  <si>
    <t>ARG,BRA</t>
  </si>
  <si>
    <t>29.06.2016</t>
  </si>
  <si>
    <t>EU - Colombia and Peru - Accession of Ecuador</t>
  </si>
  <si>
    <t>Acuerdo de Alcance Parcial de Complementación Económica Ecuador - El Salvador</t>
  </si>
  <si>
    <t>Ecuador El Salvador PSA</t>
  </si>
  <si>
    <t>ECU, SLV</t>
  </si>
  <si>
    <t>13.02.2017</t>
  </si>
  <si>
    <t>Pacific Agreement on Closer Economic Relations (PACER) Plus</t>
  </si>
  <si>
    <t>PACER Plus</t>
  </si>
  <si>
    <t xml:space="preserve">AUS, COK, FJI, KIR, MHL, NRU, NIU, NZL, PLW, PNG, WSM, SLB, TON, TUV, VUT </t>
  </si>
  <si>
    <t>14.06.2017</t>
  </si>
  <si>
    <t xml:space="preserve">Hong Kong Special Administrative Region and Macao Special Administrative Region Closer Economic Partnership Arrangement </t>
  </si>
  <si>
    <t>HK-Macao CEPA</t>
  </si>
  <si>
    <t>HKG, MAC</t>
  </si>
  <si>
    <t>27.10.2017</t>
  </si>
  <si>
    <t>Free Trade Agreement between Hong Kong, China and the Association of Southeast Asian Nations</t>
  </si>
  <si>
    <t>ASEAN Hong Kong FTA</t>
  </si>
  <si>
    <t>HKG, BRU, KHM, IDN, LAO, MYS, MMR, PHL, SGP, THA, VNM</t>
  </si>
  <si>
    <t>15.11.2005 (TTO), 30.04.2006 (GUY), 01.08.2006 (BRB), 10.03.2011 (BLZ), 01.06.2015 (JAM)</t>
  </si>
  <si>
    <t>Free Trade Agreement between the United Kingdom of Great Britain and Northern Ireland and New Zealand</t>
  </si>
  <si>
    <t>New Zealand-UK FTA</t>
  </si>
  <si>
    <t>NZL, GBR</t>
  </si>
  <si>
    <t>Chile - Paraguay Free Trade Agreement</t>
  </si>
  <si>
    <t>Chile-Paraguay FTA</t>
  </si>
  <si>
    <t>CHL, PRY</t>
  </si>
  <si>
    <t>Mercosur Agreement on Electronic Commerce</t>
  </si>
  <si>
    <t>Mercosur E-commerce Agreement</t>
  </si>
  <si>
    <t>ARG, BRA. PRY, URY</t>
  </si>
  <si>
    <t>Comprehensive Economic Partnership Agreement (CEPA) between the Government of the Republic of India and the Government of the United Arab Emirates (UAE)</t>
  </si>
  <si>
    <t>India-UAE CEPA</t>
  </si>
  <si>
    <t>ARE, IND</t>
  </si>
  <si>
    <t>Digital Economy Agreement between the United Kingdom of Great Britain and Northern Ireland and the Republic of Singapore</t>
  </si>
  <si>
    <t>Singapore-UK DEA</t>
  </si>
  <si>
    <t>15.03.2001</t>
  </si>
  <si>
    <t>19.10.2018</t>
  </si>
  <si>
    <t>Agreement between the Caribbean Community (CARICOM), acting on behalf of the Governments of Antigua and Barbuda, Barbados, Belize, Dominica, Grenada, Guyana, Jamaica, St. Kitts and Nevis, Saint Lucia, St. Vincent and the Grenaldines, Suriname and Trinidad and Tobago and the Government of the Republic of Costa Rica</t>
  </si>
  <si>
    <t>Cambodia-China FTA</t>
  </si>
  <si>
    <t>China Eurasian Economic Union FTA</t>
  </si>
  <si>
    <t>People's Republic of China-Eurasian Economic Union Free Trade Agreement</t>
  </si>
  <si>
    <t>Protocol to Upgrade the Free Trade Agreement Between the Government of the People's Republic of China and the Government of New Zealand</t>
  </si>
  <si>
    <t xml:space="preserve">Protocol to Upgrade the Free Trade Agreement Between the Government of the People's Republic of China and the Government of the Rupublic of Singapore </t>
  </si>
  <si>
    <t>China-Singapore (Upgrade)</t>
  </si>
  <si>
    <t>CHN, SNG</t>
  </si>
  <si>
    <t>EAEU-Serbia FTA</t>
  </si>
  <si>
    <t>ARM, BLR, KAZ, KGZ, RUS, SRB</t>
  </si>
  <si>
    <t>Free Trade Agreement Between Eurasian Economic Union and its Member States, of the one Part, and the Republic of Serbia, of the other Part</t>
  </si>
  <si>
    <t>Hong Kong Georgia FTA</t>
  </si>
  <si>
    <t>GEO, HKG</t>
  </si>
  <si>
    <t>ARM, BLR, KAZ, KGZ, RUS, SNG</t>
  </si>
  <si>
    <t>Eurasian Economic Union (EAEU) - Singapore Free Trade Agreement</t>
  </si>
  <si>
    <t>CHN, ARM, BLR, CHN, KAZ, KGZ, RUS</t>
  </si>
  <si>
    <t>Free Trade Agreement Between the Government of The People's Republic of China and the Government of the Kingdom of Cambodia</t>
  </si>
  <si>
    <t>CHN, KHM</t>
  </si>
  <si>
    <t>en, chn</t>
  </si>
  <si>
    <t>Australia-Hong Kong Free Trade Agreement and associated Investment Agreement</t>
  </si>
  <si>
    <t>Australia-Hong Kong FTA</t>
  </si>
  <si>
    <t>AUS, HKG</t>
  </si>
  <si>
    <t>NC</t>
  </si>
  <si>
    <t>Free Trade Agreement between Hong Kong, China and Georgia</t>
  </si>
  <si>
    <t>ip_balance_5_4</t>
  </si>
  <si>
    <t>ip_copyright_5_5</t>
  </si>
  <si>
    <t>ip_copyright_lim_except_5_6</t>
  </si>
  <si>
    <t>ip_balance_copyright_5_7</t>
  </si>
  <si>
    <t>ip_tpm_5_9</t>
  </si>
  <si>
    <t>ip_balance_TdM_5_8</t>
  </si>
  <si>
    <t>ip_irm_5_10</t>
  </si>
  <si>
    <t>ip_trade_secret_5_11</t>
  </si>
  <si>
    <t>ip_encry_sat_cab_sign_5_12</t>
  </si>
  <si>
    <t>ip_gov_non_infring_soft_5_13</t>
  </si>
  <si>
    <t>ip_internet_domain_names_5_14</t>
  </si>
  <si>
    <t>ip_liability_isp_5_15</t>
  </si>
  <si>
    <t>ip_safe_harbor_isp_5_16</t>
  </si>
  <si>
    <t>ip_soft_patent_5_17</t>
  </si>
  <si>
    <t>ip_open_docs_5_18</t>
  </si>
  <si>
    <t>ip_copyright_elect_reprod_5_19</t>
  </si>
  <si>
    <t>ip_author_wireless_publication_5_20</t>
  </si>
  <si>
    <t>ip_copyright_elec_storage_5_21</t>
  </si>
  <si>
    <t>ip_data_flows_5_22</t>
  </si>
  <si>
    <t>ip_digit_econ_5_23</t>
  </si>
  <si>
    <t>new_data_ issues_lawtech_3_8</t>
  </si>
  <si>
    <t>cross_cutting_exclusion_measure_4_4</t>
  </si>
  <si>
    <t>cross_cutting_spec_exceptions_4_2</t>
  </si>
  <si>
    <t>cross_cutting_sec_exceptions_4_3</t>
  </si>
  <si>
    <t>cross_cutting_excl_tax_4_5</t>
  </si>
  <si>
    <t>cross_cutting_excl_digit_financial_4_6</t>
  </si>
  <si>
    <t>cross_cutting_excl_data_prot_state_4_7</t>
  </si>
  <si>
    <t>cross_cutting_exclusion_sector_4_8</t>
  </si>
  <si>
    <t>cross_cutting_exclusion_sector_audiovisual_4_9</t>
  </si>
  <si>
    <t>cross_cutting_exclusion_sector_gov_procur_4_10</t>
  </si>
  <si>
    <t>cross_cutting_exclusion_sector_financial_4_11</t>
  </si>
  <si>
    <t>cross_cutting_ncms_4_12</t>
  </si>
  <si>
    <t>cross_cutting_reservations_4_13</t>
  </si>
  <si>
    <t>Economic And Trade Agreement Between The Government Of The United States Of America And The Government Of The People’s Republic Of China Text</t>
  </si>
  <si>
    <t>China-USA FTA</t>
  </si>
  <si>
    <t>USA, CHN</t>
  </si>
  <si>
    <t>Croatia Kosovo IFTA</t>
  </si>
  <si>
    <t>Acuerdo de Alcance Parcial entre el Gobierno de la República de Guatemala y el Gobierno de Belize</t>
  </si>
  <si>
    <t>22.08.2001</t>
  </si>
  <si>
    <t>Israel Mexico FTA</t>
  </si>
  <si>
    <t>Bolivia Cuba ECA</t>
  </si>
  <si>
    <t>Cuba Ecuador ECA</t>
  </si>
  <si>
    <t>13.03.2001</t>
  </si>
  <si>
    <t>01.10.2019</t>
  </si>
  <si>
    <t>21.10.2019</t>
  </si>
  <si>
    <t>00.00.000</t>
  </si>
  <si>
    <t>EAEU Singapore FTA</t>
  </si>
  <si>
    <t>29.10.2019</t>
  </si>
  <si>
    <t>10.07.2021</t>
  </si>
  <si>
    <t>Agreement For The Setting Up Of A Free Trade Zone Between The Government Of The Hashemite Kingdom Of Jordan And The Government Of The State Of United Arab Emirates</t>
  </si>
  <si>
    <t>Jordan UAE FTA</t>
  </si>
  <si>
    <t>EFTA Macedonia FTA</t>
  </si>
  <si>
    <t>ec_barriers_1_5_1</t>
  </si>
  <si>
    <t>ec__consistency_uncitral_1_5_2</t>
  </si>
  <si>
    <t>ec__consistency_unecc_1_5_3</t>
  </si>
  <si>
    <t>ec_e_invoicing_1_5_4</t>
  </si>
  <si>
    <t>ec_facilitation_e_payments_1_5_5</t>
  </si>
  <si>
    <t>ec_signatures_certificates_1_5_6</t>
  </si>
  <si>
    <t>ec_prov_coop_1_12_1</t>
  </si>
  <si>
    <t>ec_int_align_1_12_2</t>
  </si>
  <si>
    <t>ec_institutional_arrangement_1_12_3</t>
  </si>
  <si>
    <t>Plurilateral and third country</t>
  </si>
  <si>
    <t>Developed and developed</t>
  </si>
  <si>
    <t>06.01.2018</t>
  </si>
  <si>
    <t>11.01.2016</t>
  </si>
  <si>
    <t>25.02.2022</t>
  </si>
  <si>
    <t>14.06.2022</t>
  </si>
  <si>
    <t>18.02.2022</t>
  </si>
  <si>
    <t>01.05.2022</t>
  </si>
  <si>
    <t>01.12.2021</t>
  </si>
  <si>
    <t>28.02.2022</t>
  </si>
  <si>
    <t>China-New Zealand (Upgraded) FTA</t>
  </si>
  <si>
    <t>01.01.2021</t>
  </si>
  <si>
    <t>07.04.2022</t>
  </si>
  <si>
    <t>05.12.2019</t>
  </si>
  <si>
    <r>
      <t xml:space="preserve">Free Trade Agreement Between The Government Of The Republic Of Chile  And  </t>
    </r>
    <r>
      <rPr>
        <sz val="11"/>
        <rFont val="Calibri"/>
        <family val="2"/>
        <scheme val="minor"/>
      </rPr>
      <t>The Government Of The Kingdom Of Thailand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</si>
</sst>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scheme val="minor"/>
    </font>
    <font>
      <u/>
      <sz val="11"/>
      <color theme="10"/>
      <name val="Calibri"/>
      <family val="2"/>
      <scheme val="minor"/>
    </font>
    <font>
      <sz val="11"/>
      <name val="Calibri"/>
      <family val="2"/>
      <scheme val="minor"/>
    </font>
    <font>
      <sz val="9"/>
      <color indexed="81"/>
      <name val="Segoe UI"/>
      <family val="2"/>
    </font>
    <font>
      <b/>
      <sz val="9"/>
      <color indexed="81"/>
      <name val="Segoe UI"/>
      <family val="2"/>
    </font>
    <font>
      <b/>
      <sz val="9"/>
      <color rgb="FF000000"/>
      <name val="Segoe UI"/>
      <family val="2"/>
    </font>
    <font>
      <sz val="9"/>
      <color rgb="FF000000"/>
      <name val="Segoe UI"/>
      <family val="2"/>
    </font>
    <font>
      <b/>
      <sz val="10"/>
      <color rgb="FF000000"/>
      <name val="Tahoma"/>
      <family val="2"/>
    </font>
    <font>
      <sz val="10"/>
      <color rgb="FF000000"/>
      <name val="Tahoma"/>
      <family val="2"/>
    </font>
    <font>
      <b/>
      <sz val="9"/>
      <color indexed="81"/>
      <name val="Segoe UI"/>
      <charset val="1"/>
    </font>
    <font>
      <sz val="9"/>
      <color indexed="81"/>
      <name val="Segoe UI"/>
      <charset val="1"/>
    </font>
    <font>
      <b/>
      <sz val="9"/>
      <color indexed="81"/>
      <name val="Tahoma"/>
      <family val="2"/>
    </font>
    <font>
      <sz val="9"/>
      <color indexed="81"/>
      <name val="Tahoma"/>
      <family val="2"/>
    </font>
    <font>
      <b/>
      <sz val="9"/>
      <color indexed="81"/>
      <name val="Tahoma"/>
      <charset val="1"/>
    </font>
    <font>
      <sz val="9"/>
      <color indexed="81"/>
      <name val="Tahoma"/>
      <charset val="1"/>
    </font>
    <font>
      <b/>
      <sz val="12"/>
      <color indexed="81"/>
      <name val="Tahoma"/>
      <family val="2"/>
    </font>
    <font>
      <sz val="12"/>
      <color indexed="81"/>
      <name val="Tahoma"/>
      <family val="2"/>
    </font>
    <font>
      <sz val="9"/>
      <color indexed="81"/>
      <name val="Segoe UI"/>
    </font>
    <font>
      <b/>
      <sz val="9"/>
      <color indexed="81"/>
      <name val="Segoe UI"/>
    </font>
    <font>
      <b/>
      <sz val="11"/>
      <name val="Calibri"/>
      <family val="2"/>
      <scheme val="minor"/>
    </font>
    <font>
      <sz val="11"/>
      <name val="Calibri"/>
      <scheme val="minor"/>
    </font>
    <font>
      <sz val="22"/>
      <name val="Courier New"/>
      <family val="3"/>
    </font>
  </fonts>
  <fills count="25">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indexed="5"/>
        <bgColor indexed="5"/>
      </patternFill>
    </fill>
    <fill>
      <patternFill patternType="solid">
        <fgColor indexed="5"/>
        <bgColor indexed="64"/>
      </patternFill>
    </fill>
    <fill>
      <patternFill patternType="solid">
        <fgColor theme="0"/>
        <bgColor auto="1"/>
      </patternFill>
    </fill>
    <fill>
      <patternFill patternType="solid">
        <fgColor theme="0"/>
        <bgColor indexed="5"/>
      </patternFill>
    </fill>
    <fill>
      <patternFill patternType="solid">
        <fgColor rgb="FF92D050"/>
        <bgColor theme="0"/>
      </patternFill>
    </fill>
    <fill>
      <patternFill patternType="solid">
        <fgColor theme="0"/>
        <bgColor rgb="FF92D050"/>
      </patternFill>
    </fill>
    <fill>
      <patternFill patternType="solid">
        <fgColor theme="0"/>
        <bgColor indexed="64"/>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indexed="5"/>
      </patternFill>
    </fill>
    <fill>
      <patternFill patternType="solid">
        <fgColor theme="0" tint="-4.9989318521683403E-2"/>
        <bgColor rgb="FF92D050"/>
      </patternFill>
    </fill>
    <fill>
      <patternFill patternType="solid">
        <fgColor rgb="FFFFFF00"/>
        <bgColor indexed="64"/>
      </patternFill>
    </fill>
    <fill>
      <patternFill patternType="solid">
        <fgColor rgb="FF92D050"/>
        <bgColor indexed="5"/>
      </patternFill>
    </fill>
    <fill>
      <patternFill patternType="solid">
        <fgColor rgb="FFFFFF00"/>
        <bgColor indexed="5"/>
      </patternFill>
    </fill>
    <fill>
      <patternFill patternType="solid">
        <fgColor rgb="FF92D050"/>
        <bgColor indexed="64"/>
      </patternFill>
    </fill>
    <fill>
      <patternFill patternType="solid">
        <fgColor rgb="FFFFFF00"/>
        <bgColor rgb="FF92D050"/>
      </patternFill>
    </fill>
    <fill>
      <patternFill patternType="solid">
        <fgColor rgb="FFFFFF00"/>
        <bgColor theme="0"/>
      </patternFill>
    </fill>
    <fill>
      <patternFill patternType="solid">
        <fgColor rgb="FFFF0000"/>
        <bgColor indexed="64"/>
      </patternFill>
    </fill>
    <fill>
      <patternFill patternType="solid">
        <fgColor rgb="FFFFFF00"/>
        <bgColor auto="1"/>
      </patternFill>
    </fill>
    <fill>
      <patternFill patternType="solid">
        <fgColor rgb="FF92D050"/>
        <bgColor auto="1"/>
      </patternFill>
    </fill>
    <fill>
      <patternFill patternType="solid">
        <fgColor theme="9"/>
        <bgColor indexed="64"/>
      </patternFill>
    </fill>
  </fills>
  <borders count="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 fillId="0" borderId="0" applyNumberFormat="0" applyFill="0" applyBorder="0"/>
  </cellStyleXfs>
  <cellXfs count="161">
    <xf numFmtId="0" fontId="0" fillId="0" borderId="0" xfId="0"/>
    <xf numFmtId="0" fontId="2" fillId="0" borderId="2" xfId="0" applyFont="1" applyBorder="1" applyAlignment="1">
      <alignment horizontal="left" wrapText="1"/>
    </xf>
    <xf numFmtId="0" fontId="2" fillId="2" borderId="2" xfId="0" applyFont="1" applyFill="1" applyBorder="1" applyAlignment="1">
      <alignment horizontal="left" wrapText="1"/>
    </xf>
    <xf numFmtId="0" fontId="2" fillId="4" borderId="2" xfId="0" applyFont="1" applyFill="1" applyBorder="1" applyAlignment="1">
      <alignment horizontal="left" wrapText="1"/>
    </xf>
    <xf numFmtId="0" fontId="2" fillId="3" borderId="2" xfId="0" applyFont="1" applyFill="1" applyBorder="1" applyAlignment="1">
      <alignment horizontal="left" wrapText="1"/>
    </xf>
    <xf numFmtId="0" fontId="2" fillId="2" borderId="2" xfId="1" applyFont="1" applyFill="1" applyBorder="1" applyAlignment="1">
      <alignment horizontal="left" wrapText="1"/>
    </xf>
    <xf numFmtId="15" fontId="2" fillId="2" borderId="2" xfId="0" applyNumberFormat="1" applyFont="1" applyFill="1" applyBorder="1" applyAlignment="1">
      <alignment horizontal="left" wrapText="1"/>
    </xf>
    <xf numFmtId="14" fontId="2" fillId="0" borderId="2" xfId="0" applyNumberFormat="1" applyFont="1" applyBorder="1" applyAlignment="1">
      <alignment horizontal="left" wrapText="1"/>
    </xf>
    <xf numFmtId="0" fontId="2" fillId="12" borderId="2" xfId="0" applyFont="1" applyFill="1" applyBorder="1" applyAlignment="1">
      <alignment horizontal="left" wrapText="1"/>
    </xf>
    <xf numFmtId="0" fontId="2" fillId="11" borderId="2" xfId="0" applyFont="1" applyFill="1" applyBorder="1" applyAlignment="1">
      <alignment horizontal="left" wrapText="1"/>
    </xf>
    <xf numFmtId="0" fontId="2" fillId="14" borderId="2" xfId="0" applyFont="1" applyFill="1" applyBorder="1" applyAlignment="1">
      <alignment horizontal="left" wrapText="1"/>
    </xf>
    <xf numFmtId="0" fontId="2" fillId="3" borderId="2" xfId="0" applyFont="1" applyFill="1" applyBorder="1" applyAlignment="1">
      <alignment horizontal="left"/>
    </xf>
    <xf numFmtId="0" fontId="2" fillId="10" borderId="2" xfId="0" applyFont="1" applyFill="1" applyBorder="1" applyAlignment="1">
      <alignment horizontal="left" wrapText="1"/>
    </xf>
    <xf numFmtId="0" fontId="2" fillId="0" borderId="2" xfId="0" applyFont="1" applyBorder="1" applyAlignment="1">
      <alignment horizontal="left"/>
    </xf>
    <xf numFmtId="0" fontId="2" fillId="0" borderId="2" xfId="0" applyFont="1" applyFill="1" applyBorder="1" applyAlignment="1">
      <alignment horizontal="left" wrapText="1"/>
    </xf>
    <xf numFmtId="14" fontId="2" fillId="0" borderId="2" xfId="0" applyNumberFormat="1" applyFont="1" applyFill="1" applyBorder="1" applyAlignment="1">
      <alignment horizontal="left" wrapText="1"/>
    </xf>
    <xf numFmtId="1" fontId="2" fillId="0" borderId="2" xfId="0" applyNumberFormat="1" applyFont="1" applyFill="1" applyBorder="1" applyAlignment="1">
      <alignment horizontal="left" wrapText="1"/>
    </xf>
    <xf numFmtId="1" fontId="2" fillId="0" borderId="2" xfId="0" applyNumberFormat="1" applyFont="1" applyBorder="1" applyAlignment="1">
      <alignment horizontal="left" wrapText="1"/>
    </xf>
    <xf numFmtId="0" fontId="2" fillId="16" borderId="2" xfId="0" applyFont="1" applyFill="1" applyBorder="1" applyAlignment="1">
      <alignment horizontal="left" wrapText="1"/>
    </xf>
    <xf numFmtId="0" fontId="2" fillId="18" borderId="2" xfId="0" applyFont="1" applyFill="1" applyBorder="1" applyAlignment="1">
      <alignment horizontal="left" wrapText="1"/>
    </xf>
    <xf numFmtId="0" fontId="2" fillId="17" borderId="2" xfId="0" applyFont="1" applyFill="1" applyBorder="1" applyAlignment="1">
      <alignment horizontal="left" wrapText="1"/>
    </xf>
    <xf numFmtId="0" fontId="2" fillId="15" borderId="2" xfId="0" applyFont="1" applyFill="1" applyBorder="1" applyAlignment="1">
      <alignment horizontal="left" wrapText="1"/>
    </xf>
    <xf numFmtId="0" fontId="2" fillId="7" borderId="2" xfId="0" applyFont="1" applyFill="1" applyBorder="1" applyAlignment="1">
      <alignment horizontal="left" wrapText="1"/>
    </xf>
    <xf numFmtId="0" fontId="2" fillId="8" borderId="2" xfId="0" applyFont="1" applyFill="1" applyBorder="1" applyAlignment="1">
      <alignment horizontal="left" wrapText="1"/>
    </xf>
    <xf numFmtId="0" fontId="2" fillId="19" borderId="2" xfId="0" applyFont="1" applyFill="1" applyBorder="1" applyAlignment="1">
      <alignment horizontal="left" wrapText="1"/>
    </xf>
    <xf numFmtId="0" fontId="2" fillId="10" borderId="2" xfId="0" applyFont="1" applyFill="1" applyBorder="1" applyAlignment="1">
      <alignment horizontal="left"/>
    </xf>
    <xf numFmtId="14" fontId="2" fillId="10" borderId="2" xfId="0" applyNumberFormat="1" applyFont="1" applyFill="1" applyBorder="1" applyAlignment="1">
      <alignment horizontal="left" wrapText="1"/>
    </xf>
    <xf numFmtId="1" fontId="2" fillId="10" borderId="2" xfId="0" applyNumberFormat="1" applyFont="1" applyFill="1" applyBorder="1" applyAlignment="1">
      <alignment horizontal="left" wrapText="1"/>
    </xf>
    <xf numFmtId="15" fontId="2" fillId="10" borderId="2" xfId="0" applyNumberFormat="1" applyFont="1" applyFill="1" applyBorder="1" applyAlignment="1">
      <alignment horizontal="left" wrapText="1"/>
    </xf>
    <xf numFmtId="0" fontId="2" fillId="6" borderId="2" xfId="0" applyFont="1" applyFill="1" applyBorder="1" applyAlignment="1">
      <alignment horizontal="left" wrapText="1"/>
    </xf>
    <xf numFmtId="0" fontId="2" fillId="9" borderId="2" xfId="0" applyFont="1" applyFill="1" applyBorder="1" applyAlignment="1">
      <alignment horizontal="left" wrapText="1"/>
    </xf>
    <xf numFmtId="0" fontId="2" fillId="0" borderId="0" xfId="0" applyFont="1" applyFill="1" applyAlignment="1">
      <alignment horizontal="left"/>
    </xf>
    <xf numFmtId="0" fontId="2" fillId="0" borderId="0" xfId="0" applyFont="1" applyFill="1" applyBorder="1" applyAlignment="1">
      <alignment horizontal="left" wrapText="1"/>
    </xf>
    <xf numFmtId="0" fontId="2" fillId="0" borderId="1" xfId="0" applyFont="1" applyFill="1" applyBorder="1" applyAlignment="1">
      <alignment horizontal="left" wrapText="1"/>
    </xf>
    <xf numFmtId="0" fontId="2" fillId="0" borderId="1" xfId="0" applyNumberFormat="1" applyFont="1" applyFill="1" applyBorder="1" applyAlignment="1">
      <alignment horizontal="left" wrapText="1"/>
    </xf>
    <xf numFmtId="14" fontId="2" fillId="0" borderId="1" xfId="0" applyNumberFormat="1" applyFont="1" applyFill="1" applyBorder="1" applyAlignment="1">
      <alignment horizontal="left" wrapText="1"/>
    </xf>
    <xf numFmtId="0" fontId="2" fillId="0" borderId="1" xfId="0" applyFont="1" applyBorder="1" applyAlignment="1">
      <alignment horizontal="left" wrapText="1"/>
    </xf>
    <xf numFmtId="0" fontId="19" fillId="11" borderId="2" xfId="0" applyFont="1" applyFill="1" applyBorder="1" applyAlignment="1">
      <alignment horizontal="left" wrapText="1"/>
    </xf>
    <xf numFmtId="0" fontId="2" fillId="10" borderId="1" xfId="0" applyFont="1" applyFill="1" applyBorder="1" applyAlignment="1">
      <alignment horizontal="left" wrapText="1"/>
    </xf>
    <xf numFmtId="0" fontId="2" fillId="10" borderId="0" xfId="0" applyFont="1" applyFill="1" applyAlignment="1">
      <alignment horizontal="left"/>
    </xf>
    <xf numFmtId="0" fontId="2" fillId="9" borderId="2" xfId="0" applyFont="1" applyFill="1" applyBorder="1" applyAlignment="1">
      <alignment horizontal="left"/>
    </xf>
    <xf numFmtId="0" fontId="2" fillId="11" borderId="2" xfId="0" applyFont="1" applyFill="1" applyBorder="1"/>
    <xf numFmtId="0" fontId="2" fillId="11" borderId="2" xfId="0" applyFont="1" applyFill="1" applyBorder="1" applyAlignment="1">
      <alignment horizontal="left"/>
    </xf>
    <xf numFmtId="14" fontId="2" fillId="10" borderId="2" xfId="0" applyNumberFormat="1" applyFont="1" applyFill="1" applyBorder="1" applyAlignment="1">
      <alignment horizontal="left"/>
    </xf>
    <xf numFmtId="0" fontId="2" fillId="13" borderId="2" xfId="0" applyFont="1" applyFill="1" applyBorder="1" applyAlignment="1">
      <alignment horizontal="left" wrapText="1"/>
    </xf>
    <xf numFmtId="0" fontId="2" fillId="10" borderId="3" xfId="0" applyFont="1" applyFill="1" applyBorder="1" applyAlignment="1">
      <alignment horizontal="left"/>
    </xf>
    <xf numFmtId="0" fontId="2" fillId="0" borderId="2" xfId="0" applyFont="1" applyFill="1" applyBorder="1" applyAlignment="1">
      <alignment horizontal="left"/>
    </xf>
    <xf numFmtId="0" fontId="19" fillId="0" borderId="1" xfId="0" applyFont="1" applyBorder="1" applyAlignment="1">
      <alignment horizontal="left" wrapText="1"/>
    </xf>
    <xf numFmtId="14" fontId="19" fillId="0" borderId="1" xfId="0" applyNumberFormat="1" applyFont="1" applyBorder="1" applyAlignment="1">
      <alignment horizontal="left" wrapText="1"/>
    </xf>
    <xf numFmtId="0" fontId="19" fillId="0" borderId="2" xfId="0" applyFont="1" applyBorder="1" applyAlignment="1">
      <alignment horizontal="left" wrapText="1"/>
    </xf>
    <xf numFmtId="0" fontId="19" fillId="10" borderId="2" xfId="0" applyFont="1" applyFill="1" applyBorder="1" applyAlignment="1">
      <alignment horizontal="left" wrapText="1"/>
    </xf>
    <xf numFmtId="0" fontId="19" fillId="0" borderId="2" xfId="0" applyFont="1" applyFill="1" applyBorder="1" applyAlignment="1">
      <alignment horizontal="left" wrapText="1"/>
    </xf>
    <xf numFmtId="0" fontId="19" fillId="11" borderId="2" xfId="0" applyFont="1" applyFill="1" applyBorder="1" applyAlignment="1">
      <alignment horizontal="left"/>
    </xf>
    <xf numFmtId="0" fontId="20" fillId="0" borderId="0" xfId="0" applyFont="1" applyFill="1" applyAlignment="1">
      <alignment horizontal="left"/>
    </xf>
    <xf numFmtId="0" fontId="2" fillId="10" borderId="1" xfId="0" applyNumberFormat="1" applyFont="1" applyFill="1" applyBorder="1" applyAlignment="1">
      <alignment horizontal="left" wrapText="1"/>
    </xf>
    <xf numFmtId="14" fontId="2" fillId="10" borderId="1" xfId="0" applyNumberFormat="1" applyFont="1" applyFill="1" applyBorder="1" applyAlignment="1">
      <alignment horizontal="left" wrapText="1"/>
    </xf>
    <xf numFmtId="0" fontId="20" fillId="0" borderId="2" xfId="0" applyFont="1" applyBorder="1" applyAlignment="1">
      <alignment horizontal="left" wrapText="1"/>
    </xf>
    <xf numFmtId="14" fontId="20" fillId="0" borderId="2" xfId="0" applyNumberFormat="1" applyFont="1" applyBorder="1" applyAlignment="1">
      <alignment horizontal="left" wrapText="1"/>
    </xf>
    <xf numFmtId="1" fontId="20" fillId="0" borderId="2" xfId="0" applyNumberFormat="1" applyFont="1" applyBorder="1" applyAlignment="1">
      <alignment horizontal="left" wrapText="1"/>
    </xf>
    <xf numFmtId="0" fontId="20" fillId="11" borderId="2" xfId="0" applyFont="1" applyFill="1" applyBorder="1"/>
    <xf numFmtId="0" fontId="20" fillId="11" borderId="2" xfId="0" applyFont="1" applyFill="1" applyBorder="1" applyAlignment="1">
      <alignment horizontal="left"/>
    </xf>
    <xf numFmtId="14" fontId="2" fillId="0" borderId="2" xfId="0" applyNumberFormat="1" applyFont="1" applyBorder="1" applyAlignment="1">
      <alignment horizontal="left"/>
    </xf>
    <xf numFmtId="0" fontId="2" fillId="0" borderId="2" xfId="0" applyFont="1" applyBorder="1" applyAlignment="1">
      <alignment wrapText="1"/>
    </xf>
    <xf numFmtId="0" fontId="2" fillId="0" borderId="2" xfId="0" applyFont="1" applyBorder="1"/>
    <xf numFmtId="14" fontId="2" fillId="0" borderId="2" xfId="0" applyNumberFormat="1" applyFont="1" applyBorder="1"/>
    <xf numFmtId="0" fontId="20" fillId="2" borderId="2" xfId="0" applyFont="1" applyFill="1" applyBorder="1" applyAlignment="1">
      <alignment horizontal="left" wrapText="1"/>
    </xf>
    <xf numFmtId="0" fontId="2" fillId="0" borderId="2" xfId="0" applyFont="1" applyFill="1" applyBorder="1" applyAlignment="1">
      <alignment wrapText="1"/>
    </xf>
    <xf numFmtId="0" fontId="2" fillId="0" borderId="3" xfId="0" applyFont="1" applyBorder="1" applyAlignment="1">
      <alignment horizontal="left" wrapText="1"/>
    </xf>
    <xf numFmtId="14" fontId="2" fillId="0" borderId="3" xfId="0" applyNumberFormat="1" applyFont="1" applyFill="1" applyBorder="1" applyAlignment="1">
      <alignment horizontal="left" wrapText="1"/>
    </xf>
    <xf numFmtId="0" fontId="20" fillId="0" borderId="3" xfId="0" applyFont="1" applyBorder="1" applyAlignment="1">
      <alignment horizontal="left" wrapText="1"/>
    </xf>
    <xf numFmtId="14" fontId="20" fillId="0" borderId="3" xfId="0" applyNumberFormat="1" applyFont="1" applyBorder="1" applyAlignment="1">
      <alignment horizontal="left" wrapText="1"/>
    </xf>
    <xf numFmtId="0" fontId="20" fillId="3" borderId="2" xfId="0" applyFont="1" applyFill="1" applyBorder="1" applyAlignment="1">
      <alignment horizontal="left" wrapText="1"/>
    </xf>
    <xf numFmtId="0" fontId="20" fillId="11" borderId="2" xfId="0" applyFont="1" applyFill="1" applyBorder="1" applyAlignment="1">
      <alignment horizontal="left" wrapText="1"/>
    </xf>
    <xf numFmtId="0" fontId="20" fillId="2" borderId="3" xfId="0" applyFont="1" applyFill="1" applyBorder="1" applyAlignment="1">
      <alignment horizontal="left" wrapText="1"/>
    </xf>
    <xf numFmtId="15" fontId="20" fillId="2" borderId="2" xfId="0" applyNumberFormat="1" applyFont="1" applyFill="1" applyBorder="1" applyAlignment="1">
      <alignment horizontal="left" wrapText="1"/>
    </xf>
    <xf numFmtId="0" fontId="20" fillId="12" borderId="2" xfId="0" applyFont="1" applyFill="1" applyBorder="1" applyAlignment="1">
      <alignment horizontal="left" wrapText="1"/>
    </xf>
    <xf numFmtId="0" fontId="20" fillId="3" borderId="2" xfId="0" applyFont="1" applyFill="1" applyBorder="1" applyAlignment="1">
      <alignment horizontal="left"/>
    </xf>
    <xf numFmtId="0" fontId="20" fillId="0" borderId="2" xfId="0" applyFont="1" applyBorder="1" applyAlignment="1">
      <alignment horizontal="left"/>
    </xf>
    <xf numFmtId="0" fontId="20" fillId="4" borderId="2" xfId="0" applyFont="1" applyFill="1" applyBorder="1" applyAlignment="1">
      <alignment horizontal="left" wrapText="1"/>
    </xf>
    <xf numFmtId="0" fontId="20" fillId="10" borderId="2" xfId="0" applyFont="1" applyFill="1" applyBorder="1" applyAlignment="1">
      <alignment horizontal="left"/>
    </xf>
    <xf numFmtId="0" fontId="20" fillId="2" borderId="2" xfId="0" applyFont="1" applyFill="1" applyBorder="1" applyAlignment="1">
      <alignment horizontal="left"/>
    </xf>
    <xf numFmtId="0" fontId="20" fillId="9" borderId="2" xfId="0" applyFont="1" applyFill="1" applyBorder="1" applyAlignment="1">
      <alignment horizontal="left"/>
    </xf>
    <xf numFmtId="0" fontId="20" fillId="0" borderId="4" xfId="0" applyFont="1" applyBorder="1" applyAlignment="1">
      <alignment horizontal="left" wrapText="1"/>
    </xf>
    <xf numFmtId="0" fontId="20" fillId="9" borderId="2" xfId="0" applyFont="1" applyFill="1" applyBorder="1" applyAlignment="1">
      <alignment horizontal="left" wrapText="1"/>
    </xf>
    <xf numFmtId="0" fontId="20" fillId="4" borderId="2" xfId="0" applyFont="1" applyFill="1" applyBorder="1" applyAlignment="1">
      <alignment horizontal="left"/>
    </xf>
    <xf numFmtId="0" fontId="2" fillId="2" borderId="2" xfId="0" applyFont="1" applyFill="1" applyBorder="1" applyAlignment="1">
      <alignment horizontal="left"/>
    </xf>
    <xf numFmtId="15" fontId="20" fillId="2" borderId="3" xfId="0" applyNumberFormat="1" applyFont="1" applyFill="1" applyBorder="1" applyAlignment="1">
      <alignment horizontal="left" wrapText="1"/>
    </xf>
    <xf numFmtId="15" fontId="2" fillId="2" borderId="3" xfId="0" applyNumberFormat="1" applyFont="1" applyFill="1" applyBorder="1" applyAlignment="1">
      <alignment horizontal="left" wrapText="1"/>
    </xf>
    <xf numFmtId="0" fontId="2" fillId="10" borderId="3" xfId="0" applyFont="1" applyFill="1" applyBorder="1" applyAlignment="1">
      <alignment horizontal="left" wrapText="1"/>
    </xf>
    <xf numFmtId="0" fontId="20" fillId="7" borderId="2" xfId="0" applyFont="1" applyFill="1" applyBorder="1" applyAlignment="1">
      <alignment horizontal="left" wrapText="1"/>
    </xf>
    <xf numFmtId="15" fontId="20" fillId="0" borderId="2" xfId="0" applyNumberFormat="1" applyFont="1" applyBorder="1" applyAlignment="1">
      <alignment horizontal="left" wrapText="1"/>
    </xf>
    <xf numFmtId="0" fontId="20" fillId="22" borderId="2" xfId="0" applyFont="1" applyFill="1" applyBorder="1" applyAlignment="1">
      <alignment horizontal="left" wrapText="1"/>
    </xf>
    <xf numFmtId="15" fontId="2" fillId="0" borderId="2" xfId="0" applyNumberFormat="1" applyFont="1" applyFill="1" applyBorder="1" applyAlignment="1">
      <alignment horizontal="left" wrapText="1"/>
    </xf>
    <xf numFmtId="0" fontId="20" fillId="18" borderId="2" xfId="0" applyFont="1" applyFill="1" applyBorder="1" applyAlignment="1">
      <alignment horizontal="left" wrapText="1"/>
    </xf>
    <xf numFmtId="0" fontId="20" fillId="8" borderId="2" xfId="0" applyFont="1" applyFill="1" applyBorder="1" applyAlignment="1">
      <alignment horizontal="left" wrapText="1"/>
    </xf>
    <xf numFmtId="0" fontId="20" fillId="20" borderId="2" xfId="0" applyFont="1" applyFill="1" applyBorder="1" applyAlignment="1">
      <alignment horizontal="left" wrapText="1"/>
    </xf>
    <xf numFmtId="0" fontId="20" fillId="10" borderId="2" xfId="0" applyFont="1" applyFill="1" applyBorder="1" applyAlignment="1">
      <alignment horizontal="left" wrapText="1"/>
    </xf>
    <xf numFmtId="0" fontId="20" fillId="0" borderId="2" xfId="0" applyFont="1" applyFill="1" applyBorder="1" applyAlignment="1">
      <alignment horizontal="left" wrapText="1"/>
    </xf>
    <xf numFmtId="15" fontId="2" fillId="0" borderId="2" xfId="0" applyNumberFormat="1" applyFont="1" applyBorder="1" applyAlignment="1">
      <alignment horizontal="left" wrapText="1"/>
    </xf>
    <xf numFmtId="0" fontId="20" fillId="19" borderId="2" xfId="0" applyFont="1" applyFill="1" applyBorder="1" applyAlignment="1">
      <alignment horizontal="left" wrapText="1"/>
    </xf>
    <xf numFmtId="15" fontId="20" fillId="2" borderId="1" xfId="0" applyNumberFormat="1" applyFont="1" applyFill="1" applyBorder="1" applyAlignment="1">
      <alignment horizontal="left" wrapText="1"/>
    </xf>
    <xf numFmtId="0" fontId="2" fillId="0" borderId="0" xfId="0" applyFont="1" applyBorder="1" applyAlignment="1">
      <alignment horizontal="left"/>
    </xf>
    <xf numFmtId="0" fontId="2" fillId="0" borderId="5" xfId="0" applyFont="1" applyBorder="1" applyAlignment="1">
      <alignment horizontal="left" wrapText="1"/>
    </xf>
    <xf numFmtId="0" fontId="20" fillId="6" borderId="2" xfId="0" applyFont="1" applyFill="1" applyBorder="1" applyAlignment="1">
      <alignment horizontal="left" wrapText="1"/>
    </xf>
    <xf numFmtId="0" fontId="2" fillId="0" borderId="6" xfId="0" applyFont="1" applyBorder="1" applyAlignment="1">
      <alignment horizontal="left" wrapText="1"/>
    </xf>
    <xf numFmtId="0" fontId="20" fillId="16" borderId="2" xfId="0" applyFont="1" applyFill="1" applyBorder="1" applyAlignment="1">
      <alignment horizontal="left" wrapText="1"/>
    </xf>
    <xf numFmtId="0" fontId="20" fillId="14" borderId="2" xfId="0" applyFont="1" applyFill="1" applyBorder="1" applyAlignment="1">
      <alignment horizontal="left" wrapText="1"/>
    </xf>
    <xf numFmtId="0" fontId="20" fillId="0" borderId="1" xfId="0" applyFont="1" applyBorder="1" applyAlignment="1">
      <alignment horizontal="left" wrapText="1"/>
    </xf>
    <xf numFmtId="0" fontId="20" fillId="15" borderId="2" xfId="0" applyFont="1" applyFill="1" applyBorder="1" applyAlignment="1">
      <alignment horizontal="left" wrapText="1"/>
    </xf>
    <xf numFmtId="0" fontId="20" fillId="18" borderId="2" xfId="0" applyFont="1" applyFill="1" applyBorder="1" applyAlignment="1">
      <alignment horizontal="left"/>
    </xf>
    <xf numFmtId="0" fontId="20" fillId="14" borderId="2" xfId="0" applyFont="1" applyFill="1" applyBorder="1" applyAlignment="1">
      <alignment horizontal="left"/>
    </xf>
    <xf numFmtId="0" fontId="20" fillId="0" borderId="0" xfId="0" applyFont="1" applyAlignment="1">
      <alignment horizontal="left"/>
    </xf>
    <xf numFmtId="0" fontId="20" fillId="7" borderId="2" xfId="0" applyFont="1" applyFill="1" applyBorder="1" applyAlignment="1">
      <alignment horizontal="left"/>
    </xf>
    <xf numFmtId="0" fontId="20" fillId="19" borderId="2" xfId="0" applyFont="1" applyFill="1" applyBorder="1" applyAlignment="1">
      <alignment horizontal="left"/>
    </xf>
    <xf numFmtId="0" fontId="20" fillId="17" borderId="2" xfId="0" applyFont="1" applyFill="1" applyBorder="1" applyAlignment="1">
      <alignment horizontal="left" wrapText="1"/>
    </xf>
    <xf numFmtId="0" fontId="2" fillId="7" borderId="2" xfId="0" applyFont="1" applyFill="1" applyBorder="1" applyAlignment="1">
      <alignment horizontal="left"/>
    </xf>
    <xf numFmtId="0" fontId="20" fillId="15" borderId="2" xfId="0" applyFont="1" applyFill="1" applyBorder="1" applyAlignment="1">
      <alignment horizontal="left"/>
    </xf>
    <xf numFmtId="14" fontId="20" fillId="2" borderId="2" xfId="0" applyNumberFormat="1" applyFont="1" applyFill="1" applyBorder="1" applyAlignment="1">
      <alignment horizontal="left" wrapText="1"/>
    </xf>
    <xf numFmtId="14" fontId="2" fillId="2" borderId="2" xfId="0" applyNumberFormat="1" applyFont="1" applyFill="1" applyBorder="1" applyAlignment="1">
      <alignment horizontal="left" wrapText="1"/>
    </xf>
    <xf numFmtId="0" fontId="2" fillId="0" borderId="7" xfId="0" applyFont="1" applyBorder="1" applyAlignment="1">
      <alignment horizontal="left" wrapText="1"/>
    </xf>
    <xf numFmtId="0" fontId="20" fillId="10" borderId="0" xfId="0" applyFont="1" applyFill="1" applyAlignment="1">
      <alignment horizontal="left"/>
    </xf>
    <xf numFmtId="0" fontId="2" fillId="0" borderId="0" xfId="0" applyFont="1" applyAlignment="1">
      <alignment horizontal="left"/>
    </xf>
    <xf numFmtId="0" fontId="20" fillId="0" borderId="2" xfId="0" applyFont="1" applyFill="1" applyBorder="1" applyAlignment="1">
      <alignment horizontal="left"/>
    </xf>
    <xf numFmtId="0" fontId="2" fillId="15" borderId="0" xfId="0" applyFont="1" applyFill="1" applyAlignment="1">
      <alignment horizontal="left"/>
    </xf>
    <xf numFmtId="14" fontId="20" fillId="0" borderId="2" xfId="0" applyNumberFormat="1" applyFont="1" applyFill="1" applyBorder="1" applyAlignment="1">
      <alignment horizontal="left" wrapText="1"/>
    </xf>
    <xf numFmtId="1" fontId="20" fillId="0" borderId="2" xfId="0" applyNumberFormat="1" applyFont="1" applyFill="1" applyBorder="1" applyAlignment="1">
      <alignment horizontal="left" wrapText="1"/>
    </xf>
    <xf numFmtId="0" fontId="20" fillId="17" borderId="2" xfId="0" applyFont="1" applyFill="1" applyBorder="1" applyAlignment="1">
      <alignment horizontal="left"/>
    </xf>
    <xf numFmtId="14" fontId="20" fillId="10" borderId="2" xfId="0" applyNumberFormat="1" applyFont="1" applyFill="1" applyBorder="1" applyAlignment="1">
      <alignment horizontal="left" wrapText="1"/>
    </xf>
    <xf numFmtId="1" fontId="20" fillId="10" borderId="2" xfId="0" applyNumberFormat="1" applyFont="1" applyFill="1" applyBorder="1" applyAlignment="1">
      <alignment horizontal="left" wrapText="1"/>
    </xf>
    <xf numFmtId="1" fontId="20" fillId="0" borderId="3" xfId="0" applyNumberFormat="1" applyFont="1" applyBorder="1" applyAlignment="1">
      <alignment horizontal="left" wrapText="1"/>
    </xf>
    <xf numFmtId="1" fontId="2" fillId="0" borderId="3" xfId="0" applyNumberFormat="1" applyFont="1" applyFill="1" applyBorder="1" applyAlignment="1">
      <alignment horizontal="left" wrapText="1"/>
    </xf>
    <xf numFmtId="0" fontId="2" fillId="0" borderId="4" xfId="0" applyFont="1" applyBorder="1" applyAlignment="1">
      <alignment horizontal="left" wrapText="1"/>
    </xf>
    <xf numFmtId="1" fontId="2" fillId="0" borderId="4" xfId="0" applyNumberFormat="1" applyFont="1" applyBorder="1" applyAlignment="1">
      <alignment horizontal="left" wrapText="1"/>
    </xf>
    <xf numFmtId="14" fontId="20" fillId="0" borderId="1" xfId="0" applyNumberFormat="1" applyFont="1" applyBorder="1" applyAlignment="1">
      <alignment horizontal="left" wrapText="1"/>
    </xf>
    <xf numFmtId="1" fontId="20" fillId="0" borderId="1" xfId="0" applyNumberFormat="1" applyFont="1" applyBorder="1" applyAlignment="1">
      <alignment horizontal="left" wrapText="1"/>
    </xf>
    <xf numFmtId="15" fontId="20" fillId="0" borderId="1" xfId="0" applyNumberFormat="1" applyFont="1" applyBorder="1" applyAlignment="1">
      <alignment horizontal="left" wrapText="1"/>
    </xf>
    <xf numFmtId="0" fontId="20" fillId="0" borderId="0" xfId="0" applyFont="1" applyFill="1" applyAlignment="1">
      <alignment horizontal="left" wrapText="1"/>
    </xf>
    <xf numFmtId="0" fontId="2" fillId="0" borderId="0" xfId="0" applyFont="1" applyAlignment="1">
      <alignment horizontal="left" wrapText="1"/>
    </xf>
    <xf numFmtId="0" fontId="20" fillId="13" borderId="2" xfId="0" applyFont="1" applyFill="1" applyBorder="1" applyAlignment="1">
      <alignment horizontal="left" wrapText="1"/>
    </xf>
    <xf numFmtId="0" fontId="20" fillId="0" borderId="0" xfId="0" applyFont="1" applyFill="1" applyBorder="1" applyAlignment="1">
      <alignment horizontal="left" wrapText="1"/>
    </xf>
    <xf numFmtId="14" fontId="20" fillId="0" borderId="2" xfId="0" applyNumberFormat="1" applyFont="1" applyBorder="1" applyAlignment="1">
      <alignment horizontal="left"/>
    </xf>
    <xf numFmtId="0" fontId="2" fillId="5" borderId="2" xfId="0" applyFont="1" applyFill="1" applyBorder="1" applyAlignment="1">
      <alignment horizontal="left" wrapText="1"/>
    </xf>
    <xf numFmtId="0" fontId="2" fillId="2" borderId="3" xfId="0" applyFont="1" applyFill="1" applyBorder="1" applyAlignment="1">
      <alignment horizontal="left" wrapText="1"/>
    </xf>
    <xf numFmtId="0" fontId="20" fillId="24" borderId="2" xfId="0" applyFont="1" applyFill="1" applyBorder="1" applyAlignment="1">
      <alignment horizontal="left" wrapText="1"/>
    </xf>
    <xf numFmtId="14" fontId="2" fillId="0" borderId="2" xfId="0" applyNumberFormat="1" applyFont="1" applyFill="1" applyBorder="1" applyAlignment="1">
      <alignment horizontal="left"/>
    </xf>
    <xf numFmtId="0" fontId="20" fillId="23" borderId="2" xfId="0" applyFont="1" applyFill="1" applyBorder="1" applyAlignment="1">
      <alignment horizontal="left" wrapText="1"/>
    </xf>
    <xf numFmtId="0" fontId="2" fillId="0" borderId="3" xfId="0" applyFont="1" applyBorder="1" applyAlignment="1">
      <alignment horizontal="left"/>
    </xf>
    <xf numFmtId="0" fontId="20" fillId="11" borderId="3" xfId="0" applyFont="1" applyFill="1" applyBorder="1" applyAlignment="1">
      <alignment horizontal="left" wrapText="1"/>
    </xf>
    <xf numFmtId="0" fontId="20" fillId="10" borderId="3" xfId="0" applyFont="1" applyFill="1" applyBorder="1" applyAlignment="1">
      <alignment horizontal="left" wrapText="1"/>
    </xf>
    <xf numFmtId="0" fontId="20" fillId="0" borderId="3" xfId="0" applyFont="1" applyFill="1" applyBorder="1" applyAlignment="1">
      <alignment horizontal="left" wrapText="1"/>
    </xf>
    <xf numFmtId="0" fontId="2" fillId="0" borderId="3" xfId="0" applyFont="1" applyFill="1" applyBorder="1" applyAlignment="1">
      <alignment horizontal="left" wrapText="1"/>
    </xf>
    <xf numFmtId="0" fontId="20" fillId="0" borderId="0" xfId="0" applyFont="1" applyFill="1" applyBorder="1" applyAlignment="1">
      <alignment horizontal="left"/>
    </xf>
    <xf numFmtId="0" fontId="20" fillId="0" borderId="0" xfId="0" applyFont="1" applyBorder="1" applyAlignment="1">
      <alignment horizontal="left"/>
    </xf>
    <xf numFmtId="0" fontId="19" fillId="0" borderId="2" xfId="0" applyFont="1" applyBorder="1" applyAlignment="1">
      <alignment horizontal="left"/>
    </xf>
    <xf numFmtId="0" fontId="19" fillId="10" borderId="2" xfId="0" applyFont="1" applyFill="1" applyBorder="1" applyAlignment="1">
      <alignment horizontal="left"/>
    </xf>
    <xf numFmtId="0" fontId="19" fillId="0" borderId="0" xfId="0" applyFont="1" applyFill="1" applyAlignment="1">
      <alignment horizontal="left"/>
    </xf>
    <xf numFmtId="0" fontId="20" fillId="0" borderId="0" xfId="0" applyFont="1" applyFill="1"/>
    <xf numFmtId="14" fontId="20" fillId="0" borderId="0" xfId="0" applyNumberFormat="1" applyFont="1" applyFill="1" applyAlignment="1">
      <alignment horizontal="left"/>
    </xf>
    <xf numFmtId="0" fontId="21" fillId="0" borderId="0" xfId="0" applyFont="1" applyFill="1"/>
    <xf numFmtId="14" fontId="20" fillId="10" borderId="0" xfId="0" applyNumberFormat="1" applyFont="1" applyFill="1" applyAlignment="1">
      <alignment horizontal="left"/>
    </xf>
    <xf numFmtId="0" fontId="2" fillId="21" borderId="2" xfId="0" applyFont="1" applyFill="1" applyBorder="1" applyAlignment="1">
      <alignment horizontal="center" vertical="center" wrapText="1"/>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127</xdr:col>
      <xdr:colOff>0</xdr:colOff>
      <xdr:row>306</xdr:row>
      <xdr:rowOff>0</xdr:rowOff>
    </xdr:from>
    <xdr:to>
      <xdr:col>127</xdr:col>
      <xdr:colOff>508000</xdr:colOff>
      <xdr:row>306</xdr:row>
      <xdr:rowOff>381000</xdr:rowOff>
    </xdr:to>
    <xdr:sp macro="" textlink="">
      <xdr:nvSpPr>
        <xdr:cNvPr id="2900" name="Text Box 1876">
          <a:extLst>
            <a:ext uri="{FF2B5EF4-FFF2-40B4-BE49-F238E27FC236}">
              <a16:creationId xmlns:a16="http://schemas.microsoft.com/office/drawing/2014/main" id="{00000000-0008-0000-0000-0000540B0000}"/>
            </a:ext>
          </a:extLst>
        </xdr:cNvPr>
        <xdr:cNvSpPr txBox="1">
          <a:spLocks noChangeArrowheads="1"/>
        </xdr:cNvSpPr>
      </xdr:nvSpPr>
      <xdr:spPr bwMode="auto">
        <a:xfrm>
          <a:off x="125006100" y="177711100"/>
          <a:ext cx="508000" cy="381000"/>
        </a:xfrm>
        <a:prstGeom prst="rect">
          <a:avLst/>
        </a:prstGeom>
        <a:solidFill>
          <a:srgbClr val="FFFFFF"/>
        </a:solidFill>
        <a:ln w="9525">
          <a:solidFill>
            <a:srgbClr val="000000"/>
          </a:solidFill>
          <a:miter lim="800000"/>
          <a:headEnd/>
          <a:tailEnd/>
        </a:ln>
      </xdr:spPr>
      <xdr:txBody>
        <a:bodyPr vertOverflow="clip" wrap="square" lIns="18288" tIns="18288" rIns="0" bIns="0" anchor="t" upright="1"/>
        <a:lstStyle/>
        <a:p>
          <a:pPr algn="l">
            <a:defRPr sz="1000"/>
          </a:pPr>
          <a:r>
            <a:rPr lang="es-ES_tradnl" sz="1100" b="0" i="0" u="none" strike="noStrike">
              <a:solidFill>
                <a:srgbClr val="000000"/>
              </a:solidFill>
              <a:latin typeface="Calibri"/>
              <a:cs typeface="Calibri"/>
            </a:rPr>
            <a:t>6. The Parties shall develop further cooperation based on mutual experience in the field of</a:t>
          </a:r>
          <a:endParaRPr/>
        </a:p>
        <a:p>
          <a:pPr algn="l">
            <a:defRPr sz="1000"/>
          </a:pPr>
          <a:r>
            <a:rPr lang="es-ES_tradnl" sz="1100" b="0" i="0" u="none" strike="noStrike">
              <a:solidFill>
                <a:srgbClr val="000000"/>
              </a:solidFill>
              <a:latin typeface="Calibri"/>
              <a:cs typeface="Calibri"/>
            </a:rPr>
            <a:t>government procurement, including electronic forms of procurement.</a:t>
          </a:r>
          <a:endParaRPr/>
        </a:p>
      </xdr:txBody>
    </xdr:sp>
    <xdr:clientData/>
  </xdr:twoCellAnchor>
  <xdr:twoCellAnchor editAs="oneCell">
    <xdr:from>
      <xdr:col>1</xdr:col>
      <xdr:colOff>0</xdr:colOff>
      <xdr:row>394</xdr:row>
      <xdr:rowOff>0</xdr:rowOff>
    </xdr:from>
    <xdr:to>
      <xdr:col>2</xdr:col>
      <xdr:colOff>125892</xdr:colOff>
      <xdr:row>394</xdr:row>
      <xdr:rowOff>857250</xdr:rowOff>
    </xdr:to>
    <xdr:pic>
      <xdr:nvPicPr>
        <xdr:cNvPr id="3" name="Grafik 2">
          <a:extLst>
            <a:ext uri="{FF2B5EF4-FFF2-40B4-BE49-F238E27FC236}">
              <a16:creationId xmlns:a16="http://schemas.microsoft.com/office/drawing/2014/main" id="{C3CCCE7A-A074-4CA4-B342-3948AADD0EA1}"/>
            </a:ext>
          </a:extLst>
        </xdr:cNvPr>
        <xdr:cNvPicPr>
          <a:picLocks noChangeAspect="1"/>
        </xdr:cNvPicPr>
      </xdr:nvPicPr>
      <xdr:blipFill>
        <a:blip xmlns:r="http://schemas.openxmlformats.org/officeDocument/2006/relationships" r:embed="rId1"/>
        <a:stretch>
          <a:fillRect/>
        </a:stretch>
      </xdr:blipFill>
      <xdr:spPr>
        <a:xfrm>
          <a:off x="870857" y="324952179"/>
          <a:ext cx="2730904" cy="8572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User1" id="{75038419-5C3C-B7DC-2852-837E1C39F7F9}" userId="" providerId=""/>
  <person displayName="Rahel Schär" id="{6785972C-96CC-E74C-1073-C6FD66B67974}" userId="" providerId=""/>
  <person displayName="Schär Rahel" id="{8E4CCD65-E3AA-5BB5-8775-153EB2897E6A}" userId="" providerId=""/>
  <person displayName="Polanco Rodrigo" id="{E5842BE3-B748-F5C8-F69B-0A3180BCF9A3}" userId="" providerId=""/>
  <person displayName="Rodrigo Polanco" id="{40B0AB47-9800-EA44-1FF3-FDF440E4C41E}" userId="" providerId=""/>
  <person displayName="Rodrigo Polanco Lazo" id="{EC687AD0-6A67-C58C-D82E-26EA0D0BD1EA}" userId="" providerId=""/>
  <person displayName="tc={002FDA3A-6E55-DA43-A39D-80A6CFF70D2F}" id="{1B4CBE3F-A414-30A9-4CB3-BC29AB05C67B}" userId="" providerId=""/>
  <person displayName="tc={0035C26D-94E4-EF42-8D74-D074E04506EE}" id="{B876A092-2C3D-4A98-DE87-46D7E6EBC2DF}" userId="" providerId=""/>
  <person displayName="tc={012FC939-0CF9-FF4D-9C8A-54609B09AC34}" id="{B0E069BA-F51E-50F7-2100-45E20AE75727}" userId="" providerId=""/>
  <person displayName="tc={03A45887-5D1C-E34B-91B6-19CBE037139B}" id="{DD8DFA87-042D-A558-FB02-C555BEB2FD78}" userId="" providerId=""/>
  <person displayName="tc={03CB10EF-3A66-7F4E-B833-F0DB3FAB111C}" id="{94A79440-4AEE-015B-6D18-C632A1E7E24D}" userId="" providerId=""/>
  <person displayName="tc={05C48C30-880E-3744-8845-4C561F4F9564}" id="{54BC7BCE-9899-FB2A-C464-B6478E3A87F3}" userId="" providerId=""/>
  <person displayName="tc={0643BCC6-BCC9-0B42-8E32-3A0385182AEF}" id="{3ED36B89-5D74-F0B7-2526-9422D3DC5833}" userId="" providerId=""/>
  <person displayName="tc={06D4D2EA-13D2-DE4E-A14A-ECBA44DCCECF}" id="{2A622D01-792D-5B53-56FB-0A41221E2A13}" userId="" providerId=""/>
  <person displayName="tc={07B245B0-F8AD-BF49-8C81-60F457594732}" id="{B82D4C48-4CC0-A934-1EA6-3338FF0B864C}" userId="" providerId=""/>
  <person displayName="tc={0896F974-04E6-2B4A-8311-ABC9E1477DAF}" id="{ED9826DB-B4C4-23C0-0E09-63BF5F5AA610}" userId="" providerId=""/>
  <person displayName="tc={09AC0918-F125-A74C-9EDB-6A90D2FC9A8D}" id="{5770FE1E-4541-5793-9414-97E1ADFAF828}" userId="" providerId=""/>
  <person displayName="tc={0AB87B24-DC46-724B-B8EA-CF67AF73D7DE}" id="{0027BD95-5B22-12AA-3D6A-4B5AB228F056}" userId="" providerId=""/>
  <person displayName="tc={0C666AC4-D6E0-BC40-BE30-B49627FB002C}" id="{8D3BE9E7-AE42-41A8-34CB-E918BB33C827}" userId="" providerId=""/>
  <person displayName="tc={0EF55B65-DD77-9046-8E70-F69E139EF193}" id="{47E7BC18-D4CB-914E-BB8E-C7B41AC8BC74}" userId="" providerId=""/>
  <person displayName="tc={0FAB5174-371D-CF46-9DFB-2345F4B17DE0}" id="{CC6CBBAE-EEA2-031E-85C8-C210C05E7D06}" userId="" providerId=""/>
  <person displayName="tc={100D65BF-10A2-5841-8B40-AB75DA0B9A42}" id="{82DECCCE-7587-96DE-E93D-E29EB4C79AF1}" userId="" providerId=""/>
  <person displayName="tc={127C3F12-AE6E-1645-AA02-6FD34E69672B}" id="{A6683635-14CB-2022-36EA-9312DB9700C9}" userId="" providerId=""/>
  <person displayName="tc={146C49F9-1F40-D042-A2C9-4C2C5EAA2938}" id="{D18C96EB-98D1-B958-FE0A-69BCFAB0BB62}" userId="" providerId=""/>
  <person displayName="tc={156C7C3F-B22C-FC43-A99B-B438EEF91C03}" id="{9DF71D38-A570-71A8-32DB-CEEA79AA76A4}" userId="" providerId=""/>
  <person displayName="tc={17E4CF0D-B4AB-AB4C-B4EE-75BECA2F7F7A}" id="{35DDAE95-FFA9-1337-AE9A-7D03087DDDF3}" userId="" providerId=""/>
  <person displayName="tc={18943AD1-2086-3D4D-BA4A-F730ED6A79D2}" id="{A7C783AE-10F4-F01B-A943-68D576311604}" userId="" providerId=""/>
  <person displayName="tc={18D15FCF-6CB1-024D-A415-7B98679CAADA}" id="{B22660A2-62AB-D743-E7FB-9FDF42F6CED4}" userId="" providerId=""/>
  <person displayName="tc={19743A76-2F28-B148-B272-3431DF95CA1F}" id="{AF935594-A4F4-6AAE-411B-7C7CD7C1E8AE}" userId="" providerId=""/>
  <person displayName="tc={1A918F00-7444-5D45-8F15-5228CAA3965C}" id="{377B3102-D076-C866-B2BB-6A5B7E54002B}" userId="" providerId=""/>
  <person displayName="tc={1B1F4190-9234-E44B-B4B6-7B26CFED2ABF}" id="{38C65960-C179-8B19-4BE5-A612CDA2F257}" userId="" providerId=""/>
  <person displayName="tc={1B62899F-6793-C749-B1B5-92C9F51D0D5A}" id="{769D50DA-6254-4432-4A8D-1C839A7BD31D}" userId="" providerId=""/>
  <person displayName="tc={1D750E1B-F0AB-3C49-AD22-ACA6A1B1E87E}" id="{866FCE47-CDBF-00CD-9929-D32D5E54C412}" userId="" providerId=""/>
  <person displayName="tc={1EBDC5BF-7087-3749-8C04-F6B31D22F5AF}" id="{417E2419-8004-B8EE-73CF-7995C6F8780C}" userId="" providerId=""/>
  <person displayName="tc={22E689B5-164B-DB4E-9768-D35351FFE627}" id="{8169CF70-ADDD-E1A6-CE2F-C94942ED7C99}" userId="" providerId=""/>
  <person displayName="tc={24EBBB47-808E-C84C-AB94-4542E6D4692B}" id="{ADE83D65-4466-8AA8-6AA1-7E3E8548FEAC}" userId="" providerId=""/>
  <person displayName="tc={2509557A-1614-8C40-9E99-1995A15816C1}" id="{1ED2AF01-70AE-08A6-168E-B26ABA00C7D3}" userId="" providerId=""/>
  <person displayName="tc={269C61C1-9A48-E94A-97AD-181B551A66BE}" id="{6EBCF4DE-41FD-7808-CF85-D76A71A24A75}" userId="" providerId=""/>
  <person displayName="tc={2792783E-C8AE-9649-9FE9-5644D4F9C065}" id="{163C9EDB-F53D-9598-0945-0D54C9B39219}" userId="" providerId=""/>
  <person displayName="tc={27B27A05-3DD3-C945-ADA3-97DACC4F7A6B}" id="{9E14EBB6-332E-9321-1275-ACF8B22E20A3}" userId="" providerId=""/>
  <person displayName="tc={29A0DA6A-CC2A-284D-AD2A-FB46290E6C9E}" id="{8F0EDCAA-7B5C-F336-AA5E-7C86D6C8C841}" userId="" providerId=""/>
  <person displayName="tc={2A84F05A-DABB-3942-90DC-66BFB117A357}" id="{790BC149-ED54-05A9-5776-B80BF4A4799A}" userId="" providerId=""/>
  <person displayName="tc={2BBC8860-EFA5-1945-BFE4-89BF52CA7913}" id="{CBB26ADE-EC58-9878-CC99-77480AC0D788}" userId="" providerId=""/>
  <person displayName="tc={2C185C54-48F9-FE4F-84EA-764504AA5F06}" id="{A3BF6272-3BBB-1431-A463-0C315AB021A8}" userId="" providerId=""/>
  <person displayName="tc={2C425128-FC14-6D45-A6D7-AB1A47E47AD4}" id="{31F5B52E-11B0-F59A-F8ED-44353F844078}" userId="" providerId=""/>
  <person displayName="tc={2CAFE153-FE59-6341-89F2-D784B9E1F05A}" id="{461BA2DB-7ACB-7B81-A7A3-355B6DE84435}" userId="" providerId=""/>
  <person displayName="tc={32DA8515-8C14-E649-8CCF-A51A2A17D1F3}" id="{D235D2FF-2E65-ACA3-C52D-10408BD93949}" userId="" providerId=""/>
  <person displayName="tc={33129BCC-60CD-C24A-B1BB-D4088E665929}" id="{D2627C97-C7F1-8B0A-7A3A-2292B7AB5E35}" userId="" providerId=""/>
  <person displayName="tc={33186046-1253-2F46-ADD7-30C7004A7DB3}" id="{B3BA3288-3C8F-A111-3D7E-921FD93A98CC}" userId="" providerId=""/>
  <person displayName="tc={3495C48E-7387-F14E-8473-40F3DA4B5F26}" id="{67146CC8-93F0-AFB0-5BFA-4AA61CCEFC95}" userId="" providerId=""/>
  <person displayName="tc={36883AD4-203B-6F42-9A28-38B6B95D4762}" id="{69583B4F-5880-D1B8-FFFA-AC9592BC2690}" userId="" providerId=""/>
  <person displayName="tc={37B484E2-0F57-B047-B530-9EE4CA14E6BF}" id="{9D0DB9FE-20D2-A25C-F9EC-F37A8A816269}" userId="" providerId=""/>
  <person displayName="tc={3B93E397-80AB-E34A-BD20-D3AC94DF3F50}" id="{CC3FD3CF-B312-9805-8C25-300714CB7DBE}" userId="" providerId=""/>
  <person displayName="tc={3C0CB7D3-1130-3441-89EC-861F73717907}" id="{C45CAD14-DD06-EFE0-9F0E-0DD664339BC5}" userId="" providerId=""/>
  <person displayName="tc={3C579E78-6444-DA49-A0E3-096480C719E5}" id="{7A874E3C-3567-E9E4-FF60-F4F35C340D4D}" userId="" providerId=""/>
  <person displayName="tc={3D778FBE-9977-1E4E-AFAD-01D7EAEB5544}" id="{A18DC007-3C5B-ACCB-1D21-5F9AD45F673F}" userId="" providerId=""/>
  <person displayName="tc={3E902D0B-9147-4945-B4F8-C2DCFEF626A8}" id="{D7F5BCD4-DA41-2E07-B693-06ACE5A72865}" userId="" providerId=""/>
  <person displayName="tc={3FC31FF0-92C7-8947-A9D0-6B1F05281BC4}" id="{511AA775-A1B9-323B-06C2-A196E93F553F}" userId="" providerId=""/>
  <person displayName="tc={4032120E-46CD-0C43-8D66-B2374620CEFD}" id="{6CEFEC93-1DDB-7424-9B8C-24225DC185E8}" userId="" providerId=""/>
  <person displayName="tc={40E9AD55-36FD-D743-913A-8FB1D3952468}" id="{7E4CB101-2C54-E202-F5F2-E3945B53F92A}" userId="" providerId=""/>
  <person displayName="tc={41D45305-579A-F747-B6DC-8D254E5F86E1}" id="{28314065-8D69-08E6-439C-16E4CCC3DA99}" userId="" providerId=""/>
  <person displayName="tc={45F3E856-537F-1E49-B4D8-B078482FE0AD}" id="{29FD6120-4B85-FCD9-B85E-9C5A25114363}" userId="" providerId=""/>
  <person displayName="tc={4694991C-5F9A-A24A-9793-207A5154445A}" id="{A03A2834-628E-3EB2-EFB4-0B93DD251F15}" userId="" providerId=""/>
  <person displayName="tc={4A253355-DA84-A149-AF4C-8A38DDB1D3A5}" id="{36E1E46F-A152-C3FF-E060-C66314577AC2}" userId="" providerId=""/>
  <person displayName="tc={4A3D7E62-D4F9-1440-84A5-6FAB61D87CF5}" id="{A01E3D0D-66F9-BE92-7061-57F36252CDE2}" userId="" providerId=""/>
  <person displayName="tc={4CC81833-E2AB-D544-A773-7A68E1DEB9CF}" id="{BF867F06-7FAD-18D3-CD85-81076D4C9734}" userId="" providerId=""/>
  <person displayName="tc={4E05D87F-A93C-C34A-9FE9-D542288B7885}" id="{3C11DAFB-4D75-63A5-E589-C9B4942C2012}" userId="" providerId=""/>
  <person displayName="tc={51AEBFC8-ACCA-4043-9A71-E1B13C1CD11F}" id="{EED00CDD-3D8F-D54B-586F-4320DCF6FC16}" userId="" providerId=""/>
  <person displayName="tc={525586C1-A1BF-B849-B32F-2D21C8D993B6}" id="{11DB22FC-B4A2-C57E-D8F4-CE1B31044FB7}" userId="" providerId=""/>
  <person displayName="tc={527B7AD4-868F-DB4C-9C08-8030A33AD35D}" id="{B9950448-4964-9F8D-08AD-E669772D2765}" userId="" providerId=""/>
  <person displayName="tc={53B86C1D-B05E-9F45-A9D3-26AF0E22820F}" id="{70A3632B-6CFE-9EDF-3F4F-C23FFDD25C28}" userId="" providerId=""/>
  <person displayName="tc={56568FC7-6926-7142-AFE7-A0D74AB680AE}" id="{88FDDBE1-EE4C-DAB1-A1BC-9EF888A69338}" userId="" providerId=""/>
  <person displayName="tc={59213E50-6D6F-1149-A4B7-C6121AFB3489}" id="{23052796-7157-1F6C-3BEA-B21ED7B11B6A}" userId="" providerId=""/>
  <person displayName="tc={5959E074-0DDB-484F-94B0-893E77A766B3}" id="{2808430F-E023-BD7E-A3A0-55B7314CAD5B}" userId="" providerId=""/>
  <person displayName="tc={5ABC6A6D-B94D-7B4D-ABAF-3F67E8CE1A87}" id="{2E003DDB-18C9-3099-54C5-D9D8A33E89B7}" userId="" providerId=""/>
  <person displayName="tc={5AE47A18-24D9-4044-94F7-CF7D3764390B}" id="{B7018017-EB6B-7EB7-ACA4-56973FB74278}" userId="" providerId=""/>
  <person displayName="tc={5AF2CB4A-6D98-8344-9515-1899244A3C8C}" id="{57953F3C-6DD7-3E9B-A968-51BCE7157762}" userId="" providerId=""/>
  <person displayName="tc={5C9FC216-2F13-F846-A3F7-E7EC2594D6E0}" id="{FCD3574A-C643-9962-2653-E8CE074A4EF7}" userId="" providerId=""/>
  <person displayName="tc={5E61B9FB-FD53-EC4A-AF19-7D17373372B8}" id="{059B2DA9-3A8F-282D-41D2-AE29600A63A9}" userId="" providerId=""/>
  <person displayName="tc={5F30A168-8478-2A44-BDAA-DC04CFD59FB1}" id="{04FEC3C3-60C0-6A84-3E93-E29BB55320B7}" userId="" providerId=""/>
  <person displayName="tc={5FBB18FF-574F-564C-99C5-F17647BE8D7C}" id="{93978F56-3105-4145-DC09-1E8337B27C9C}" userId="" providerId=""/>
  <person displayName="tc={602673D3-E454-7F40-8AA5-D55C606E5888}" id="{4E1A5F6D-BB24-0716-D13B-6790B50A0F70}" userId="" providerId=""/>
  <person displayName="tc={6514182D-BCE0-5F46-B40C-F534AE0EA71A}" id="{8F553C0F-A8DE-BD03-0828-482B181C7FFD}" userId="" providerId=""/>
  <person displayName="tc={6BB7C628-1BF1-0D4A-8F2C-7A7A6DEF3005}" id="{A05C7AAA-A9CA-0A35-AF68-728E54D33A1D}" userId="" providerId=""/>
  <person displayName="tc={6D7BED7E-B367-8943-8E7A-458BB3A022D2}" id="{B0F65EB2-AE79-B918-FE1D-A80564A3AE2A}" userId="" providerId=""/>
  <person displayName="tc={6F2BD3B2-D74E-D443-828E-9E03736F54A2}" id="{75A44F8B-97D5-0B47-E25D-93F6420F37ED}" userId="" providerId=""/>
  <person displayName="tc={71814810-F7D4-DE47-A8ED-BCFC7492E5DF}" id="{77F696A5-53FB-43A3-0200-F348ECDF9490}" userId="" providerId=""/>
  <person displayName="tc={7240D4A1-AB33-A047-B777-32F336639DF4}" id="{D6603369-BEAE-FA3F-A28C-5F3CF0865471}" userId="" providerId=""/>
  <person displayName="tc={740EFA49-C28C-2D44-87D8-C418643E59AB}" id="{E6A2CF55-8665-6E30-70F3-58F6291F8149}" userId="" providerId=""/>
  <person displayName="tc={749A540D-0BD1-8A46-A6BE-70A8149060AC}" id="{91669D48-699E-DE34-FA79-2F207DE05E64}" userId="" providerId=""/>
  <person displayName="tc={74DD438E-1FB6-494D-BE48-171F9903AFA1}" id="{A1123B48-E49F-BF23-6AE5-F60EB433BB26}" userId="" providerId=""/>
  <person displayName="tc={756021C7-C211-8442-88C8-860B5E17C847}" id="{1A508695-9DAC-7A76-AB6E-980BAD9D7DB4}" userId="" providerId=""/>
  <person displayName="tc={77549F1D-9C82-464D-AF4A-A223DC01738E}" id="{5638E0C1-F768-277C-BD05-0ABE286790E2}" userId="" providerId=""/>
  <person displayName="tc={77B63BB6-8218-C04D-8992-29AC61098260}" id="{937E47CD-DB25-6424-D718-02C2248F53D8}" userId="" providerId=""/>
  <person displayName="tc={7A2F43A3-2F68-B848-91D2-19A9CBB873A6}" id="{FC7B7DA1-8F56-554B-8A79-86D90821332F}" userId="" providerId=""/>
  <person displayName="tc={7B0439D1-6B57-B94F-9100-8FBE8E610C4C}" id="{CC0DC931-16B8-7DCC-4133-AF4C3A62F57D}" userId="" providerId=""/>
  <person displayName="tc={7B0996E2-BF9F-1847-B7CD-4C574CE235DC}" id="{914A4A7F-8C94-0D8C-D33A-EDA98504210B}" userId="" providerId=""/>
  <person displayName="tc={7B92119D-5554-EE4D-9551-B2F091D28AD0}" id="{043C76E3-BCDE-B316-6A1B-66B9BBC2D6A1}" userId="" providerId=""/>
  <person displayName="tc={7BEF5112-2F90-1E47-A816-B9645E4DB8D5}" id="{3E9EA87A-CC3D-AD99-08C2-C8E90D23EDD8}" userId="" providerId=""/>
  <person displayName="tc={7D51E2A1-91BD-4242-A27F-978A9BBFBADA}" id="{FFF45E04-7070-90C7-90B9-AD4825A8F9E6}" userId="" providerId=""/>
  <person displayName="tc={7FCC5153-01D4-CE42-A6FE-C2160B453FD4}" id="{A1A46286-FA9E-DC7C-155D-C96C24AB159B}" userId="" providerId=""/>
  <person displayName="tc={84CD48AF-572F-D44F-80BF-7F8E1CB13100}" id="{EF240D55-98E3-1BA8-FB95-CC375C6398E0}" userId="" providerId=""/>
  <person displayName="tc={855AF9D8-3FE6-3E44-A00A-633B5FD44992}" id="{0DE5A672-4BBF-D81F-DB19-B4B1639B2866}" userId="" providerId=""/>
  <person displayName="tc={85E6680B-55B1-254F-8BC2-D5920755220B}" id="{37D82F53-6F9E-8923-85D6-7A36F30EAE70}" userId="" providerId=""/>
  <person displayName="tc={85FEA28F-E67A-C54B-BAD3-9B14E23C9137}" id="{CC65D042-46F0-7F6A-ED83-6B3E86C33FA5}" userId="" providerId=""/>
  <person displayName="tc={8921135F-5A63-494B-A9EF-E86A304F1B8D}" id="{E2BF70B6-CA94-D8B3-40F9-79A68917A1E0}" userId="" providerId=""/>
  <person displayName="tc={8A04D3E9-9BCC-9D44-A233-09CB8EB8F845}" id="{F609729F-4170-74B1-110D-E7F92F69F154}" userId="" providerId=""/>
  <person displayName="tc={8A9884E2-7910-CB4F-A0A9-EEE992CAD21F}" id="{13959BD9-235F-8CC0-5A83-0D08B816131E}" userId="" providerId=""/>
  <person displayName="tc={8B65879D-8065-AB4F-BD5B-A40CB2E7879B}" id="{F6F78E56-5566-7E61-FA37-31506CE13D2A}" userId="" providerId=""/>
  <person displayName="tc={8B982C92-288A-0948-B111-70797FFE8753}" id="{78CBD6E5-3F9E-BD40-34D3-AFF1668B6BF4}" userId="" providerId=""/>
  <person displayName="tc={8BEDEFA3-C83A-AF41-B036-ACB160C59D89}" id="{86781AF5-8863-C82F-1A5D-5DDB036DB2EA}" userId="" providerId=""/>
  <person displayName="tc={8C4D1E8E-D42C-7E47-BAEB-9BBB6179CAFB}" id="{676B7F09-06E7-6C28-7ABE-BE72FD618D9F}" userId="" providerId=""/>
  <person displayName="tc={8CBA729F-C515-AD4D-8585-8528A5BABFBE}" id="{62E8E5E3-0B95-1298-EB9B-9200A085FD44}" userId="" providerId=""/>
  <person displayName="tc={8D32EC35-1973-4A40-A84A-661198CE1F4A}" id="{A0B3CD3D-A97E-C7C8-5CBB-0DAE33EED46D}" userId="" providerId=""/>
  <person displayName="tc={8D800E9E-8CE5-1249-9A5E-5F0295F71446}" id="{453D19FD-4459-3030-4EC5-A1BE34048F1E}" userId="" providerId=""/>
  <person displayName="tc={91BC0DB1-E681-6845-96FD-94478AA52F45}" id="{BCE31AE9-6846-7DF9-AD67-EFA74E00D796}" userId="" providerId=""/>
  <person displayName="tc={925632C1-998F-5140-90A4-1437E4EAD866}" id="{FE90BB11-8694-27CA-800E-3E851F57BBAD}" userId="" providerId=""/>
  <person displayName="tc={941FCD42-DE11-B342-957B-1DED42D75F1C}" id="{0729DF77-8499-3651-8374-5FFDF0FA1126}" userId="" providerId=""/>
  <person displayName="tc={9505A7BC-8B39-9A43-8941-D68454C2BA7C}" id="{8748F3E8-5B15-5D22-C319-D871D6321C65}" userId="" providerId=""/>
  <person displayName="tc={95F843E4-4106-4048-8A26-256BF493CD63}" id="{73584CF7-4041-3D0D-D911-49C034D3752F}" userId="" providerId=""/>
  <person displayName="tc={9693BEB2-E38B-6247-A087-F6C178622663}" id="{9A9E6CD0-8D52-F814-58B1-A43539AF4A47}" userId="" providerId=""/>
  <person displayName="tc={96F4DD7D-C561-C749-92F6-31D6AB036B65}" id="{CA421095-A314-8343-02BE-C8D420EE926C}" userId="" providerId=""/>
  <person displayName="tc={97BB880E-D1D3-A74D-81F3-27921341D943}" id="{E447CCAE-2E04-2572-BFD7-BEDBA8831146}" userId="" providerId=""/>
  <person displayName="tc={97F59775-78CC-914E-A910-4DAC795D18E6}" id="{31211910-3EE4-D017-233A-36F61BCCE735}" userId="" providerId=""/>
  <person displayName="tc={9932E333-39EE-5047-9571-1997826777CB}" id="{B9622D21-D420-CD9D-8048-754B54A830DA}" userId="" providerId=""/>
  <person displayName="tc={9C8CE908-DB79-AD46-B1D4-A234B87FD74E}" id="{29394619-31B6-45F1-B4C7-454AF433654D}" userId="" providerId=""/>
  <person displayName="tc={9E3DC697-3F89-BF48-A795-6B5D48577C19}" id="{EC23C0A9-D61E-4013-8FC6-B9C055275875}" userId="" providerId=""/>
  <person displayName="tc={A04DDC23-998A-7344-B572-C53CC85403AB}" id="{A4B7CB6C-5D34-3B89-EECF-6989D7FB378A}" userId="" providerId=""/>
  <person displayName="tc={A2EABA59-D61D-9C4E-B1FD-B47160D9BC85}" id="{27CBC488-D58A-C0B9-F2F6-D5FDC532BFB3}" userId="" providerId=""/>
  <person displayName="tc={A3A1BEE0-0F06-954A-93E6-4B76A4198A3B}" id="{A24CA5FC-6A79-362E-52AB-6A55A160A19C}" userId="" providerId=""/>
  <person displayName="tc={A64C5994-AEDA-FF4E-B127-3B7CEF2344C8}" id="{5A1C4F3C-D5CB-5127-C1E7-3DCFF754877A}" userId="" providerId=""/>
  <person displayName="tc={A7287107-A150-C74C-A93E-574EDA383037}" id="{7401F9D8-E6AE-F852-86BA-1F17A2E4979F}" userId="" providerId=""/>
  <person displayName="tc={A7EFFCFC-6FF6-264D-A242-39838A73DB37}" id="{79544EEF-CF4D-7065-5754-B9C34D61DE27}" userId="" providerId=""/>
  <person displayName="tc={A7F70C8A-DD8D-4449-9623-5C561A927296}" id="{05883979-87AF-28F3-8942-FE4BE34E1DBF}" userId="" providerId=""/>
  <person displayName="tc={A8E23160-376B-8846-B93B-8224BBF11FF2}" id="{1FC7B347-D66D-418E-ECA1-754E665B2F94}" userId="" providerId=""/>
  <person displayName="tc={AA4CBE91-E760-EA45-A04B-C85217DB93A5}" id="{87C881B1-16A1-D7BF-4184-2B6733A35437}" userId="" providerId=""/>
  <person displayName="tc={AAE3791D-BE61-144C-86F4-34D61C5D4C75}" id="{5A33B3F4-39E1-25F3-62EF-8BEEA5CC2CF0}" userId="" providerId=""/>
  <person displayName="tc={AB5982FC-B2B0-0646-B1A9-BC814CABB300}" id="{BFD01435-EB43-9617-7864-FBF674D8DC58}" userId="" providerId=""/>
  <person displayName="tc={ABD29316-FF7F-774F-9D86-CA167DEE18E2}" id="{F9AB335A-2FDD-9125-39CD-5637B4A3391E}" userId="" providerId=""/>
  <person displayName="tc={AD05AFEF-0098-5642-81DC-0CDA05F9F0E0}" id="{4738878E-617C-0265-9099-CF920DD09951}" userId="" providerId=""/>
  <person displayName="tc={AD15B8A8-6352-4642-80B9-3A61CA719CC2}" id="{08509376-F3C9-4B1E-FF22-02CFBD02945C}" userId="" providerId=""/>
  <person displayName="tc={AF1A10F1-0CA2-7349-B9C8-CD7E5A336304}" id="{8759D260-812D-BF88-6543-C8CDE20099B4}" userId="" providerId=""/>
  <person displayName="tc={AFA3712C-C0CC-5B43-876C-0A95D1F6021A}" id="{1E254DA6-5D44-003C-3DDA-0BA15880CFA7}" userId="" providerId=""/>
  <person displayName="tc={B03E2D4A-DA6D-634A-B6A7-62EBAD830B7F}" id="{393CC93B-2169-6702-276B-D35602A29615}" userId="" providerId=""/>
  <person displayName="tc={B049E7B8-4813-8D48-8BB1-CE5507F39E13}" id="{B5DB376E-08E5-0D8D-C5CE-0E97C772BAA8}" userId="" providerId=""/>
  <person displayName="tc={B488E6E9-1651-E14A-9CC1-1D7F7A35666D}" id="{F4DADD49-6AB4-4591-4254-71D27F5D4629}" userId="" providerId=""/>
  <person displayName="tc={B4A5E51C-AA82-724D-8C12-E7A8B06171ED}" id="{B820D33B-5DD3-CC34-7609-553BBF9394C8}" userId="" providerId=""/>
  <person displayName="tc={B4F52339-E27C-3C4D-B5BC-FB7B825189CC}" id="{38AA7E9E-E2C0-945E-0D77-F6C84826DF43}" userId="" providerId=""/>
  <person displayName="tc={B5263FA8-FEE5-594C-8CBF-B49463194D29}" id="{448AE904-7B01-B28B-69BA-CD478CBBD238}" userId="" providerId=""/>
  <person displayName="tc={B53E3E16-5ACD-934D-9FF5-668D258099C3}" id="{7C0ED07E-851C-D1EE-2B2E-D73E6693300E}" userId="" providerId=""/>
  <person displayName="tc={B55893F9-2BE4-9942-92E6-3BC94B4B30BB}" id="{B9796AE3-A558-8CEB-4E56-06E5D0A73C96}" userId="" providerId=""/>
  <person displayName="tc={B58A9675-5D67-844F-83D4-1E2D273E553F}" id="{97AB1AFE-9BBC-A473-9923-40532D073B4A}" userId="" providerId=""/>
  <person displayName="tc={B62380A0-4E32-9646-B619-886C79C3DFFB}" id="{FA6A66EE-4BAF-51DD-507E-9D9DCE0526B0}" userId="" providerId=""/>
  <person displayName="tc={B6942957-D462-F44D-A648-66EF6A234267}" id="{8B8F2C1C-66DB-5EC0-20F8-EDE411F5C617}" userId="" providerId=""/>
  <person displayName="tc={B6AA13D2-6558-1E43-A72E-6B1ED8462711}" id="{589B26FB-9BF9-7FCA-4CE5-0B880021473C}" userId="" providerId=""/>
  <person displayName="tc={B818A2B8-C44D-2449-8B6C-E00B764F09DB}" id="{8F546BF4-DFE0-E409-DA44-6CC08698D008}" userId="" providerId=""/>
  <person displayName="tc={B971031B-BD79-8B4A-9DF6-25A8A74C8836}" id="{9C8337A1-43B6-904B-4B3B-385329DEA0D9}" userId="" providerId=""/>
  <person displayName="tc={BB9D5C87-89B9-C347-90B0-42622C316783}" id="{477C5130-FD41-BE2B-A731-86B84798B715}" userId="" providerId=""/>
  <person displayName="tc={BC6314B3-EDB0-CB4F-97AF-38E360EB3D2B}" id="{B22C265C-CBBD-232C-71DD-D4F27F1746B1}" userId="" providerId=""/>
  <person displayName="tc={BCD22CDF-A91B-924D-9128-3AA1EF85E323}" id="{533F3F6B-DAC8-C9C7-CB73-ED8F88F323F7}" userId="" providerId=""/>
  <person displayName="tc={BD0080AA-EA45-8B41-BEB3-51655CBB4530}" id="{2B6FD546-5135-49CF-800F-F285D22454CA}" userId="" providerId=""/>
  <person displayName="tc={C08B959A-56A2-DF45-9C11-C13EB5D9049C}" id="{CD37180F-E175-D80B-BDA1-DE12E9F0E755}" userId="" providerId=""/>
  <person displayName="tc={C0A67561-2A51-FB4C-84A3-834DA01C7BF4}" id="{903E3E23-043E-14E8-C1B6-B2FCDC0C6FE7}" userId="" providerId=""/>
  <person displayName="tc={C0AD7CEF-3775-AE40-9C2D-AA05EABE1AFC}" id="{7F5DAD7B-0D6A-8E16-D09F-2CC66F58C5B9}" userId="" providerId=""/>
  <person displayName="tc={C0E9A497-E627-4243-9800-37F4813CDBF2}" id="{632805C6-68FC-27A6-2A97-3CCE8DCD70E0}" userId="" providerId=""/>
  <person displayName="tc={C2611799-62B7-FE43-A4D5-419C86516CF5}" id="{1BBF4E47-0E60-D676-1A40-6AD7CF65C417}" userId="" providerId=""/>
  <person displayName="tc={C4C47210-41D5-B442-8AB2-68C5B44FB0B8}" id="{823B59B1-FA74-AF20-E158-E10EB272494F}" userId="" providerId=""/>
  <person displayName="tc={C7C0505F-E8BF-2943-9F38-07A935C17B0D}" id="{BF0D5A86-FDCE-CB42-6994-785AFA9CED45}" userId="" providerId=""/>
  <person displayName="tc={C7E5BA2D-BC78-AB4B-8804-B0BB0325494C}" id="{AD8B984C-9A59-10F5-53A9-538010EFFB9B}" userId="" providerId=""/>
  <person displayName="tc={C804392F-6C59-4A47-B7EA-1FBF594003CF}" id="{F714AE81-39BE-A649-F462-329CFF6A2F7A}" userId="" providerId=""/>
  <person displayName="tc={C974C401-12CF-1641-BD9E-C72D9BDB9D1C}" id="{A7F54235-F361-B988-0CE4-E1CCA5EBC9EF}" userId="" providerId=""/>
  <person displayName="tc={C9C1A48B-FC94-5746-B1CA-18DAEE6537EA}" id="{B0736DD1-3F2B-CF3C-984A-40E5A60775A8}" userId="" providerId=""/>
  <person displayName="tc={CB446673-124A-BB4C-9D36-7B85AB2129D1}" id="{71725533-3EDC-6BF3-6E3A-A1EC2D8935ED}" userId="" providerId=""/>
  <person displayName="tc={CD0B94B8-26A9-4540-907D-DE26DBE88B56}" id="{065B065C-461F-DDE7-588F-2085132F7E1E}" userId="" providerId=""/>
  <person displayName="tc={CF8035C2-8318-2048-B762-3FAF554484AB}" id="{A61F9F47-128E-7D52-5B17-0763305C1B54}" userId="" providerId=""/>
  <person displayName="tc={D105E5B1-E875-E04A-BA35-7051B628DF5A}" id="{318039C7-0D66-2CFF-00F9-ECC7AD211201}" userId="" providerId=""/>
  <person displayName="tc={D1C8F631-E561-6641-AE86-57221DFA177C}" id="{7FDA1358-15F7-F836-B55F-70C23A9C10EB}" userId="" providerId=""/>
  <person displayName="tc={D26F69D3-C6FF-8140-A7B0-46A349B22600}" id="{7926D067-A3AA-B379-4CF1-4961D6855EF5}" userId="" providerId=""/>
  <person displayName="tc={D45158F4-C2FD-9842-B6A1-C299CFF72851}" id="{7AC922C4-4C60-3F0D-9094-A4B1FB8556F6}" userId="" providerId=""/>
  <person displayName="tc={D4DB9159-F78C-6649-8BD6-AF2CFA02E8B4}" id="{B9BF0C7D-C7BD-478E-77A1-198583C4DA5B}" userId="" providerId=""/>
  <person displayName="tc={D7819A90-0BAB-F442-9E9E-4310F63F7F6D}" id="{3D0B6E7B-83D4-B3B0-49B0-3E6D31060B24}" userId="" providerId=""/>
  <person displayName="tc={DC039524-547F-8D47-A427-D60E4C0AA4E6}" id="{0D8A7C03-ED9E-8E20-E4A0-F11B58E4D71D}" userId="" providerId=""/>
  <person displayName="tc={DD514B04-6839-214B-934E-6776077178CB}" id="{065A8F86-C477-B56C-C102-8A75A8074C79}" userId="" providerId=""/>
  <person displayName="tc={E3CD54AC-6518-5C49-8F12-BE212AD53E39}" id="{122C40F7-91AA-C55B-FADE-1F6378E7D47C}" userId="" providerId=""/>
  <person displayName="tc={E42E5B7A-1F32-B043-81B4-83115DD80EFE}" id="{D3FDC418-7420-49EF-3EFE-CCD69DF6323C}" userId="" providerId=""/>
  <person displayName="tc={E43FDC4F-D90F-224E-A11E-90CFED2440CF}" id="{ECDBD4F3-B791-2D54-9257-85F648E65DDA}" userId="" providerId=""/>
  <person displayName="tc={E481170C-9877-CF40-BEB8-1E511F977F4D}" id="{5CA68B4D-A138-811A-1668-A552D8D99442}" userId="" providerId=""/>
  <person displayName="tc={E5B20456-39CD-284B-80C8-E10697B493CB}" id="{C1E65B89-CBC0-741A-FAE8-CA3C29FB944C}" userId="" providerId=""/>
  <person displayName="tc={E6F825ED-ACB1-B74E-8C6F-6060ADD7F54C}" id="{E107A843-04C4-8657-95D6-D289BDB81AF9}" userId="" providerId=""/>
  <person displayName="tc={EA8A8457-B408-4B4E-94A7-D14E95E72722}" id="{FBAE1842-A96F-02FA-5828-C48AE9126A97}" userId="" providerId=""/>
  <person displayName="tc={EA93B87C-4A75-2E40-BD8F-3C4C271B8C86}" id="{15480F00-3A67-C35A-F77E-69B6DF18E522}" userId="" providerId=""/>
  <person displayName="tc={EB8FDE40-5B99-9748-BD1B-669970AD7B59}" id="{2824773C-C460-438D-E1F1-383B6239E146}" userId="" providerId=""/>
  <person displayName="tc={ED18E8D6-2371-E844-BC82-A9087896D426}" id="{34CA2B41-2D7C-2D89-9966-75FA4EBA0826}" userId="" providerId=""/>
  <person displayName="tc={ED4C4FF0-8143-3043-B86D-C6D722D8D796}" id="{A2040FC1-5FDA-E6AF-5521-1EBE395F2118}" userId="" providerId=""/>
  <person displayName="tc={EDC93FD6-E2C0-9946-B06E-6A61C02F65AF}" id="{CE3C28BF-462D-BBDF-776D-8F01E237071E}" userId="" providerId=""/>
  <person displayName="tc={EE5AA6B9-3424-0447-82BF-EDAB894CB428}" id="{9A7E62F8-1276-7921-144C-7B01D3F5EB78}" userId="" providerId=""/>
  <person displayName="tc={EE947128-342A-A540-949C-BFBC1B931DE7}" id="{C6C1BC56-ED67-45C0-D23C-233BB05D586D}" userId="" providerId=""/>
  <person displayName="tc={EEB3CEC5-486E-784D-97D4-2A8EA5FD1E79}" id="{41629FC5-A110-FCBF-DDEF-E4C830D7A557}" userId="" providerId=""/>
  <person displayName="tc={EEBF7226-AF96-0C47-8147-73120BC868A2}" id="{FC8CA006-41D4-B8EC-AFD2-4878EEF9433E}" userId="" providerId=""/>
  <person displayName="tc={EF24C3AE-9CE2-0F4B-9BCC-29658B543FD9}" id="{F0C880A1-20C4-35DD-CC03-828CC3136D30}" userId="" providerId=""/>
  <person displayName="tc={F18CAF4F-C28C-C443-8174-B14D27872A26}" id="{98F54FF6-5E63-403E-F1E5-E060212712D7}" userId="" providerId=""/>
  <person displayName="tc={F5473AEE-76B2-5D48-9E82-0E578AB07F2E}" id="{116B3107-F5D3-1006-03B4-C752C192EDCE}" userId="" providerId=""/>
  <person displayName="tc={F7315610-ED0E-664C-8A77-65AB2193CAAD}" id="{41D6B91E-6059-5015-B4BE-FD87174C5AB6}" userId="" providerId=""/>
  <person displayName="tc={FA1FF3B5-462F-2C49-BCA3-F67E29D960BC}" id="{5C94F1E5-AC33-16B3-757C-BDA1FED5CDBC}" userId="" providerId=""/>
  <person displayName="tc={FBB157A1-B519-8D43-B145-5BFE51F5F96D}" id="{7D4DD234-E316-4320-89D0-3FE9433CDF62}" userId="" providerId=""/>
  <person displayName="tc={FDD2760D-6FC0-6946-8527-F898738A2144}" id="{64D4064A-F13C-E26C-D25C-398982E8E8A7}" userId="" providerId=""/>
  <person displayName="Anja Mesmer" id="{3EAAF6FB-2E09-43C5-82C4-356B48B57C1A}" userId="6fbfe84596d00552" providerId="Windows Live"/>
  <person displayName="Kholofelo Kugler" id="{87841CCE-79F4-471B-8273-CAEFD25B01AF}" userId="Kholofelo Kugler" providerId="None"/>
  <person displayName="pt6pp0qjpr@unilu.ch" id="{F8312352-9C1E-4DD5-81B8-A402D19D6BD9}" userId="pt6pp0qjpr@unilu.ch" providerId="None"/>
  <person displayName="Maria del C. Vasquez" id="{08E0DB72-29C4-4121-ABE0-7B49E3D4BBE8}" userId="Maria del C. Vasquez"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Q2" dT="2022-06-20T10:43:39.62" personId="{87841CCE-79F4-471B-8273-CAEFD25B01AF}" id="{D14DE892-27F4-4F88-9781-C20F10FA7108}">
    <text>Article 7-05</text>
  </threadedComment>
  <threadedComment ref="EQ5" dT="2022-06-20T13:29:43.07" personId="{87841CCE-79F4-471B-8273-CAEFD25B01AF}" id="{FD9421CA-9645-4D4A-A92A-BE9B3B883892}">
    <text>Article 10</text>
  </threadedComment>
  <threadedComment ref="EB6" dT="2022-06-20T13:49:53.12" personId="{87841CCE-79F4-471B-8273-CAEFD25B01AF}" id="{DB152453-94FF-4E4C-A083-5F838E40B79F}">
    <text>Article 9 (general exceptions for IP)</text>
  </threadedComment>
  <threadedComment ref="EP6" dT="2022-06-20T13:44:09.48" personId="{87841CCE-79F4-471B-8273-CAEFD25B01AF}" id="{D899D6C8-8CE1-43E0-9AC9-998A7590F7EC}">
    <text>Annex 5 Article 2</text>
  </threadedComment>
  <threadedComment ref="EQ6" dT="2022-06-20T13:44:09.48" personId="{87841CCE-79F4-471B-8273-CAEFD25B01AF}" id="{F12001C6-A3DA-419B-A60E-F824513AA119}">
    <text>Annex 5 Article 2.1</text>
  </threadedComment>
  <threadedComment ref="B8" dT="2022-05-28T19:25:35.22" personId="{87841CCE-79F4-471B-8273-CAEFD25B01AF}" id="{9B8B5B05-21CA-49BB-A8DF-BFA9E674CD60}">
    <text>I did not see this bilateral FTA only Mexico-Northern Triangle FTA (Guatemala, Ecuador, Honduras)
Check this: https://wits.worldbank.org/GPTAD/PDF/archive/Guatemala-Mexico%20Spanish.pdf</text>
  </threadedComment>
  <threadedComment ref="AC17" personId="{E5842BE3-B748-F5C8-F69B-0A3180BCF9A3}" id="{00C700E6-00AD-4FB5-8A58-005C001700AF}">
    <text xml:space="preserve">U.S.-JORDAN JOINT STATEMENT ON ELECTRONIC COMMERCE,  7 June 2000, 
Art. II . 
</text>
  </threadedComment>
  <threadedComment ref="AD17" personId="{E5842BE3-B748-F5C8-F69B-0A3180BCF9A3}" id="{00EC0052-0043-4DFC-BB90-00240040004E}">
    <text xml:space="preserve">Art. 7.2
U.S.-JORDAN JOINT STATEMENT ON ELECTRONIC COMMERCE,  7 June 2000, 
Art. I
</text>
  </threadedComment>
  <threadedComment ref="AE17" personId="{E5842BE3-B748-F5C8-F69B-0A3180BCF9A3}" id="{00C800F1-00BE-4634-95AE-009100A10097}">
    <text xml:space="preserve">U.S.-JORDAN JOINT STATEMENT ON ELECTRONIC COMMERCE,  7 June 2000, 
Art. I
</text>
  </threadedComment>
  <threadedComment ref="AP17" personId="{E5842BE3-B748-F5C8-F69B-0A3180BCF9A3}" id="{001800B2-00B1-4898-9867-009F00360006}">
    <text xml:space="preserve">Art. 7.1(c) - services
</text>
  </threadedComment>
  <threadedComment ref="AR17" personId="{E5842BE3-B748-F5C8-F69B-0A3180BCF9A3}" id="{001C00C9-00EB-4291-B62D-000A00850097}">
    <text xml:space="preserve">U.S.-JORDAN JOINT STATEMENT ON ELECTRONIC COMMERCE,  7 June 2000, 
Art. II . 
</text>
  </threadedComment>
  <threadedComment ref="AT17" personId="{E5842BE3-B748-F5C8-F69B-0A3180BCF9A3}" id="{003B005C-00F9-4D7A-98F0-00D2003400AD}">
    <text xml:space="preserve">Art. 7.1(a)
</text>
  </threadedComment>
  <threadedComment ref="AW17" personId="{E5842BE3-B748-F5C8-F69B-0A3180BCF9A3}" id="{AA9EF916-3E85-46C2-8FF3-6A568D6086AD}">
    <text xml:space="preserve">Art. 7.1(b)
U.S.-JORDAN JOINT STATEMENT ON ELECTRONIC COMMERCE,  7 June 2000, 
Art. I
</text>
  </threadedComment>
  <threadedComment ref="AX17" personId="{E5842BE3-B748-F5C8-F69B-0A3180BCF9A3}" id="{002500BF-0075-424D-91F3-006F007000BC}">
    <text xml:space="preserve">U.S.-JORDAN JOINT STATEMENT ON ELECTRONIC COMMERCE,  7 June 2000, 
Art. II . 
</text>
  </threadedComment>
  <threadedComment ref="BB17" personId="{E5842BE3-B748-F5C8-F69B-0A3180BCF9A3}" id="{005C00F8-0068-4A27-94D5-00FB003A00DF}">
    <text xml:space="preserve">U.S.-JORDAN JOINT STATEMENT ON ELECTRONIC COMMERCE,  7 June 2000, 
Art. II . 
</text>
  </threadedComment>
  <threadedComment ref="BH17" personId="{E5842BE3-B748-F5C8-F69B-0A3180BCF9A3}" id="{005B00D3-001C-4078-B641-00A600F2007C}">
    <text xml:space="preserve">U.S.-JORDAN JOINT STATEMENT ON ELECTRONIC COMMERCE,  7 June 2000, 
Art. II . 
</text>
  </threadedComment>
  <threadedComment ref="BK17" personId="{E5842BE3-B748-F5C8-F69B-0A3180BCF9A3}" id="{007D0095-00D5-43D7-8AC4-000F00DB0009}">
    <text xml:space="preserve">U.S.-JORDAN JOINT STATEMENT ON ELECTRONIC COMMERCE,  7 June 2000, 
Art. II . Free flow of information in Internet
</text>
  </threadedComment>
  <threadedComment ref="BU17" personId="{E5842BE3-B748-F5C8-F69B-0A3180BCF9A3}" id="{009800B4-00B1-452C-B95D-00B5005D00E4}">
    <text xml:space="preserve">U.S.-JORDAN JOINT STATEMENT ON ELECTRONIC COMMERCE,  7 June 2000, 
Art. II . 
</text>
  </threadedComment>
  <threadedComment ref="BY17" personId="{E5842BE3-B748-F5C8-F69B-0A3180BCF9A3}" id="{0039002B-00B7-4E83-A785-00A300110026}">
    <text xml:space="preserve">U.S.-JORDAN JOINT STATEMENT ON ELECTRONIC COMMERCE,  7 June 2000, 
Art. II
</text>
  </threadedComment>
  <threadedComment ref="BZ17" personId="{E5842BE3-B748-F5C8-F69B-0A3180BCF9A3}" id="{002B008F-0030-4ABB-8427-00C0002F008B}">
    <text xml:space="preserve">U.S.-JORDAN JOINT STATEMENT ON ELECTRONIC COMMERCE,  7 June 2000, 
Art. I
</text>
  </threadedComment>
  <threadedComment ref="CC17" personId="{E5842BE3-B748-F5C8-F69B-0A3180BCF9A3}" id="{00E500C8-0029-4B10-8726-0079002100AC}">
    <text xml:space="preserve">U.S.-JORDAN JOINT STATEMENT ON ELECTRONIC COMMERCE,  7 June 2000, 
Art. I
</text>
  </threadedComment>
  <threadedComment ref="CR17" personId="{E5842BE3-B748-F5C8-F69B-0A3180BCF9A3}" id="{00DB00A3-00B8-4FFD-BE8D-006500BA00BA}">
    <text xml:space="preserve">U.S.-JORDAN JOINT STATEMENT ON ELECTRONIC COMMERCE,  7 June 2000, 
Art. II . 
</text>
  </threadedComment>
  <threadedComment ref="CT17" personId="{E5842BE3-B748-F5C8-F69B-0A3180BCF9A3}" id="{007300DA-00C7-4F65-8DE5-00AA002A0013}">
    <text xml:space="preserve">U.S.-JORDAN JOINT STATEMENT ON ELECTRONIC COMMERCE,  7 June 2000, 
Art. II . 
Reference to principles of consumers concern, industry development of such principles and flexibility
</text>
  </threadedComment>
  <threadedComment ref="CU17" personId="{E5842BE3-B748-F5C8-F69B-0A3180BCF9A3}" id="{0044000E-00CD-4575-AB7D-002900EC004C}">
    <text xml:space="preserve">U.S.-JORDAN JOINT STATEMENT ON ELECTRONIC COMMERCE,  7 June 2000, 
Art. II . 
Reference to OECD Privacy Guidelines
</text>
  </threadedComment>
  <threadedComment ref="CV17" personId="{E5842BE3-B748-F5C8-F69B-0A3180BCF9A3}" id="{00BC0025-0003-41DC-8BB8-00B300F70051}">
    <text xml:space="preserve">U.S.-JORDAN JOINT STATEMENT ON ELECTRONIC COMMERCE,  7 June 2000, 
Art. II . 
</text>
  </threadedComment>
  <threadedComment ref="DM17" personId="{E5842BE3-B748-F5C8-F69B-0A3180BCF9A3}" id="{00F000EF-007D-48FA-9E91-00C200B3002A}">
    <text xml:space="preserve">U.S.-JORDAN JOINT STATEMENT ON ELECTRONIC COMMERCE,  7 June 2000, 
Art. II . 
</text>
  </threadedComment>
  <threadedComment ref="EE17" personId="{E5842BE3-B748-F5C8-F69B-0A3180BCF9A3}" id="{008C0083-0004-42F0-B530-008500F100C4}">
    <text xml:space="preserve">U.S.-JORDAN JOINT STATEMENT ON ELECTRONIC COMMERCE,  7 June 2000, 
Art. II . 
</text>
  </threadedComment>
  <threadedComment ref="EO17" personId="{6785972C-96CC-E74C-1073-C6FD66B67974}" id="{008E0066-00A7-4E67-8B73-007A00D10074}">
    <text xml:space="preserve">Art. 4:1(c) for Copyright Treaty (Art. 1-14) and Art. 4:1(d) for Performances and Phonograms Treaty (Art. 1-23)
</text>
  </threadedComment>
  <threadedComment ref="EP17" personId="{6785972C-96CC-E74C-1073-C6FD66B67974}" id="{008F001F-001B-40DD-9C1F-004800C1004C}">
    <text xml:space="preserve">Art. 4:1 and 2
</text>
  </threadedComment>
  <threadedComment ref="ET17" personId="{6785972C-96CC-E74C-1073-C6FD66B67974}" id="{00D700E7-005B-45F4-A374-000600B900D3}">
    <text xml:space="preserve">Art. 4:16
</text>
  </threadedComment>
  <threadedComment ref="EW17" personId="{6785972C-96CC-E74C-1073-C6FD66B67974}" id="{00840077-0079-460C-AA1B-00BD00640072}">
    <text xml:space="preserve">Art. 4:12 and 13
</text>
  </threadedComment>
  <threadedComment ref="FA17" personId="{6785972C-96CC-E74C-1073-C6FD66B67974}" id="{008A00DD-00E5-4A37-890D-00740055003F}">
    <text xml:space="preserve">Art. 4:15
</text>
  </threadedComment>
  <threadedComment ref="AK18" personId="{E5842BE3-B748-F5C8-F69B-0A3180BCF9A3}" id="{005E0050-009E-4C97-A06D-006000A00093}">
    <text xml:space="preserve">
Art. 17 Market Access
Art. 18 National Treatment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ext>
  </threadedComment>
  <threadedComment ref="AL18" personId="{E5842BE3-B748-F5C8-F69B-0A3180BCF9A3}" id="{001C00BE-001E-4A7D-84CC-00AA00C800CB}">
    <text xml:space="preserve">Art. 17 Market Access
Art. 18 National Treatment
ANNEX 2.1
Schedule of Commitments: New Zealand
Telecommunications Services
No market access limitations in the cross border, consumption abroad or commercial presence modes of supply. No national treatment limitations in the cross border or consumption abroad modes of supply. National treatment in the commercial presence mode of supply is subject, in the case of the Telecom Corporation of New Zealand Limited, to the Articles of Association of that corporation which limit the shareholding by any single overseas entity to 49.9 per cent and require that at least half of the Board of Directors be New Zealand citizens.
</text>
  </threadedComment>
  <threadedComment ref="AM18" personId="{E5842BE3-B748-F5C8-F69B-0A3180BCF9A3}" id="{00F20024-004E-443A-9641-008A00CE00C9}">
    <text xml:space="preserve">Art. 17 Market Access
Art. 18 National Treatment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ext>
  </threadedComment>
  <threadedComment ref="BD18" personId="{E5842BE3-B748-F5C8-F69B-0A3180BCF9A3}" id="{007300A3-00BF-4696-9BBC-00C100DB00CB}">
    <text xml:space="preserve">Article 12
Paperless Trading
With a view to implementing the APEC Blueprint for Action on Electronic Commerce, in particular the Paperless Trading Initiative, the Customs administrations of both Parties shall have in place by the date of entry into force of this Agreement an electronic environment that supports electronic business applications between each Customs administration and its trading community.
</text>
  </threadedComment>
  <threadedComment ref="DC18" personId="{E5842BE3-B748-F5C8-F69B-0A3180BCF9A3}" id="{00A000A2-001B-4C7A-8AFA-009A00470037}">
    <text xml:space="preserve">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k) provision and transfer of financial information and financial data processing as referred to in paragraph (k) above, and advisory and other auxiliary services, excluding intermediation, relating to banking and other financial services as referred to in paragraph (l) above.
</text>
  </threadedComment>
  <threadedComment ref="DI18" personId="{E5842BE3-B748-F5C8-F69B-0A3180BCF9A3}" id="{00EF00D4-0038-4FEA-9425-00EA00460033}">
    <text xml:space="preserve">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ext>
  </threadedComment>
  <threadedComment ref="DJ18" personId="{E5842BE3-B748-F5C8-F69B-0A3180BCF9A3}" id="{006B00B5-0098-436E-BB8E-00A3004C0057}">
    <text xml:space="preserve">ANNEX 2.1
Schedule of Commitments: New Zealand
Audio-visual Services
Motion Picture Projection Services
No market access or national treatment limitations in the cross border, consumption abroad or commercial presence modes of supply.
</text>
  </threadedComment>
  <threadedComment ref="DK18" personId="{E5842BE3-B748-F5C8-F69B-0A3180BCF9A3}" id="{00880024-00A0-4F59-9F79-007500DB00DC}">
    <text xml:space="preserve">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ext>
  </threadedComment>
  <threadedComment ref="EQ18" personId="{6785972C-96CC-E74C-1073-C6FD66B67974}" id="{00C3009A-0063-4719-946E-000F00B80048}">
    <text xml:space="preserve">Art. 57
</text>
  </threadedComment>
  <threadedComment ref="AC27" personId="{E5842BE3-B748-F5C8-F69B-0A3180BCF9A3}" id="{00230002-006F-45B9-8B58-00AD00830063}">
    <text xml:space="preserve">Joint Statement on Global Electronic Commerce
</text>
  </threadedComment>
  <threadedComment ref="AD27" personId="{E5842BE3-B748-F5C8-F69B-0A3180BCF9A3}" id="{0033002E-00E9-4E0D-960E-00B8001E0017}">
    <text xml:space="preserve">Joint Statement on Global Electronic Commerce
</text>
  </threadedComment>
  <threadedComment ref="AF27" personId="{E5842BE3-B748-F5C8-F69B-0A3180BCF9A3}" id="{004E005D-00A2-42D3-BB21-00610049007A}">
    <text xml:space="preserve">Joint Statement on Global Electronic Commerce
</text>
  </threadedComment>
  <threadedComment ref="BB27" personId="{E5842BE3-B748-F5C8-F69B-0A3180BCF9A3}" id="{006C0059-00DD-4050-B7D5-00D0001400AE}">
    <text xml:space="preserve">Joint Statement on Global Electronic Commerce
</text>
  </threadedComment>
  <threadedComment ref="BF27" personId="{E5842BE3-B748-F5C8-F69B-0A3180BCF9A3}" id="{006E0027-0053-405F-9BBF-001000FB00AF}">
    <text xml:space="preserve">Electronic exchange of information between custom administrations (art. IX.2.8-9; IX.3; Art. IX.4.1.vi))
</text>
  </threadedComment>
  <threadedComment ref="BH27" personId="{E5842BE3-B748-F5C8-F69B-0A3180BCF9A3}" id="{0094001E-00AC-4116-9624-00ED006800CE}">
    <text xml:space="preserve">Joint Statement on Global Electronic Commerce
</text>
  </threadedComment>
  <threadedComment ref="BU27" personId="{E5842BE3-B748-F5C8-F69B-0A3180BCF9A3}" id="{00DB0013-00CD-440A-984E-0052001B00CD}">
    <text xml:space="preserve">Joint Statement on Global Electronic Commerce
</text>
  </threadedComment>
  <threadedComment ref="BW27" personId="{E5842BE3-B748-F5C8-F69B-0A3180BCF9A3}" id="{00600014-00E5-47CC-A688-009100BC0035}">
    <text xml:space="preserve">Joint Statement on Global Electronic Commerce
</text>
  </threadedComment>
  <threadedComment ref="BZ27" personId="{E5842BE3-B748-F5C8-F69B-0A3180BCF9A3}" id="{00070068-0019-4F19-98B9-0068001C0019}">
    <text xml:space="preserve">Joint Statement on Global Electronic Commerce
</text>
  </threadedComment>
  <threadedComment ref="CC27" personId="{E5842BE3-B748-F5C8-F69B-0A3180BCF9A3}" id="{00C90021-0087-4536-A64C-002A00B400D6}">
    <text xml:space="preserve">Joint Statement on Global Electronic Commerce
</text>
  </threadedComment>
  <threadedComment ref="CD27" personId="{E5842BE3-B748-F5C8-F69B-0A3180BCF9A3}" id="{00680081-00CF-49D9-8390-000600070003}">
    <text xml:space="preserve">Joint Statement on Global Electronic Commerce
</text>
  </threadedComment>
  <threadedComment ref="CR27" personId="{E5842BE3-B748-F5C8-F69B-0A3180BCF9A3}" id="{003B0026-0085-42C0-A3D7-0006001F0011}">
    <text xml:space="preserve">Joint Statement on Global Electronic Commerce
</text>
  </threadedComment>
  <threadedComment ref="DM27" personId="{E5842BE3-B748-F5C8-F69B-0A3180BCF9A3}" id="{001E001F-00BC-4110-8658-00F300BD0070}">
    <text xml:space="preserve">Joint Statement on Global Electronic Commerce
</text>
  </threadedComment>
  <threadedComment ref="DW27" personId="{E5842BE3-B748-F5C8-F69B-0A3180BCF9A3}" id="{00FF0043-0098-47AB-872C-008400D100D1}">
    <text xml:space="preserve">Article IX.7
Government Procurement
Cooperation on information technology for procurement
</text>
  </threadedComment>
  <threadedComment ref="AF44" personId="{E5842BE3-B748-F5C8-F69B-0A3180BCF9A3}" id="{00A7002A-00D7-4F56-BC6A-00E80090000E}">
    <text xml:space="preserve">Article Twenty-five: Electronic Commerce
Member States shall take all necessary actions to facilitate banking and trade exchange
through electronic means of communication, and unify their electronic commerce legislation.
</text>
  </threadedComment>
  <threadedComment ref="BY44" personId="{E5842BE3-B748-F5C8-F69B-0A3180BCF9A3}" id="{008C0017-0062-4B07-B889-00190096007E}">
    <text xml:space="preserve">Art. 8 and 9 - establishment of an information technology database
</text>
  </threadedComment>
  <threadedComment ref="AK45" personId="{E5842BE3-B748-F5C8-F69B-0A3180BCF9A3}" id="{009E0074-00B5-4755-9E3E-002800F500DE}">
    <text xml:space="preserve">
Art. 59 Market Access
Computer and Related Services (Annex IV B), 
</text>
  </threadedComment>
  <threadedComment ref="AL45" personId="{E5842BE3-B748-F5C8-F69B-0A3180BCF9A3}" id="{00FB00A4-00E0-49A0-BDED-00FF00700019}">
    <text xml:space="preserve">Art. 59 Market Access
Telecommunications (Annex IV B), 
</text>
  </threadedComment>
  <threadedComment ref="AM45" personId="{E5842BE3-B748-F5C8-F69B-0A3180BCF9A3}" id="{003C00EA-00EB-4BB9-A50C-00C9003200EA}">
    <text xml:space="preserve">Art. 59 Market Access
Financial Services (Annex IV A)
</text>
  </threadedComment>
  <threadedComment ref="AR45" personId="{E5842BE3-B748-F5C8-F69B-0A3180BCF9A3}" id="{008A00AB-001C-4A1E-9AB9-009F00110078}">
    <text xml:space="preserve">Art. 118.2 ensure adequate protection of IP rights
</text>
  </threadedComment>
  <threadedComment ref="BD45" personId="{E5842BE3-B748-F5C8-F69B-0A3180BCF9A3}" id="{00F50022-0066-47CB-9543-00660071005B}">
    <text xml:space="preserve">Art. 1(a)(iii), promotion of paperless trading as an objective, Chapt. 5 (art. 40- 44)
</text>
  </threadedComment>
  <threadedComment ref="BY45" personId="{E5842BE3-B748-F5C8-F69B-0A3180BCF9A3}" id="{0098000B-00C6-4B1B-B0A2-00BC00790095}">
    <text xml:space="preserve">Ch. 14 (arts. 112-114) Informations and Communications Technology (ICT)
</text>
  </threadedComment>
  <threadedComment ref="CA45" personId="{E5842BE3-B748-F5C8-F69B-0A3180BCF9A3}" id="{004C00D2-00F1-4964-8F8F-000000A600D6}">
    <text xml:space="preserve">Article 114
Joint Committee on ICT
</text>
  </threadedComment>
  <threadedComment ref="CR45" personId="{E5842BE3-B748-F5C8-F69B-0A3180BCF9A3}" id="{00640023-0021-4685-ACCF-00B5009D00E9}">
    <text xml:space="preserve">Exceptions to services, investment and movement of persons chapter (Arts. 69.1(c)(ii); 83.1(c)(ii); 95.1(c)(ii)
</text>
  </threadedComment>
  <threadedComment ref="DC45" personId="{E5842BE3-B748-F5C8-F69B-0A3180BCF9A3}" id="{00B4006E-001D-44CF-9C7D-003F00A30010}">
    <text xml:space="preserve">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ext>
  </threadedComment>
  <threadedComment ref="DH45" personId="{E5842BE3-B748-F5C8-F69B-0A3180BCF9A3}" id="{00EF0060-002D-440F-ACD7-005500E80040}">
    <text xml:space="preserve">Art. 58, Annex IV B, 
2. For the purposes of this Annex:
(b) the term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Section II 2C (sector specific commitments) (p. 503)
</text>
  </threadedComment>
  <threadedComment ref="DI45" personId="{E5842BE3-B748-F5C8-F69B-0A3180BCF9A3}" id="{00270063-0079-4B4D-BD24-00AF00970059}">
    <text xml:space="preserve"> Computer and Related Services (Annex IV B), 
</text>
  </threadedComment>
  <threadedComment ref="DJ45" personId="{E5842BE3-B748-F5C8-F69B-0A3180BCF9A3}" id="{00390090-0056-4EBF-B4AD-007F00240096}">
    <text xml:space="preserve">Annex IV D
</text>
  </threadedComment>
  <threadedComment ref="DK45" personId="{E5842BE3-B748-F5C8-F69B-0A3180BCF9A3}" id="{002E0092-006A-472D-A64A-00E1007800F7}">
    <text xml:space="preserve">Arts. 58, 106-111, 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ext>
  </threadedComment>
  <threadedComment ref="EA45" personId="{E5842BE3-B748-F5C8-F69B-0A3180BCF9A3}" id="{00AC00C2-0061-4719-BE4F-0053006E0051}">
    <text xml:space="preserve">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ext>
  </threadedComment>
  <threadedComment ref="EC45" personId="{E5842BE3-B748-F5C8-F69B-0A3180BCF9A3}" id="{008700E2-0064-42AB-BBC0-00BF00350071}">
    <text xml:space="preserve">Article 4
Security and General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(v) taken in time of war or other emergency
within that Party or in international
relations; or
(c) to prevent a Party from taking any action in
pursuance of its obligations under the United
Nations Charter for the maintenance of
international peace and security.
3. Nothing in this Agreement shall be construed to
prevent a Party from taking any action necessary to protect communications infrastructure of critical importance from unlawful acts against such infrastructure.
</text>
  </threadedComment>
  <threadedComment ref="ED45" personId="{E5842BE3-B748-F5C8-F69B-0A3180BCF9A3}" id="{00020016-00E2-439D-9E09-00AB00E1006B}">
    <text xml:space="preserve">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ext>
  </threadedComment>
  <threadedComment ref="EY45" personId="{6785972C-96CC-E74C-1073-C6FD66B67974}" id="{004B002F-00EE-4EBD-8582-002300F300D1}">
    <text xml:space="preserve">Art. 96:2(a), Cooperation regarding trade secrets
</text>
  </threadedComment>
  <threadedComment ref="EQ47" personId="{8E4CCD65-E3AA-5BB5-8775-153EB2897E6A}" id="{009000B9-00A7-4626-B55C-0083003E0029}">
    <text xml:space="preserve">Art. 17.01
</text>
  </threadedComment>
  <threadedComment ref="EP48" personId="{8E4CCD65-E3AA-5BB5-8775-153EB2897E6A}" id="{00400043-00B2-476A-AA58-009E003500A4}">
    <text xml:space="preserve">Art. 29:1 with Annex IV
</text>
  </threadedComment>
  <threadedComment ref="EY48" personId="{8E4CCD65-E3AA-5BB5-8775-153EB2897E6A}" id="{00B10024-00E8-42DE-A5E8-001700C00049}">
    <text xml:space="preserve">Art. 29:2
</text>
  </threadedComment>
  <threadedComment ref="EQ49" personId="{8E4CCD65-E3AA-5BB5-8775-153EB2897E6A}" id="{00370010-00B3-4D14-8B61-004B00FB00EF}">
    <text xml:space="preserve">Art. 27:1
</text>
  </threadedComment>
  <threadedComment ref="EP50" personId="{E5842BE3-B748-F5C8-F69B-0A3180BCF9A3}" id="{000D00D1-001E-45CD-A944-008100DD002E}">
    <text xml:space="preserve">Art. 30:4
</text>
  </threadedComment>
  <threadedComment ref="EY50" personId="{8E4CCD65-E3AA-5BB5-8775-153EB2897E6A}" id="{00510086-009B-4AB3-9CAA-002B008900EB}">
    <text xml:space="preserve">Art. 30:2
</text>
  </threadedComment>
  <threadedComment ref="BF51" personId="{E5842BE3-B748-F5C8-F69B-0A3180BCF9A3}" id="{00CA00D6-00F5-4A7C-BA90-00EC005F00B6}">
    <text xml:space="preserve">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ext>
  </threadedComment>
  <threadedComment ref="BY51" personId="{E5842BE3-B748-F5C8-F69B-0A3180BCF9A3}" id="{002D00DB-0051-47EE-86E8-0098000C0012}">
    <text xml:space="preserve">Art. 60 (dialogue on information society issues)
</text>
  </threadedComment>
  <threadedComment ref="CR51" personId="{E5842BE3-B748-F5C8-F69B-0A3180BCF9A3}" id="{000A00EF-00E9-4394-8972-0053009700FB}">
    <text xml:space="preserve">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ext>
  </threadedComment>
  <threadedComment ref="CT51" personId="{E5842BE3-B748-F5C8-F69B-0A3180BCF9A3}" id="{0005006D-00ED-4413-9187-00CD00F80000}">
    <text xml:space="preserve">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ext>
  </threadedComment>
  <threadedComment ref="DC51" personId="{E5842BE3-B748-F5C8-F69B-0A3180BCF9A3}" id="{008A00AF-00A5-4EFB-9D3E-002E00BF0057}">
    <text xml:space="preserve">Art. 34.2(d), provisions of transport information, including computerised information systems and electronic data interchange
</text>
  </threadedComment>
  <threadedComment ref="DI51" personId="{E5842BE3-B748-F5C8-F69B-0A3180BCF9A3}" id="{002B0097-00CC-4812-B82C-00B100E3000A}">
    <text xml:space="preserve">Art. 34.2(d), provisions of transport information, including computerised information systems and electronic data interchange
</text>
  </threadedComment>
  <threadedComment ref="EC51" personId="{E5842BE3-B748-F5C8-F69B-0A3180BCF9A3}" id="{006700C2-00F2-4CC5-B2AD-002B00DA0020}">
    <text xml:space="preserve">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ext>
  </threadedComment>
  <threadedComment ref="ED51" personId="{E5842BE3-B748-F5C8-F69B-0A3180BCF9A3}" id="{000F003C-004C-4296-B494-0000009100F9}">
    <text xml:space="preserve">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ext>
  </threadedComment>
  <threadedComment ref="EO51" personId="{6785972C-96CC-E74C-1073-C6FD66B67974}" id="{00460047-006A-46D2-890E-002900070086}">
    <text xml:space="preserve">Annex 6:1
</text>
  </threadedComment>
  <threadedComment ref="EP51" personId="{6785972C-96CC-E74C-1073-C6FD66B67974}" id="{004B000D-003C-4A60-A769-0079000900CA}">
    <text xml:space="preserve">Annex 6:1 , 2 and 3
</text>
  </threadedComment>
  <threadedComment ref="EQ51" personId="{6785972C-96CC-E74C-1073-C6FD66B67974}" id="{00A2000A-0053-4BDF-9097-0091007E0045}">
    <text xml:space="preserve">Annex 6:1
</text>
  </threadedComment>
  <threadedComment ref="DK52" personId="{8E4CCD65-E3AA-5BB5-8775-153EB2897E6A}" id="{00D7007B-0004-49EE-8648-00F900E00034}">
    <text xml:space="preserve">Annex is missing
</text>
  </threadedComment>
  <threadedComment ref="EO52" personId="{8E4CCD65-E3AA-5BB5-8775-153EB2897E6A}" id="{000B00AC-0001-4ED1-94D2-00A1005F0008}">
    <text xml:space="preserve">Art. 30 and Annex 2
</text>
  </threadedComment>
  <threadedComment ref="EP52" personId="{8E4CCD65-E3AA-5BB5-8775-153EB2897E6A}" id="{00DA000E-003D-4E5D-9259-00AB00A300B9}">
    <text xml:space="preserve">Art. 30 and Annex 2
</text>
  </threadedComment>
  <threadedComment ref="EQ52" personId="{8E4CCD65-E3AA-5BB5-8775-153EB2897E6A}" id="{00F6003E-006C-47C7-958A-008F008B00D9}">
    <text xml:space="preserve">Art. 30 and Annex 2
</text>
  </threadedComment>
  <threadedComment ref="EO53" personId="{8E4CCD65-E3AA-5BB5-8775-153EB2897E6A}" id="{000300F1-00C7-4715-B9E3-008600B00043}">
    <text xml:space="preserve">Art. 24 with Annex VI Art. 3(b) and (c)
</text>
  </threadedComment>
  <threadedComment ref="EP53" personId="{8E4CCD65-E3AA-5BB5-8775-153EB2897E6A}" id="{00F200F7-00FF-40CA-8A78-00AD0040006E}">
    <text xml:space="preserve">Art. 24 with Annex VI Art. 2:1-3
</text>
  </threadedComment>
  <threadedComment ref="EQ53" personId="{8E4CCD65-E3AA-5BB5-8775-153EB2897E6A}" id="{0095003D-0014-48DA-BCD4-009000C20058}">
    <text xml:space="preserve">Art. 24 with Annex VI Art. 2:2
</text>
  </threadedComment>
  <threadedComment ref="EY53" personId="{8E4CCD65-E3AA-5BB5-8775-153EB2897E6A}" id="{007F0023-0062-4588-B26E-00F600D00059}">
    <text xml:space="preserve">Art. 24 with Annex VI Art. 1 and Art. 24 with Annex VI Art. 5; Art. 5 and Annex XII Art. 4
</text>
  </threadedComment>
  <threadedComment ref="EQ55" personId="{8E4CCD65-E3AA-5BB5-8775-153EB2897E6A}" id="{00590045-00E1-4EAB-8B6F-00B400290035}">
    <text xml:space="preserve">Art. 20
</text>
  </threadedComment>
  <threadedComment ref="EP60" personId="{6785972C-96CC-E74C-1073-C6FD66B67974}" id="{0051002D-0095-4DA0-BE43-001200400039}">
    <text xml:space="preserve">Art. 30:1 with Annex IV
</text>
  </threadedComment>
  <threadedComment ref="EQ60" personId="{6785972C-96CC-E74C-1073-C6FD66B67974}" id="{004C0044-0091-4CAF-8E06-00BF0050003A}">
    <text xml:space="preserve">Art. 30:1 with Annex IV:1
</text>
  </threadedComment>
  <threadedComment ref="EY60" personId="{8E4CCD65-E3AA-5BB5-8775-153EB2897E6A}" id="{00970005-0027-4B30-8BA5-00D700A2000A}">
    <text xml:space="preserve">Art. 30:2
</text>
  </threadedComment>
  <threadedComment ref="EP61" personId="{8E4CCD65-E3AA-5BB5-8775-153EB2897E6A}" id="{007A0070-002A-4C20-ADA4-00A900B800B8}">
    <text xml:space="preserve">Art. 24:1 and Annex II
</text>
  </threadedComment>
  <threadedComment ref="EQ61" personId="{8E4CCD65-E3AA-5BB5-8775-153EB2897E6A}" id="{009B006D-00B2-40CB-84BF-00B100B30009}">
    <text xml:space="preserve">Art. 24:1
</text>
  </threadedComment>
  <threadedComment ref="EY61" personId="{8E4CCD65-E3AA-5BB5-8775-153EB2897E6A}" id="{00C000E3-0061-40E4-A3AD-004100C8000F}">
    <text xml:space="preserve">Art. 24:2
</text>
  </threadedComment>
  <threadedComment ref="EQ63" personId="{8E4CCD65-E3AA-5BB5-8775-153EB2897E6A}" id="{002100B6-001C-46ED-9BD9-00FE00DA007F}">
    <text xml:space="preserve">Art. 28:1
</text>
  </threadedComment>
  <threadedComment ref="J64" dT="2022-05-31T13:02:15.60" personId="{87841CCE-79F4-471B-8273-CAEFD25B01AF}" id="{63D3E69E-D074-4D30-8F7C-89776328BCEC}">
    <text>No information found</text>
  </threadedComment>
  <threadedComment ref="BY65" personId="{E5842BE3-B748-F5C8-F69B-0A3180BCF9A3}" id="{00A5002E-0076-459E-8605-00FE009200A1}">
    <text xml:space="preserve">Art. 7.1(b), cooperation
</text>
  </threadedComment>
  <threadedComment ref="BY65" dT="2022-06-21T07:28:49.78" personId="{08E0DB72-29C4-4121-ABE0-7B49E3D4BBE8}" id="{DD22B054-8968-4099-A252-79C779055CE2}" parentId="{00A5002E-0076-459E-8605-00FE009200A1}">
    <text>Also 7.3.c.</text>
  </threadedComment>
  <threadedComment ref="EP65" personId="{6785972C-96CC-E74C-1073-C6FD66B67974}" id="{00F50004-00ED-4F80-99DB-001300B9002C}">
    <text xml:space="preserve">Art. 3:8(h), future negotiation
</text>
  </threadedComment>
  <threadedComment ref="EQ65" personId="{6785972C-96CC-E74C-1073-C6FD66B67974}" id="{00A600C3-00DB-404D-9290-00B7009900E0}">
    <text xml:space="preserve">Art. 3:8(h), future negotiation
</text>
  </threadedComment>
  <threadedComment ref="AK66" personId="{E5842BE3-B748-F5C8-F69B-0A3180BCF9A3}" id="{006C0041-00A8-43FB-863C-0037000900EE}">
    <text xml:space="preserve">Arts. 97 (market access) and 98 (national treatment) Computer and related services, (Annex VII), 
</text>
  </threadedComment>
  <threadedComment ref="AL66" personId="{E5842BE3-B748-F5C8-F69B-0A3180BCF9A3}" id="{00980009-008D-444B-ACE7-00D10013007C}">
    <text xml:space="preserve">Arts. 97 (market access) and 98 (national treatment) 
Telecommunications (Annex VII), 
</text>
  </threadedComment>
  <threadedComment ref="AM66" personId="{E5842BE3-B748-F5C8-F69B-0A3180BCF9A3}" id="{000D001A-002E-477F-85C1-0044006E0058}">
    <text xml:space="preserve">Financial Services (Arts. 118, 119, Annex VIII, Understanding on Commitments in Financial Services)
</text>
  </threadedComment>
  <threadedComment ref="BY66" personId="{E5842BE3-B748-F5C8-F69B-0A3180BCF9A3}" id="{002E00E2-000A-4A02-85CA-00FC000000BE}">
    <text xml:space="preserve">Art. 37 (cooperation)
Article 37
Information society, information technology and
telecommunications
1. Information technology and communications are key
sectors in a modern society and are of vital importance for
economic and social development and the smooth transition to
the information society.
2. Cooperation in this area shall aim in particular to
promote:
(a) dialogue on the various issues of the information society,
including promotion and monitoring of the emergence of
the information society;
(b) cooperation on regulatory and policy aspects of
telecommunications;
(c) exchange of information on standards, conformity
assessment and type approval;
(d) dissemination of new information and communication
technologies;
(e) joint research projects on information and communication
technologies and pilot projects in the field of information
society applications;
(f) promotion of exchange and training of specialists, in
particular for young professionals; and
(g) exchange and dissemination of experiences from
government initiatives which apply information
technologies in their relationship with society.
Article 156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With a view to improving access to government
procurement markets, each Party shall endeavour to implement
an electronic information system, which is compulsory for
their respective entities.
3. The Parties shall encourage the use of electronic means
for the transmission of offers.
</text>
  </threadedComment>
  <threadedComment ref="BY66" dT="2022-06-21T07:29:10.02" personId="{08E0DB72-29C4-4121-ABE0-7B49E3D4BBE8}" id="{1B9DF975-9E9B-4985-8F5F-72B32D06CE23}" parentId="{002E00E2-000A-4A02-85CA-00FC000000BE}">
    <text>Also Art. 104</text>
  </threadedComment>
  <threadedComment ref="CR66" personId="{E5842BE3-B748-F5C8-F69B-0A3180BCF9A3}" id="{00510091-0083-418B-8BC7-00A500870002}">
    <text xml:space="preserve">
Soft:
Art. 30, cooperation on data protection;
Hard
Art. 41.3(b) protection of data shared by the public administration
</text>
  </threadedComment>
  <threadedComment ref="CU66" personId="{E5842BE3-B748-F5C8-F69B-0A3180BCF9A3}" id="{00550091-0017-4B8F-87FF-00B700620093}">
    <text xml:space="preserve">
Article 202
Data Protection
The Parties agree to accord a high level of protection to the processing of personal and other data, compatible with the
highest international standards.
</text>
  </threadedComment>
  <threadedComment ref="CV66" personId="{E5842BE3-B748-F5C8-F69B-0A3180BCF9A3}" id="{00A300FC-00CB-46FC-A5B3-000400BC00A2}">
    <text xml:space="preserve">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ext>
  </threadedComment>
  <threadedComment ref="DC66" personId="{E5842BE3-B748-F5C8-F69B-0A3180BCF9A3}" id="{00ED00F2-00EF-42CA-A4C4-00F30088006D}">
    <text xml:space="preserve">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text>
  </threadedComment>
  <threadedComment ref="DH66" personId="{E5842BE3-B748-F5C8-F69B-0A3180BCF9A3}" id="{00E300FC-0042-45A2-9DBF-00C600D90071}">
    <text xml:space="preserve">Art. 109(a)
(a) telecommunications services means the transport of electro-magnetic signals  sound, data image and any combinations thereof, excluding broadcasting (1).
Therefore, commitments in this sector do not cover the economic activity consisting of content provision which require telecommunications services for its transport. The provision of that content, transported via a telecommunications service, is subject to the specific
commitments undertaken by the Parties in other relevant sectors.
</text>
  </threadedComment>
  <threadedComment ref="DK66" personId="{E5842BE3-B748-F5C8-F69B-0A3180BCF9A3}" id="{009E0029-0099-44C5-9CB6-000B000F00A6}">
    <text xml:space="preserve">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Understanding on Commitments in Financial Services
</text>
  </threadedComment>
  <threadedComment ref="DW66" personId="{E5842BE3-B748-F5C8-F69B-0A3180BCF9A3}" id="{004D0076-0086-4A09-A639-008E00B3001F}">
    <text xml:space="preserve">Article 142
Transparency
1. Each Party shall promptly publish any law, regulation,
judicial decision and administrative ruling of general
application and procedure, including standard contract clauses,
regarding procurement covered by this Title in the appropriate
publications referred to in Annex XIII, Appendix 2, including
officially designated electronic media.
Art. 148.2
2. Where contracting entities do not offer free direct access
to the entire tender documents and any supporting documents
by electronic means, entities shall make promptly available the
tender documentation at the request of any supplier of the
Parties.
</text>
  </threadedComment>
  <threadedComment ref="EA66" personId="{E5842BE3-B748-F5C8-F69B-0A3180BCF9A3}" id="{00C00016-00DB-4F90-8888-0098001500C6}">
    <text xml:space="preserve">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ext>
  </threadedComment>
  <threadedComment ref="EC66" personId="{E5842BE3-B748-F5C8-F69B-0A3180BCF9A3}" id="{00DD0082-0008-4BFA-A6CE-002E00F20088}">
    <text xml:space="preserve">Article 135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30.12.2002 43
this Title shall be construed to prevent the adoption or
enforcement by either Party of measures:
(a) necessary to protect public morals or to maintain public
order and public security
</text>
  </threadedComment>
  <threadedComment ref="ED66" personId="{E5842BE3-B748-F5C8-F69B-0A3180BCF9A3}" id="{000A0041-00CB-4FB6-BA77-008F006A009C}">
    <text xml:space="preserve">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ext>
  </threadedComment>
  <threadedComment ref="EO66" personId="{6785972C-96CC-E74C-1073-C6FD66B67974}" id="{0070005E-007F-4348-8880-002F00AA0068}">
    <text xml:space="preserve">Art. 170(b) (ii) and (iii); Art. 55(g), Art. 168 protection of ip rights in accordance with the highest international standards
</text>
  </threadedComment>
  <threadedComment ref="EP66" personId="{8E4CCD65-E3AA-5BB5-8775-153EB2897E6A}" id="{00F80082-00C4-4A82-B3E9-00BF005B00BA}">
    <text xml:space="preserve">Art. 170
</text>
  </threadedComment>
  <threadedComment ref="EQ66" personId="{6785972C-96CC-E74C-1073-C6FD66B67974}" id="{003E000E-00BA-4062-92C2-008A00600087}">
    <text xml:space="preserve">Art. 170(a)(i): adherence to TRIPS
</text>
  </threadedComment>
  <threadedComment ref="EY66" personId="{6785972C-96CC-E74C-1073-C6FD66B67974}" id="{001500A8-00C7-4C2B-B04F-00BF00F4006A}">
    <text xml:space="preserve">Art. 32:2(a), cooperation on the protection of undisclosed information and Art. 169
</text>
  </threadedComment>
  <threadedComment ref="EY68" personId="{8E4CCD65-E3AA-5BB5-8775-153EB2897E6A}" id="{000B001F-0064-4237-A995-00DE009B001A}">
    <text xml:space="preserve">Art. 26:2
</text>
  </threadedComment>
  <threadedComment ref="EY69" personId="{8E4CCD65-E3AA-5BB5-8775-153EB2897E6A}" id="{000D007C-00C9-497D-A2B0-000300940093}">
    <text xml:space="preserve">Art. 27:2 "unpublished konw-how information"
</text>
  </threadedComment>
  <threadedComment ref="EP70" personId="{8E4CCD65-E3AA-5BB5-8775-153EB2897E6A}" id="{000B009D-0025-4EA2-B7B9-00FD009800A5}">
    <text xml:space="preserve">Art. 24:1 and Annex II
</text>
  </threadedComment>
  <threadedComment ref="EQ70" personId="{8E4CCD65-E3AA-5BB5-8775-153EB2897E6A}" id="{00260084-0032-47AB-9F4E-006500770090}">
    <text xml:space="preserve">Art. 24:1 and Annex II:1
</text>
  </threadedComment>
  <threadedComment ref="EY70" personId="{8E4CCD65-E3AA-5BB5-8775-153EB2897E6A}" id="{00F700C4-00B5-4733-AE94-00D300290093}">
    <text xml:space="preserve">Art. 24:2
</text>
  </threadedComment>
  <threadedComment ref="EP72" personId="{8E4CCD65-E3AA-5BB5-8775-153EB2897E6A}" id="{00AD00CA-00F3-41DC-845E-001F0046008E}">
    <text xml:space="preserve">Art. 25:1 and Annex II
</text>
  </threadedComment>
  <threadedComment ref="EQ72" personId="{8E4CCD65-E3AA-5BB5-8775-153EB2897E6A}" id="{0015001D-00CB-4C51-8489-0023005D007D}">
    <text xml:space="preserve">Art. 25:1 and Annex II
</text>
  </threadedComment>
  <threadedComment ref="EY72" personId="{8E4CCD65-E3AA-5BB5-8775-153EB2897E6A}" id="{004D0079-000B-488E-9977-002400F200DE}">
    <text xml:space="preserve">Art. 25:2
</text>
  </threadedComment>
  <threadedComment ref="EO73" personId="{8E4CCD65-E3AA-5BB5-8775-153EB2897E6A}" id="{00D000CA-00B6-453A-A6E6-007200A50031}">
    <text xml:space="preserve">Art. 16.1:2, Art. 16.3
</text>
  </threadedComment>
  <threadedComment ref="EQ73" personId="{8E4CCD65-E3AA-5BB5-8775-153EB2897E6A}" id="{009300E5-00CC-4BFF-8CF9-0093000000B1}">
    <text xml:space="preserve">Art. 16.1:2
</text>
  </threadedComment>
  <threadedComment ref="AC74" personId="{E5842BE3-B748-F5C8-F69B-0A3180BCF9A3}" id="{00F200B8-0052-43F4-B9AE-00A6005A005E}">
    <text xml:space="preserve">Chap. 14, preamble
</text>
  </threadedComment>
  <threadedComment ref="AD74" personId="{E5842BE3-B748-F5C8-F69B-0A3180BCF9A3}" id="{0014005D-00FA-4A05-B4BC-0035005B0007}">
    <text xml:space="preserve">Chapter 14, Art. 2
</text>
  </threadedComment>
  <threadedComment ref="AK74" personId="{E5842BE3-B748-F5C8-F69B-0A3180BCF9A3}" id="{000A00E8-00B6-44EE-BDFB-00E200630022}">
    <text xml:space="preserve">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ext>
  </threadedComment>
  <threadedComment ref="AL74" personId="{E5842BE3-B748-F5C8-F69B-0A3180BCF9A3}" id="{00DD001E-00E9-4B54-85D8-000200C900FB}">
    <text xml:space="preserve">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ext>
  </threadedComment>
  <threadedComment ref="AM74" personId="{E5842BE3-B748-F5C8-F69B-0A3180BCF9A3}" id="{00ED00E1-0030-499E-A219-00E900A00014}">
    <text xml:space="preserve">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ext>
  </threadedComment>
  <threadedComment ref="AP74" personId="{E5842BE3-B748-F5C8-F69B-0A3180BCF9A3}" id="{00FB0083-000C-4195-A9B9-004800290026}">
    <text xml:space="preserve">Chaptar 14, Art. 9
Chapter is subject to general (Art. 18) and specific exceptions (Art. 19) of Chap. 7 (Trade in Services)
</text>
  </threadedComment>
  <threadedComment ref="AT74" personId="{E5842BE3-B748-F5C8-F69B-0A3180BCF9A3}" id="{001B0014-0035-4484-B8D0-003800BC00AD}">
    <text xml:space="preserve">Chapter 14, Art. 3
</text>
  </threadedComment>
  <threadedComment ref="AW74" personId="{E5842BE3-B748-F5C8-F69B-0A3180BCF9A3}" id="{7581B8E0-51B5-45EA-B963-4B0E4C43A713}">
    <text xml:space="preserve">
Chapter 14, 
Soft
Preamble 
Hard
Art. 4.2(a)
</text>
  </threadedComment>
  <threadedComment ref="AX74" personId="{E5842BE3-B748-F5C8-F69B-0A3180BCF9A3}" id="{00820059-001B-4161-964E-003F00850030}">
    <text xml:space="preserve">Chapter 14, Art. 4.1
</text>
  </threadedComment>
  <threadedComment ref="BD74" personId="{E5842BE3-B748-F5C8-F69B-0A3180BCF9A3}" id="{00020050-001D-4DD0-9BD9-009E00EB00A6}">
    <text xml:space="preserve">Chapter 14, Art. 8
</text>
  </threadedComment>
  <threadedComment ref="BF74" personId="{E5842BE3-B748-F5C8-F69B-0A3180BCF9A3}" id="{00B800B5-00B4-460A-BAAF-008F0007001D}">
    <text xml:space="preserve">Art. 6.2.
The parties, when appropiate shall endeavour to develop further the use and product coverage of electronic means of data transfer, including health certificates
</text>
  </threadedComment>
  <threadedComment ref="BH74" personId="{E5842BE3-B748-F5C8-F69B-0A3180BCF9A3}" id="{0042007E-009E-4DE2-9047-007A0007000F}">
    <text xml:space="preserve">Chapter 14, Art. 6
</text>
  </threadedComment>
  <threadedComment ref="BY74" personId="{E5842BE3-B748-F5C8-F69B-0A3180BCF9A3}" id="{008C00FD-00F1-4659-8945-0029006300C3}">
    <text xml:space="preserve">Chapt. 14 Art. 8.3, regarding paperless trading
</text>
  </threadedComment>
  <threadedComment ref="CG74" personId="{E5842BE3-B748-F5C8-F69B-0A3180BCF9A3}" id="{00B5005D-0090-4E59-964D-004F005900A8}">
    <text xml:space="preserve">Chapter 14, Art. 4.1
</text>
  </threadedComment>
  <threadedComment ref="CS74" personId="{E5842BE3-B748-F5C8-F69B-0A3180BCF9A3}" id="{009500AE-0024-4169-92EA-00ED007A0029}">
    <text xml:space="preserve">Chapter 14, Art. 7.1
</text>
  </threadedComment>
  <threadedComment ref="CU74" personId="{E5842BE3-B748-F5C8-F69B-0A3180BCF9A3}" id="{00E2005D-0082-4F69-8D78-00B000570033}">
    <text xml:space="preserve">Chapter 14, Art. 7.2
</text>
  </threadedComment>
  <threadedComment ref="DC74" personId="{E5842BE3-B748-F5C8-F69B-0A3180BCF9A3}" id="{00860097-007D-4043-9D20-00B40080008F}">
    <text xml:space="preserve">Ch. 7 (financial services)
Art. 4
Neither party shall prevent transfers of information, inclusing data by electronic means, except restrictions to protect personal data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ext>
  </threadedComment>
  <threadedComment ref="DH74" personId="{40B0AB47-9800-EA44-1FF3-FDF440E4C41E}" id="{00B90043-00EF-4AFB-A618-00DB00DB00FA}">
    <text xml:space="preserve">Ch. 10, Art. 3.3
</text>
  </threadedComment>
  <threadedComment ref="DK74" personId="{E5842BE3-B748-F5C8-F69B-0A3180BCF9A3}" id="{0050009B-0039-46E0-8463-004800FB0042}">
    <text xml:space="preserve">Ch. 7 (financial services)
Art. 4
Neither party shall prevent transfers of information, inclusing data by electronic means, except restrictions to protect personal data
Appendix 1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ext>
  </threadedComment>
  <threadedComment ref="DW74" personId="{E5842BE3-B748-F5C8-F69B-0A3180BCF9A3}" id="{00F70054-0079-4E51-9E57-0067003000B5}">
    <text xml:space="preserve">Ch. 6 Art. 11 (Electronic Procurement)
ARTICLE 11
Electronic Procurement
1. The Parties shall, within the context of their commitment to promote
electronic commerce, seek to provide opportunities for government procurement to be undertaken through electronic means, hereafter referred to as “e-procurement”.
2. Each Party shall work toward a single entry point for the purpose of enabling
suppliers to access information on procurement opportunities in its territory.
3. To facilitate access of suppliers of one Party to e-procurement opportunities of the other Party, the Parties shall, to the extent possible, cooperate to ensure policies and procedures are adopted that:
(a) promote equitable access for all potential suppliers of the other Party;
(b) promote the use of systems that are the most cost-effective for
potential suppliers, where the Parties utilise authentication systems;
(c) provide for the least cost to potential suppliers, where the Parties elect
to procure goods or services through online or reverse auctions;
(d) protect documentation from unauthorised and undetected alteration;
and
(e) provide appropriate levels of security for data on, and passing through,
the procuring entity’s network.
4. Each Party shall, to the extent possible, make procurement opportunities that
are available to the public accessible to suppliers via the Internet or any publicly
available electronic medium. To the extent possible, each Party shall make available
relevant documentation by the same means. 
</text>
  </threadedComment>
  <threadedComment ref="EL74" personId="{E5842BE3-B748-F5C8-F69B-0A3180BCF9A3}" id="{0038002B-00B4-42CA-A2C2-004F00AC0032}">
    <text xml:space="preserve">Chaptar 14, Art. 2.6
</text>
  </threadedComment>
  <threadedComment ref="EM74" personId="{E5842BE3-B748-F5C8-F69B-0A3180BCF9A3}" id="{008C00F8-007D-49A9-AF21-00EE00A60034}">
    <text xml:space="preserve">Chaptar 14, Art. 2.6
</text>
  </threadedComment>
  <threadedComment ref="EO74" personId="{8E4CCD65-E3AA-5BB5-8775-153EB2897E6A}" id="{00A700F1-00E5-4FB1-B1F5-0033007F00AB}">
    <text xml:space="preserve">Chapt. 13 Art. 2:2 and 3
</text>
  </threadedComment>
  <threadedComment ref="EQ74" personId="{8E4CCD65-E3AA-5BB5-8775-153EB2897E6A}" id="{001800EC-0070-41DA-AC64-00CE0003004F}">
    <text xml:space="preserve">Chapt. 13 Art. 2:1
</text>
  </threadedComment>
  <threadedComment ref="FB74" personId="{8E4CCD65-E3AA-5BB5-8775-153EB2897E6A}" id="{007200E5-00F2-4CB4-97AB-007B006600B8}">
    <text xml:space="preserve">Chapt. 13 Art. 7, regarding dispute settlement
</text>
  </threadedComment>
  <threadedComment ref="FI74" personId="{6785972C-96CC-E74C-1073-C6FD66B67974}" id="{0046006B-0022-427B-A14E-00EC006F0006}">
    <text xml:space="preserve">Chapt. 13 Art. 3
</text>
  </threadedComment>
  <threadedComment ref="EO75" personId="{8E4CCD65-E3AA-5BB5-8775-153EB2897E6A}" id="{00940057-004C-470B-9529-004E005300C3}">
    <text xml:space="preserve">Art. 24:1 with Annex II: 6 and 7
</text>
  </threadedComment>
  <threadedComment ref="EP75" personId="{8E4CCD65-E3AA-5BB5-8775-153EB2897E6A}" id="{00E70044-00DB-471C-9EA0-00F5004500DD}">
    <text xml:space="preserve">Art. 24:1 with Annex II
</text>
  </threadedComment>
  <threadedComment ref="EQ75" personId="{8E4CCD65-E3AA-5BB5-8775-153EB2897E6A}" id="{002600BA-008E-46B6-AA3A-00CE00B400D5}">
    <text xml:space="preserve">Art. 24:1 with Annex II: 2
</text>
  </threadedComment>
  <threadedComment ref="EY75" personId="{8E4CCD65-E3AA-5BB5-8775-153EB2897E6A}" id="{00860077-00D4-4571-A425-00D700090070}">
    <text xml:space="preserve">Art. 24:2
</text>
  </threadedComment>
  <threadedComment ref="EP77" personId="{6785972C-96CC-E74C-1073-C6FD66B67974}" id="{004C002D-00D2-4FD9-9395-007600DC00E4}">
    <text xml:space="preserve">Art. 27:1 with Annex IV
</text>
  </threadedComment>
  <threadedComment ref="EQ77" personId="{8E4CCD65-E3AA-5BB5-8775-153EB2897E6A}" id="{008F00FD-0068-4278-B9AA-0048006E008E}">
    <text xml:space="preserve">Art. 27:1 with Annex IV
</text>
  </threadedComment>
  <threadedComment ref="EY77" personId="{8E4CCD65-E3AA-5BB5-8775-153EB2897E6A}" id="{00710087-0085-43D3-9354-008C000E004F}">
    <text xml:space="preserve">Art. 27:2
</text>
  </threadedComment>
  <threadedComment ref="EO80" personId="{6785972C-96CC-E74C-1073-C6FD66B67974}" id="{00AA00A1-00D7-44F2-8C9F-009D007600C0}">
    <text xml:space="preserve">Art. 24 thogether with Annex 4
</text>
  </threadedComment>
  <threadedComment ref="EX80" personId="{8E4CCD65-E3AA-5BB5-8775-153EB2897E6A}" id="{0023005C-00C1-4D62-8304-003400DD0055}">
    <text xml:space="preserve">Art. 24:2
</text>
  </threadedComment>
  <threadedComment ref="AC81" personId="{E5842BE3-B748-F5C8-F69B-0A3180BCF9A3}" id="{00D900DD-00CC-460E-8A60-00100073001B}">
    <text xml:space="preserve">Art. 14.1
</text>
  </threadedComment>
  <threadedComment ref="AH81" personId="{E5842BE3-B748-F5C8-F69B-0A3180BCF9A3}" id="{0094005D-001D-4FD9-A3BC-0087005F0008}">
    <text xml:space="preserve">Art. 14.3:3
</text>
  </threadedComment>
  <threadedComment ref="AI81" personId="{E5842BE3-B748-F5C8-F69B-0A3180BCF9A3}" id="{008200D4-008B-4443-823B-005800FB009A}">
    <text xml:space="preserve">Art. 14.3:4
</text>
  </threadedComment>
  <threadedComment ref="AK81" personId="{E5842BE3-B748-F5C8-F69B-0A3180BCF9A3}" id="{00F400E0-0032-463C-8C3F-0019004F00BD}">
    <text xml:space="preserve">Market access: 
Art. 8.5, Annex 10 B (telecommunications); 
Art. 10.4, Annexes 10 B and C (financial institutions)
National treatment:
Art. 8.3, Annex 10 B (telecommunications); 
Art. 10.2 and Annex 10 B (financial institutions) 
</text>
  </threadedComment>
  <threadedComment ref="AL81" personId="{E5842BE3-B748-F5C8-F69B-0A3180BCF9A3}" id="{007B0009-007C-4F22-AD4B-00FD003D0030}">
    <text xml:space="preserve">Market access: 
Art. 8.5, Annex 10 B (telecommunications); 
National treatment:
Art. 8.3, Annex 10 B (telecommunications); 
</text>
  </threadedComment>
  <threadedComment ref="AM81" personId="{E5842BE3-B748-F5C8-F69B-0A3180BCF9A3}" id="{00D800DE-002B-49A4-B1F0-00E100FE000E}">
    <text xml:space="preserve">Market access: 
Art. 10.4, Annexes 10 B and C (financial institutions)
National treatment:
Art. 10.2 and Annex 10 B (financial institutions) 
</text>
  </threadedComment>
  <threadedComment ref="AP81" personId="{E5842BE3-B748-F5C8-F69B-0A3180BCF9A3}" id="{009B008C-0084-486B-823E-00DF009100EB}">
    <text xml:space="preserve">Art. 14.2
</text>
  </threadedComment>
  <threadedComment ref="AT81" personId="{E5842BE3-B748-F5C8-F69B-0A3180BCF9A3}" id="{00D00058-0068-4B8A-B6FF-002000660089}">
    <text xml:space="preserve">Art. 14.3:1
</text>
  </threadedComment>
  <threadedComment ref="AW81" personId="{E5842BE3-B748-F5C8-F69B-0A3180BCF9A3}" id="{DD58840C-1FBD-4379-9048-F3381D6085FA}">
    <text xml:space="preserve">Art. 14.1
</text>
  </threadedComment>
  <threadedComment ref="CA81" personId="{40B0AB47-9800-EA44-1FF3-FDF440E4C41E}" id="{00230048-0071-4B75-91BA-00D600D000B2}">
    <text xml:space="preserve">Art. 20.1.2(b)
</text>
  </threadedComment>
  <threadedComment ref="CF81" personId="{E5842BE3-B748-F5C8-F69B-0A3180BCF9A3}" id="{0041005B-00C5-4791-B45A-00BD009900BA}">
    <text xml:space="preserve">Chap. 20
</text>
  </threadedComment>
  <threadedComment ref="CR81" personId="{E5842BE3-B748-F5C8-F69B-0A3180BCF9A3}" id="{007700BC-009B-414B-8E6F-0025009200FE}">
    <text xml:space="preserve">Annex 10-D (only for financial services)
1. On request by either Party, the Financial Services Committee shall consider any matter relating to:
(b) the protection of the privacy of individuals in relation to the processing and dissemination of personal data and the protection of confidentiality of individual records and accounts.
</text>
  </threadedComment>
  <threadedComment ref="CV81" personId="{E5842BE3-B748-F5C8-F69B-0A3180BCF9A3}" id="{0000007C-0030-4D61-A0A2-001D00940097}">
    <text xml:space="preserve">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ext>
  </threadedComment>
  <threadedComment ref="DH81" personId="{E5842BE3-B748-F5C8-F69B-0A3180BCF9A3}" id="{00EF00F8-00C5-4248-8399-006400E20068}">
    <text xml:space="preserve">
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Art. 9.3
Each Party shall ensure that enterprises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Art. 9.16.18
public telecommunications service means any telecommunications service (which a Party may define to include certain facilities used to deliver these telecommunications services)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ext>
  </threadedComment>
  <threadedComment ref="DK81" personId="{E5842BE3-B748-F5C8-F69B-0A3180BCF9A3}" id="{004C0050-00E5-4088-9A77-00E000BE0072}">
    <text xml:space="preserve">
ARTICLE 10.10 : EXCEPTIONS
1. Notwithstanding any other provision of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 Party shall not be prevented from adopting
or maintaining measures for prudential reasons,10-5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applies to nondiscriminatory measures of general application taken by any public entity in pursuit of monetary and related credit policies or exchange rate policies. This paragraph shall not affect a Party’s
obligations under Article 8.10 (Transfers and Payments), Article15.7 (Transfers), or Article 15.8 (Performance Requirements).
Art.10.20
Financial services include:
(o) Provision and transfer of financial information, and financial data processing and related software by suppliers of other financial services;
Annex 10-A
Banking and other financial services (excluding insurance)
3. For the United States, Article 10.5 applies with respect to the provision and transfer of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Banking and other financial services (excluding insurance)
3. For Singapore, Article 10.5 applies with respect to
(a) financial leasing, provided that access to customer information of banks in Singapore is limited to financial institutions licensed in Singapore;
(b) provision and transfer of financial information;
(c) provision of financial data processing and related software;
Annex 10-D
1. On request by either Party, the Financial Services Committee shall consider any matter
relating to:
(a) the transfer of information in electronic or other form, into and out of a Party's territory, by a financial institution for data processing where such processing is required in the ordinary course of business;
(b) the protection of the privacy of individuals in relation to the processing and dissemination of personal data and the protection of confidentiality of individual records and accounts.
; Singapore-US FTA, Art. 10.7.
</text>
  </threadedComment>
  <threadedComment ref="DW81" personId="{E5842BE3-B748-F5C8-F69B-0A3180BCF9A3}" id="{00DA00D2-005E-431A-AB18-00CC002200EC}">
    <text xml:space="preserve">Art. 13.2.6, includes procurement of digital products
</text>
  </threadedComment>
  <threadedComment ref="EA81" personId="{E5842BE3-B748-F5C8-F69B-0A3180BCF9A3}" id="{00340076-00B9-4F8A-BD19-003D00F900CE}">
    <text xml:space="preserve">Art. 21.1.2, with reference to GATS Art. XIV
</text>
  </threadedComment>
  <threadedComment ref="EC81" personId="{E5842BE3-B748-F5C8-F69B-0A3180BCF9A3}" id="{000A0024-00B4-41D8-888B-00C100B900E4}">
    <text xml:space="preserve">ARTICLE 21.2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81" personId="{E5842BE3-B748-F5C8-F69B-0A3180BCF9A3}" id="{006000E2-0009-4EC8-8AAF-00AB001D004C}">
    <text xml:space="preserve">Art. 21.1.2, with reference to GATS Art. XIV
</text>
  </threadedComment>
  <threadedComment ref="EE81" personId="{E5842BE3-B748-F5C8-F69B-0A3180BCF9A3}" id="{008F006D-0019-4B46-B2EC-00A900D2007B}">
    <text xml:space="preserve">Art. 14.3.1, fn 14-1
</text>
  </threadedComment>
  <threadedComment ref="EL81" personId="{E5842BE3-B748-F5C8-F69B-0A3180BCF9A3}" id="{00AB0035-00FA-4C36-B767-0080003A00FA}">
    <text xml:space="preserve">Art. 14.2, referring to other chapters, Art. 14.3:5, regarding non-discriminatory treatment of digital products, Art. 14.3:6, regarding non-discriminatory treatment of digital products: no application to measures affecting electronic transmission of a series the consumer has no choice over scheduling 
</text>
  </threadedComment>
  <threadedComment ref="EO81" personId="{8E4CCD65-E3AA-5BB5-8775-153EB2897E6A}" id="{000500AD-00E0-40E1-AE29-00EA004100BF}">
    <text xml:space="preserve">Art. 16.1:2(iii) and (iv)
</text>
  </threadedComment>
  <threadedComment ref="EP81" personId="{6785972C-96CC-E74C-1073-C6FD66B67974}" id="{007900FD-00A3-47D2-8EE8-00FD00440023}">
    <text xml:space="preserve">Art. 16.1:2
</text>
  </threadedComment>
  <threadedComment ref="ES81" personId="{8E4CCD65-E3AA-5BB5-8775-153EB2897E6A}" id="{00A20044-00CF-437D-A634-005700E60025}">
    <text xml:space="preserve">Art. 16.4:4
</text>
  </threadedComment>
  <threadedComment ref="ET81" personId="{8E4CCD65-E3AA-5BB5-8775-153EB2897E6A}" id="{001F0046-0008-48EC-9F78-0072002B000C}">
    <text xml:space="preserve">Art. 16.4:2(a) and Art. 16.4:10
</text>
  </threadedComment>
  <threadedComment ref="EW81" personId="{8E4CCD65-E3AA-5BB5-8775-153EB2897E6A}" id="{004D002A-00D0-4061-AB1F-00C90071004B}">
    <text xml:space="preserve">Art. 16.4:7
</text>
  </threadedComment>
  <threadedComment ref="EX81" personId="{8E4CCD65-E3AA-5BB5-8775-153EB2897E6A}" id="{00FE005F-00DB-4B4A-8F2A-0056001F0071}">
    <text xml:space="preserve">Art. 16.4:8
</text>
  </threadedComment>
  <threadedComment ref="EZ81" personId="{8E4CCD65-E3AA-5BB5-8775-153EB2897E6A}" id="{00450084-000A-4DC5-8BA4-005E00200049}">
    <text xml:space="preserve">Art. 16.6
</text>
  </threadedComment>
  <threadedComment ref="FA81" personId="{8E4CCD65-E3AA-5BB5-8775-153EB2897E6A}" id="{0057005B-0055-4D0B-866A-00F0002600AA}">
    <text xml:space="preserve">Art. 16.4:9
</text>
  </threadedComment>
  <threadedComment ref="FB81" personId="{8E4CCD65-E3AA-5BB5-8775-153EB2897E6A}" id="{00A300BB-0053-4ADA-83DC-009D002500F8}">
    <text xml:space="preserve">Art. 16.3
</text>
  </threadedComment>
  <threadedComment ref="FC81" personId="{8E4CCD65-E3AA-5BB5-8775-153EB2897E6A}" id="{0003001C-008D-4DAB-88BD-001600960088}">
    <text xml:space="preserve">Art. 16.9:22, limitations on liability for service providers, under Enforcement of IP Rights
</text>
  </threadedComment>
  <threadedComment ref="FD81" personId="{8E4CCD65-E3AA-5BB5-8775-153EB2897E6A}" id="{000C002D-0093-464D-B527-00A400D00042}">
    <text xml:space="preserve">Art. 16.9:22, limitations on liability for service providers, under Enforcement of IP Rights
</text>
  </threadedComment>
  <threadedComment ref="FG81" personId="{6785972C-96CC-E74C-1073-C6FD66B67974}" id="{001C003E-00F7-42A0-9B3C-00CD000700DA}">
    <text xml:space="preserve">Art. 16.4:1
</text>
  </threadedComment>
  <threadedComment ref="FH81" personId="{6785972C-96CC-E74C-1073-C6FD66B67974}" id="{002C0005-00A5-4999-A27E-00410010001A}">
    <text xml:space="preserve">Art. 16.4:2(a)
</text>
  </threadedComment>
  <threadedComment ref="FI81" personId="{6785972C-96CC-E74C-1073-C6FD66B67974}" id="{001D000D-00A4-4AFD-A16B-006400360029}">
    <text xml:space="preserve">Art. 16.4:1
</text>
  </threadedComment>
  <threadedComment ref="AE82" personId="{E5842BE3-B748-F5C8-F69B-0A3180BCF9A3}" id="{00670029-00E0-49D1-98C8-00D9006E00B8}">
    <text xml:space="preserve">Art. 15.5(d), cooperation
</text>
  </threadedComment>
  <threadedComment ref="AF82" personId="{E5842BE3-B748-F5C8-F69B-0A3180BCF9A3}" id="{0014007A-0095-4B69-BE7F-00AF00C700BF}">
    <text xml:space="preserve">Art. 15.5(c), cooperation
</text>
  </threadedComment>
  <threadedComment ref="AH82" personId="{E5842BE3-B748-F5C8-F69B-0A3180BCF9A3}" id="{0087009C-0046-4801-9E81-0058002200B2}">
    <text xml:space="preserve">Art. 15.4.1
</text>
  </threadedComment>
  <threadedComment ref="AI82" personId="{E5842BE3-B748-F5C8-F69B-0A3180BCF9A3}" id="{00200015-0037-4675-BE85-002000F1009E}">
    <text xml:space="preserve">Art. 15.4.2
</text>
  </threadedComment>
  <threadedComment ref="AK82" personId="{E5842BE3-B748-F5C8-F69B-0A3180BCF9A3}" id="{00F000F9-0094-4E47-AF57-005F00CA00C4}">
    <text xml:space="preserve">Computer and Related Services
Art. 11.2 (National Treatment), Art. 11.4 (Market Access) and Annex II-CH-15
</text>
  </threadedComment>
  <threadedComment ref="AL82" personId="{E5842BE3-B748-F5C8-F69B-0A3180BCF9A3}" id="{00EE0035-007D-4046-BE3A-009500B6005D}">
    <text xml:space="preserve">
Telecommunications
Art. 11.2 (national treatment), Art. 11.4 (market access) and Annex I-CH-3
</text>
  </threadedComment>
  <threadedComment ref="AM82" personId="{E5842BE3-B748-F5C8-F69B-0A3180BCF9A3}" id="{006E0095-00E9-4A8D-92E3-006F00F70017}">
    <text xml:space="preserve">Financial Services
Art. 12.2 (national treatment), Art. 12.4 (market access) and Annex 12.5 and 12.9
</text>
  </threadedComment>
  <threadedComment ref="AP82" personId="{E5842BE3-B748-F5C8-F69B-0A3180BCF9A3}" id="{00FF001D-0088-4A94-B121-00B5004F0011}">
    <text xml:space="preserve">Art. 15.2
</text>
  </threadedComment>
  <threadedComment ref="AT82" personId="{E5842BE3-B748-F5C8-F69B-0A3180BCF9A3}" id="{0020002C-0083-49DD-A42F-00DA001300FB}">
    <text xml:space="preserve">Art. 15.3
</text>
  </threadedComment>
  <threadedComment ref="AW82" personId="{E5842BE3-B748-F5C8-F69B-0A3180BCF9A3}" id="{C3DF4392-62D1-4731-B9C8-4632D9CBB593}">
    <text xml:space="preserve">Art. 15.1
</text>
  </threadedComment>
  <threadedComment ref="BB82" personId="{E5842BE3-B748-F5C8-F69B-0A3180BCF9A3}" id="{009E0077-000C-4BEF-9B6B-00F0005100EE}">
    <text xml:space="preserve">Art. 15.5(b), cooperation
</text>
  </threadedComment>
  <threadedComment ref="BF82" personId="{E5842BE3-B748-F5C8-F69B-0A3180BCF9A3}" id="{0088006C-005C-447F-8BC0-00780070009A}">
    <text xml:space="preserve">Art. 3.12.3
Each Party shall make available through the Internet or a comparable computerbased
telecommunications network a current list of the fees and charges it imposes in
connection with importation or exportation.
Art. 5.1.1.
Each Party shall publish its customs laws, regulations, and administrative procedures
on the Internet or a comparable computer-based telecommunications network.
</text>
  </threadedComment>
  <threadedComment ref="BH82" personId="{E5842BE3-B748-F5C8-F69B-0A3180BCF9A3}" id="{00E2008E-0005-44B0-9751-008600340001}">
    <text xml:space="preserve">
Art. 15.5(b), cooperation
</text>
  </threadedComment>
  <threadedComment ref="BU82" personId="{E5842BE3-B748-F5C8-F69B-0A3180BCF9A3}" id="{0075002F-000F-4A81-87F8-000400EC00BE}">
    <text xml:space="preserve">Art. 15.5(b), cooperation
</text>
  </threadedComment>
  <threadedComment ref="BW82" personId="{E5842BE3-B748-F5C8-F69B-0A3180BCF9A3}" id="{00BF00E6-00A2-45FB-B6DA-00F000EF005D}">
    <text xml:space="preserve">Art. 15.5(a), cooperation
</text>
  </threadedComment>
  <threadedComment ref="BY82" personId="{E5842BE3-B748-F5C8-F69B-0A3180BCF9A3}" id="{005300BD-007F-4A4A-9F3D-00F000A700D7}">
    <text xml:space="preserve">Art. 15.5
Annex 18.5.3
(f) promote the collection and publication of comparable data on labor standards, labor market indicators, and enforcement activity;
Annex 18.5.4
The Labor Cooperation Mechanism may undertake cooperative activities on any labor matter it considers appropriate, such as on:
(f) technical issues and information exchange: programs, methodologies, and experiences regarding productivity improvement; labor statistics, including
comparable data; current ILO issues and activities; consideration and
encouragement of best labor practices; and the effective use of technologies,
including those that are Internet-based; and
</text>
  </threadedComment>
  <threadedComment ref="BZ82" personId="{E5842BE3-B748-F5C8-F69B-0A3180BCF9A3}" id="{006B0014-00F4-4A69-AA33-007F002000D1}">
    <text xml:space="preserve">Art. 15.5(e), cooperation
</text>
  </threadedComment>
  <threadedComment ref="CF82" personId="{E5842BE3-B748-F5C8-F69B-0A3180BCF9A3}" id="{00A3005A-0072-474C-A913-007D00210009}">
    <text xml:space="preserve">Chapt. 22
</text>
  </threadedComment>
  <threadedComment ref="CR82" personId="{E5842BE3-B748-F5C8-F69B-0A3180BCF9A3}" id="{004D0093-0058-4E76-9669-005700B700C2}">
    <text xml:space="preserve">
Soft
Art. 15.5(b), cooperation
</text>
  </threadedComment>
  <threadedComment ref="CS82" personId="{E5842BE3-B748-F5C8-F69B-0A3180BCF9A3}" id="{00A0007F-00FF-421F-A9CD-009900780089}">
    <text xml:space="preserve">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CV82" personId="{E5842BE3-B748-F5C8-F69B-0A3180BCF9A3}" id="{00930047-001A-4C02-B9A5-003D005E0096}">
    <text xml:space="preserve">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ext>
  </threadedComment>
  <threadedComment ref="DC82" personId="{E5842BE3-B748-F5C8-F69B-0A3180BCF9A3}" id="{00AE00F4-0045-411F-B849-0077005000A0}">
    <text xml:space="preserve">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text>
  </threadedComment>
  <threadedComment ref="DH82" personId="{E5842BE3-B748-F5C8-F69B-0A3180BCF9A3}" id="{009B000F-00EB-4C23-8855-00F1009400A7}">
    <text xml:space="preserve">Art.13.2.3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Art. 13.17
public telecommunications service means any telecommunications service which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the offering of information services;
</text>
  </threadedComment>
  <threadedComment ref="DK82" personId="{E5842BE3-B748-F5C8-F69B-0A3180BCF9A3}" id="{001300FB-00CE-45BC-B8D7-007F00B8006A}">
    <text xml:space="preserve">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Chile-US, Art. 12.7.
</text>
  </threadedComment>
  <threadedComment ref="DW82" personId="{E5842BE3-B748-F5C8-F69B-0A3180BCF9A3}" id="{00B900C0-0001-4F2B-84D7-00F200BE004D}">
    <text xml:space="preserve">Art. 9.17
</text>
  </threadedComment>
  <threadedComment ref="EA82" personId="{E5842BE3-B748-F5C8-F69B-0A3180BCF9A3}" id="{00AF005B-0057-40E4-B86A-00BE00B4004E}">
    <text xml:space="preserve">Art. 23.1.2, with reference to GATS Art. XIV
</text>
  </threadedComment>
  <threadedComment ref="EC82" personId="{E5842BE3-B748-F5C8-F69B-0A3180BCF9A3}" id="{007B0028-0023-4565-9618-00E9009B0012}">
    <text xml:space="preserve">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the
protection of its own essential security interests.
</text>
  </threadedComment>
  <threadedComment ref="ED82" personId="{E5842BE3-B748-F5C8-F69B-0A3180BCF9A3}" id="{00EF00F3-001F-4350-86C5-004E00790056}">
    <text xml:space="preserve">Art. 23.1.2, with reference to GATS Art. XIV
</text>
  </threadedComment>
  <threadedComment ref="EF82" personId="{EC687AD0-6A67-C58C-D82E-26EA0D0BD1EA}" id="{000400E8-0045-402C-8FF9-00E7009A005A}">
    <text xml:space="preserve">Art. 14.4 fn 14-3
</text>
  </threadedComment>
  <threadedComment ref="EL82" personId="{E5842BE3-B748-F5C8-F69B-0A3180BCF9A3}" id="{00DF0020-0009-458F-A4FF-005F002200B3}">
    <text xml:space="preserve">Art. 15.1:3, Art. 15.2 both referring to other chapters, Art. 15.4:3 regarding non-discrimination for digital products (referring to Annex 15.4)
</text>
  </threadedComment>
  <threadedComment ref="EO82" personId="{8E4CCD65-E3AA-5BB5-8775-153EB2897E6A}" id="{00B40075-0049-418E-AC06-008200F100DD}">
    <text xml:space="preserve">Art. 17.1:5
</text>
  </threadedComment>
  <threadedComment ref="EP82" personId="{6785972C-96CC-E74C-1073-C6FD66B67974}" id="{00E8003A-00CA-4F2E-A950-007F0096007F}">
    <text xml:space="preserve">Art. 17:2-4
</text>
  </threadedComment>
  <threadedComment ref="EQ82" personId="{6785972C-96CC-E74C-1073-C6FD66B67974}" id="{006700F7-0047-46CE-B449-00B400740036}">
    <text xml:space="preserve">Chapt. 17, Preamble and 17.1.5
</text>
  </threadedComment>
  <threadedComment ref="ES82" personId="{8E4CCD65-E3AA-5BB5-8775-153EB2897E6A}" id="{00880093-005A-4539-A41F-000E0009000B}">
    <text xml:space="preserve">Art. 17.5:4, Art. 17.6:7
</text>
  </threadedComment>
  <threadedComment ref="ET82" personId="{8E4CCD65-E3AA-5BB5-8775-153EB2897E6A}" id="{006C0053-00FE-4E4B-8AAC-001B005E00C8}">
    <text xml:space="preserve">Art. 17.7:3, Art. 17.7:5(d) and (e) for technological protection measures
</text>
  </threadedComment>
  <threadedComment ref="EW82" personId="{8E4CCD65-E3AA-5BB5-8775-153EB2897E6A}" id="{00CB00CB-0044-4706-83EC-000A0090005A}">
    <text xml:space="preserve">Art. 17.7:5
</text>
  </threadedComment>
  <threadedComment ref="EX82" personId="{8E4CCD65-E3AA-5BB5-8775-153EB2897E6A}" id="{006A007E-0075-4DB6-BF2E-00BC002100C1}">
    <text xml:space="preserve">Art. 17.7:6
</text>
  </threadedComment>
  <threadedComment ref="EZ82" personId="{8E4CCD65-E3AA-5BB5-8775-153EB2897E6A}" id="{001F002C-00E5-48EC-96D5-00A600E200D9}">
    <text xml:space="preserve">Art. 17.8
</text>
  </threadedComment>
  <threadedComment ref="FA82" personId="{8E4CCD65-E3AA-5BB5-8775-153EB2897E6A}" id="{00F0004B-0030-4B97-B5AC-003D00C700C5}">
    <text xml:space="preserve">Art. 17.7:4
</text>
  </threadedComment>
  <threadedComment ref="FB82" personId="{8E4CCD65-E3AA-5BB5-8775-153EB2897E6A}" id="{0041003A-0076-4E30-A52E-0099003900CE}">
    <text xml:space="preserve">Art. 17.3
</text>
  </threadedComment>
  <threadedComment ref="FC82" personId="{8E4CCD65-E3AA-5BB5-8775-153EB2897E6A}" id="{003800DC-00F7-4434-A31A-00A300D000E0}">
    <text xml:space="preserve">Art. 17.11:23, limitations on liability for internet service providers
</text>
  </threadedComment>
  <threadedComment ref="FD82" personId="{8E4CCD65-E3AA-5BB5-8775-153EB2897E6A}" id="{00EF00BB-00D1-4E50-8824-00C600A000D8}">
    <text xml:space="preserve">Art. 17.11:23, limitations on liability for internet service providers
</text>
  </threadedComment>
  <threadedComment ref="FG82" personId="{6785972C-96CC-E74C-1073-C6FD66B67974}" id="{00AC00D4-007D-4D93-AA6F-009B008900AB}">
    <text xml:space="preserve">Art. 17.5:1
</text>
  </threadedComment>
  <threadedComment ref="FH82" personId="{6785972C-96CC-E74C-1073-C6FD66B67974}" id="{00AA0044-008D-4395-89F1-007300D00056}">
    <text xml:space="preserve">Art. 17.5:2 and 17.6:4(c) for related rights
</text>
  </threadedComment>
  <threadedComment ref="FI82" personId="{6785972C-96CC-E74C-1073-C6FD66B67974}" id="{00790088-00A5-4B1D-8A25-004E001900A5}">
    <text xml:space="preserve">Art. 17.5:1
</text>
  </threadedComment>
  <threadedComment ref="AF84" personId="{E5842BE3-B748-F5C8-F69B-0A3180BCF9A3}" id="{0084001E-0013-41B3-827C-007600D300E1}">
    <text xml:space="preserve">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ext>
  </threadedComment>
  <threadedComment ref="AL84" personId="{E5842BE3-B748-F5C8-F69B-0A3180BCF9A3}" id="{00AF00E6-009C-49EC-94AD-003900720072}">
    <text xml:space="preserve">Polanco Rodrigo
Telecomunnications
Art. 11 (market access) and Table 1, Art. 2.C
</text>
  </threadedComment>
  <threadedComment ref="AM84" personId="{E5842BE3-B748-F5C8-F69B-0A3180BCF9A3}" id="{00DF005E-0092-4FAF-8BBE-000000F30062}">
    <text xml:space="preserve">Polanco Rodrigo
Financial Services
Art. 11 (market access) and Table 1, Art. 2.D
</text>
  </threadedComment>
  <threadedComment ref="BF84" personId="{E5842BE3-B748-F5C8-F69B-0A3180BCF9A3}" id="{00E20091-00F8-4803-9AA4-001B00FD007C}">
    <text xml:space="preserve">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Art. 7
The two sides will manage the origin declarations of Hong Kong goods which are entitled to zero tariff under CEPA through interconnection, and will transmit the following information by means of electronic data interchange through a dedicated line
to the Customs General Administration:
(1) From 1 January 2004, the Hong Kong Trade and Industry Department will, within ten
days after the end of each quarter, transmit to the Customs General Administration
production data and information on certificates of origin issued for Hong Kong goods
benefiting from zero tariff in the previous quarter;
(2) After the issue of a certificate of origin by the Hong Kong issuing authorities, the
Hong Kong Trade and Industry Department will immediately transmit basic information
on the certificate of origin, including the certificate number, name of exporter, factory
registration number, port of discharge, Mainland Harmonised System code of the
product, product name, quantity unit and quantity, amount and currency, and the name
of the Hong Kong issuing authority, etc., to the Customs General Administration through
a designated line;
(3) The customs administration at the port of clearance will verify the certificate o f
origin submitted by the importer against the electronic data transmitted by the Hong
Kong Trade and Industry Department. If the information is verified to be in order, an
acknowledgement will be sent to the Hong Kong Trade and Industry Department within
seven days to complete the verification and endorsement process;
(4) Other information which is considered necessary by the two sides.
</text>
  </threadedComment>
  <threadedComment ref="BY84" personId="{E5842BE3-B748-F5C8-F69B-0A3180BCF9A3}" id="{00900056-00EA-40BD-909B-006400FA0024}">
    <text xml:space="preserve">Art. 17.1.D
</text>
  </threadedComment>
  <threadedComment ref="CA84" personId="{40B0AB47-9800-EA44-1FF3-FDF440E4C41E}" id="{005100AC-0003-40F1-941A-009500000009}">
    <text xml:space="preserve">Annex 6, Art. 6.1
</text>
  </threadedComment>
  <threadedComment ref="EF84" personId="{EC687AD0-6A67-C58C-D82E-26EA0D0BD1EA}" id="{006B008B-0064-49CA-971E-00C1007900C8}">
    <text xml:space="preserve">Art. 15.6 fn 3
</text>
  </threadedComment>
  <threadedComment ref="EP85" personId="{8E4CCD65-E3AA-5BB5-8775-153EB2897E6A}" id="{004900F1-0093-46D3-AEA5-00D5000F009E}">
    <text xml:space="preserve">Art. 28:1 with Annex IV
</text>
  </threadedComment>
  <threadedComment ref="EY85" personId="{8E4CCD65-E3AA-5BB5-8775-153EB2897E6A}" id="{00E90022-00C8-40FC-A12A-0002009100D3}">
    <text xml:space="preserve">Art. 28:2
</text>
  </threadedComment>
  <threadedComment ref="J86" personId="{E5842BE3-B748-F5C8-F69B-0A3180BCF9A3}" id="{006B00BA-00FD-4DA5-BC69-00D300B10079}">
    <text xml:space="preserve">exact date of entry into force is not clear, only the year https://aric.adb.org/fta/economic-cooperation-organization-trade-agreement
</text>
  </threadedComment>
  <threadedComment ref="EY86" personId="{8E4CCD65-E3AA-5BB5-8775-153EB2897E6A}" id="{00BE00D4-00A7-4DDB-8F33-007F00880007}">
    <text xml:space="preserve">Art. 19:2
</text>
  </threadedComment>
  <threadedComment ref="EO87" personId="{6785972C-96CC-E74C-1073-C6FD66B67974}" id="{002A0045-0079-4D70-B04B-00BF00C400B5}">
    <text xml:space="preserve">Art. 16.01(f) and (g)
</text>
  </threadedComment>
  <threadedComment ref="EP87" personId="{6785972C-96CC-E74C-1073-C6FD66B67974}" id="{00AC002C-0044-460B-8F52-002F00220068}">
    <text xml:space="preserve">Art. 16.01
</text>
  </threadedComment>
  <threadedComment ref="EQ87" personId="{6785972C-96CC-E74C-1073-C6FD66B67974}" id="{000A0020-00EB-4279-B84A-00B400DF00A1}">
    <text xml:space="preserve">Art. 16.01
</text>
  </threadedComment>
  <threadedComment ref="BY90" personId="{E5842BE3-B748-F5C8-F69B-0A3180BCF9A3}" id="{00970029-00F3-47AA-BA06-000C00770033}">
    <text xml:space="preserve">Art. 6:1(b)(iv)
</text>
  </threadedComment>
  <threadedComment ref="EY92" personId="{8E4CCD65-E3AA-5BB5-8775-153EB2897E6A}" id="{00CD0000-005A-45A0-9D3D-00B600A50096}">
    <text xml:space="preserve">Art. 26:2
</text>
  </threadedComment>
  <threadedComment ref="AF93" personId="{E5842BE3-B748-F5C8-F69B-0A3180BCF9A3}" id="{00D400AB-0056-49C8-B3B7-008B00F50018}">
    <text xml:space="preserve">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ext>
  </threadedComment>
  <threadedComment ref="AL93" personId="{E5842BE3-B748-F5C8-F69B-0A3180BCF9A3}" id="{000200EC-00D9-4FBF-BFB6-002F00F600B4}">
    <text xml:space="preserve">Polanco Rodrigo
Telecomunnications
Art. 11 (market access) and Table 1, Art. 2.C
</text>
  </threadedComment>
  <threadedComment ref="AM93" personId="{E5842BE3-B748-F5C8-F69B-0A3180BCF9A3}" id="{00B40037-0045-451C-8C94-0016007500CD}">
    <text xml:space="preserve">Polanco Rodrigo
Financial Services
Art. 11 (market access) and Table 1, Art. 2.D
</text>
  </threadedComment>
  <threadedComment ref="BF93" personId="{E5842BE3-B748-F5C8-F69B-0A3180BCF9A3}" id="{00E60075-0078-4F44-AE8C-006700220007}">
    <text xml:space="preserve">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7. The two sides will verify and administer the origin declarations of Macao
goods which are entitled to zero tariff under the “CEPA” through interconnection, and
will transmit the following information by means of electronic data interchange
through a dedicated line to the Customs General Administration:
(1) From 1 January 2004, the Macao Economic Services will, within ten
days after the end of each quarter, transmit to the Customs General
Administration production data and information on certificates of
origin issued for Macao goods benefiting from zero tariff in the
previous quarter for record purposes;
(2) After the issue of a certificate of origin, the Macao Economic Services
will immediately transmit basic information on the certificate of origin,
including the certificate number, name of exporter, industrial licence
number, port of customs declaration, Mainland Harmonized System
code of the product, product name, quantity unit and quantity, amount
and currency, etc., to the Customs General Administration through a
dedicated line;
(3) The customs administration at the port of clearance will verify the
certificate of origin submitted by the importer against the electronic
data transmitted by the Macao Economic Services. If the information
is verified to be in order, the verification and endorsement process
should be completed within 7 days and the Macao Economic Services
should be informed of the completion;
(4) Other information, which is considered necessary by the two sides.
</text>
  </threadedComment>
  <threadedComment ref="BY93" personId="{E5842BE3-B748-F5C8-F69B-0A3180BCF9A3}" id="{0055002F-00A6-4114-9853-00BE00CA00B6}">
    <text xml:space="preserve">Art. 17.1.4
</text>
  </threadedComment>
  <threadedComment ref="CA93" personId="{40B0AB47-9800-EA44-1FF3-FDF440E4C41E}" id="{00AA009C-00CA-4745-833A-007900F10040}">
    <text xml:space="preserve">Annex 6, Art. 6.1
</text>
  </threadedComment>
  <threadedComment ref="EP94" personId="{8E4CCD65-E3AA-5BB5-8775-153EB2897E6A}" id="{00F60050-0053-4B65-A010-000900F6000F}">
    <text xml:space="preserve">Art. 30:1 and Annex V
</text>
  </threadedComment>
  <threadedComment ref="EQ94" personId="{8E4CCD65-E3AA-5BB5-8775-153EB2897E6A}" id="{00F900ED-004F-44A0-8ED6-0077003500B5}">
    <text xml:space="preserve">Art. 30:1 with Annex V
</text>
  </threadedComment>
  <threadedComment ref="EY94" personId="{8E4CCD65-E3AA-5BB5-8775-153EB2897E6A}" id="{00AD00F3-00E3-4E4A-B774-001F003B00E6}">
    <text xml:space="preserve">Art. 30:2
</text>
  </threadedComment>
  <threadedComment ref="EP95" personId="{6785972C-96CC-E74C-1073-C6FD66B67974}" id="{00C200BC-0058-45D8-9B41-001F00E90049}">
    <text xml:space="preserve">Art. 25:1 and Annex V
</text>
  </threadedComment>
  <threadedComment ref="EQ95" personId="{8E4CCD65-E3AA-5BB5-8775-153EB2897E6A}" id="{004600B5-0028-43D2-A103-00E4003E0013}">
    <text xml:space="preserve">Art. 25:1 
</text>
  </threadedComment>
  <threadedComment ref="EY95" personId="{8E4CCD65-E3AA-5BB5-8775-153EB2897E6A}" id="{005900C9-00D2-4324-B628-000300150075}">
    <text xml:space="preserve">Art. 25:2
</text>
  </threadedComment>
  <threadedComment ref="EP96" personId="{8E4CCD65-E3AA-5BB5-8775-153EB2897E6A}" id="{00CE000D-004D-435F-B3F8-00C7002100F4}">
    <text xml:space="preserve">Art. 24:3
</text>
  </threadedComment>
  <threadedComment ref="EY96" personId="{8E4CCD65-E3AA-5BB5-8775-153EB2897E6A}" id="{006C004C-00FA-4EAC-8E76-006F00310075}">
    <text xml:space="preserve">Art. 24:2
</text>
  </threadedComment>
  <threadedComment ref="EQ97" personId="{8E4CCD65-E3AA-5BB5-8775-153EB2897E6A}" id="{0083008B-007B-4854-AC83-007D0085009C}">
    <text xml:space="preserve">Art. 19:1
</text>
  </threadedComment>
  <threadedComment ref="EY97" personId="{8E4CCD65-E3AA-5BB5-8775-153EB2897E6A}" id="{00270058-0001-4DD1-9D3E-005100590028}">
    <text xml:space="preserve">Art. 19:2 "commercial secrets", otherwise trade secrets (such as know how)
</text>
  </threadedComment>
  <threadedComment ref="EP98" personId="{8E4CCD65-E3AA-5BB5-8775-153EB2897E6A}" id="{006E0069-0008-4AF5-B288-004200130056}">
    <text xml:space="preserve">Art. 24:1 with Annex 4
</text>
  </threadedComment>
  <threadedComment ref="EY98" personId="{8E4CCD65-E3AA-5BB5-8775-153EB2897E6A}" id="{006000C1-003B-4560-9BE5-00EE00350079}">
    <text xml:space="preserve">Art. 24:1
</text>
  </threadedComment>
  <threadedComment ref="EO99" personId="{8E4CCD65-E3AA-5BB5-8775-153EB2897E6A}" id="{00DC007F-0081-4969-A630-00F3001B00A5}">
    <text xml:space="preserve">Art. 15-03:3
</text>
  </threadedComment>
  <threadedComment ref="EP99" personId="{8E4CCD65-E3AA-5BB5-8775-153EB2897E6A}" id="{001B00B5-0022-43E8-B8F7-004000D500FB}">
    <text xml:space="preserve">Art. 15-03:2
</text>
  </threadedComment>
  <threadedComment ref="EQ99" personId="{8E4CCD65-E3AA-5BB5-8775-153EB2897E6A}" id="{00250012-0021-4179-AE05-005D00C400E7}">
    <text xml:space="preserve">Art. 15-116 and 15-26 (only some provisions)
</text>
  </threadedComment>
  <threadedComment ref="ES99" personId="{8E4CCD65-E3AA-5BB5-8775-153EB2897E6A}" id="{00C30049-005E-4B6F-B028-008600DB008B}">
    <text xml:space="preserve">Art. 15-13
</text>
  </threadedComment>
  <threadedComment ref="ET99" personId="{8E4CCD65-E3AA-5BB5-8775-153EB2897E6A}" id="{006A00AA-006D-4202-B278-009300A100CC}">
    <text xml:space="preserve">Art. 15-12:2
</text>
  </threadedComment>
  <threadedComment ref="EZ99" personId="{8E4CCD65-E3AA-5BB5-8775-153EB2897E6A}" id="{001300BC-008E-4EE5-A02F-001800D30073}">
    <text xml:space="preserve">Art. 15-11: protection of satellite signals carrying programs
</text>
  </threadedComment>
  <threadedComment ref="EP100" personId="{6785972C-96CC-E74C-1073-C6FD66B67974}" id="{00B2000B-00B0-4E31-AF24-00B2008D00B8}">
    <text xml:space="preserve">Art. 24 and Annex II
</text>
  </threadedComment>
  <threadedComment ref="EQ100" personId="{6785972C-96CC-E74C-1073-C6FD66B67974}" id="{007400A9-0014-4918-9CD2-007900DF0078}">
    <text xml:space="preserve">Art. 24 and Annex II
</text>
  </threadedComment>
  <threadedComment ref="EY100" personId="{6785972C-96CC-E74C-1073-C6FD66B67974}" id="{00C2001B-005A-4046-B014-00F6007C00B7}">
    <text xml:space="preserve">Art. 24:2
</text>
  </threadedComment>
  <threadedComment ref="EP103" personId="{E5842BE3-B748-F5C8-F69B-0A3180BCF9A3}" id="{00A800BB-008B-4E74-888F-002E00950033}">
    <text xml:space="preserve">Art. 28:1, Annex II, and Art. 28:3
</text>
  </threadedComment>
  <threadedComment ref="EY103" personId="{8E4CCD65-E3AA-5BB5-8775-153EB2897E6A}" id="{002A0076-0011-461F-B3CB-00450025008C}">
    <text xml:space="preserve">Art. 28:2
</text>
  </threadedComment>
  <threadedComment ref="EP105" personId="{8E4CCD65-E3AA-5BB5-8775-153EB2897E6A}" id="{00FD005D-00DF-468B-9CDC-00B3002000B6}">
    <text xml:space="preserve">Art. 24:1 and Annex II
</text>
  </threadedComment>
  <threadedComment ref="EQ105" personId="{8E4CCD65-E3AA-5BB5-8775-153EB2897E6A}" id="{00490077-00FB-4720-88D1-00B9001C004D}">
    <text xml:space="preserve">Art. 24:1 and Annex II:1
</text>
  </threadedComment>
  <threadedComment ref="EY105" personId="{8E4CCD65-E3AA-5BB5-8775-153EB2897E6A}" id="{007300DD-0006-42A2-8225-006A005C0055}">
    <text xml:space="preserve">Art. 24:2
</text>
  </threadedComment>
  <threadedComment ref="J106" dT="2022-06-21T11:37:17.93" personId="{08E0DB72-29C4-4121-ABE0-7B49E3D4BBE8}" id="{22FDC037-41E9-433A-8363-5DC8FC99D9BE}">
    <text>Only year available</text>
  </threadedComment>
  <threadedComment ref="AD110" personId="{E5842BE3-B748-F5C8-F69B-0A3180BCF9A3}" id="{00E000E6-00E1-4CCA-B3AF-00F3002200AD}">
    <text xml:space="preserve">Art. 5.2
</text>
  </threadedComment>
  <threadedComment ref="AT110" personId="{E5842BE3-B748-F5C8-F69B-0A3180BCF9A3}" id="{00750064-0081-420F-B35B-009C001D003D}">
    <text xml:space="preserve">Art. 5.1. (a)
</text>
  </threadedComment>
  <threadedComment ref="AW110" personId="{E5842BE3-B748-F5C8-F69B-0A3180BCF9A3}" id="{5F9FFB9F-E7AD-4B81-BC4F-F5AC56415326}">
    <text xml:space="preserve">Art. 5.1 (b) and ©
Article 5.1
Electronic Transmissions
Recognizing the economic growth and opportunities provided by electronic commerce and
the importance of avoiding barriers to its use and development, each Party shall seek to
refrain from:
b. imposing unnecessary barriers on electronic transmissions, including
digitized products; and
c. impeding the supply through electronic means of services subject to a
commitment under Chapter 4, except as otherwise set forth in the Party’s
Schedule of specific commitments.
</text>
  </threadedComment>
  <threadedComment ref="CF110" personId="{E5842BE3-B748-F5C8-F69B-0A3180BCF9A3}" id="{006900DA-0062-4757-B39D-00B5008400F8}">
    <text xml:space="preserve">Art. 7.1
</text>
  </threadedComment>
  <threadedComment ref="EQ110" personId="{8E4CCD65-E3AA-5BB5-8775-153EB2897E6A}" id="{004E00D1-0012-45DC-9F2D-009700D8000B}">
    <text xml:space="preserve">Art. 8.8
</text>
  </threadedComment>
  <threadedComment ref="AC111" personId="{E5842BE3-B748-F5C8-F69B-0A3180BCF9A3}" id="{00A6005E-008D-4F0D-AE5D-00C2004500B2}">
    <text xml:space="preserve">Art. 16.1
</text>
  </threadedComment>
  <threadedComment ref="AH111" personId="{E5842BE3-B748-F5C8-F69B-0A3180BCF9A3}" id="{00C6005E-00D8-4574-80B4-007A00F500A6}">
    <text xml:space="preserve">Art. 16.4:1
</text>
  </threadedComment>
  <threadedComment ref="AI111" personId="{E5842BE3-B748-F5C8-F69B-0A3180BCF9A3}" id="{00F10020-00D7-4119-9852-0071006F003E}">
    <text xml:space="preserve">Art. 16.4:2
</text>
  </threadedComment>
  <threadedComment ref="AL111" personId="{E5842BE3-B748-F5C8-F69B-0A3180BCF9A3}" id="{0041006C-00AD-461F-82AB-00D100EE00D1}">
    <text xml:space="preserve">Telecommunications
National Treatment (Art. 10.2)
Market Access (Art. 10.4 and Annex I - Australia)
</text>
  </threadedComment>
  <threadedComment ref="AM111" personId="{E5842BE3-B748-F5C8-F69B-0A3180BCF9A3}" id="{00EB00AD-00C2-4878-8489-00C8007E00C1}">
    <text xml:space="preserve">Financial Services
National Treatment (Art. 13.2, Annex 13-A and 13-C)
Market Access (Art. 13.4) 
</text>
  </threadedComment>
  <threadedComment ref="AP111" personId="{E5842BE3-B748-F5C8-F69B-0A3180BCF9A3}" id="{008D0066-00AA-4A55-8C82-003E00A80006}">
    <text xml:space="preserve">Art. 16.2 (services, investment, financial services)
</text>
  </threadedComment>
  <threadedComment ref="AR111" personId="{E5842BE3-B748-F5C8-F69B-0A3180BCF9A3}" id="{0079004F-0029-4CC5-9F76-005C00AD0076}">
    <text xml:space="preserve">Art. 16.3(b)
</text>
  </threadedComment>
  <threadedComment ref="AT111" personId="{E5842BE3-B748-F5C8-F69B-0A3180BCF9A3}" id="{00E00030-0062-48DF-8BD3-00FB00E9008E}">
    <text xml:space="preserve">Art. 16.3
</text>
  </threadedComment>
  <threadedComment ref="AU111" personId="{E5842BE3-B748-F5C8-F69B-0A3180BCF9A3}" id="{00420000-001C-470B-95A3-009200620099}">
    <text xml:space="preserve">Art. 16.3
</text>
  </threadedComment>
  <threadedComment ref="AW111" personId="{E5842BE3-B748-F5C8-F69B-0A3180BCF9A3}" id="{AC097C33-C834-400E-9976-58BA1B945CF2}">
    <text xml:space="preserve">Art. 16.1
</text>
  </threadedComment>
  <threadedComment ref="BB111" personId="{E5842BE3-B748-F5C8-F69B-0A3180BCF9A3}" id="{00E700F8-00A0-4A01-8BF2-008500DF007F}">
    <text xml:space="preserve">Art. 16.5
</text>
  </threadedComment>
  <threadedComment ref="BD111" personId="{E5842BE3-B748-F5C8-F69B-0A3180BCF9A3}" id="{00F10054-00C7-422B-B590-00DE001300D7}">
    <text xml:space="preserve">Art. 16.7
</text>
  </threadedComment>
  <threadedComment ref="BH111" personId="{E5842BE3-B748-F5C8-F69B-0A3180BCF9A3}" id="{00540067-0029-448F-B912-0011009C005A}">
    <text xml:space="preserve">Art. 16.6
</text>
  </threadedComment>
  <threadedComment ref="BY111" personId="{E5842BE3-B748-F5C8-F69B-0A3180BCF9A3}" id="{00610088-00F9-4061-B8F4-0065000900C4}">
    <text xml:space="preserve">Annex I-Australia-9
ICT could be subject of performance requirements, requiring specified levels of exports under Government ICT Outsourcing contracts
</text>
  </threadedComment>
  <threadedComment ref="CF111" personId="{E5842BE3-B748-F5C8-F69B-0A3180BCF9A3}" id="{00780086-00C6-4F84-9297-00EC00A3007D}">
    <text xml:space="preserve">Chapter 21
</text>
  </threadedComment>
  <threadedComment ref="CV111" personId="{E5842BE3-B748-F5C8-F69B-0A3180BCF9A3}" id="{00360065-00F2-41FD-89B0-00D9007C00D3}">
    <text xml:space="preserve">
Art. 12.2.4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text>
  </threadedComment>
  <threadedComment ref="DC111" personId="{E5842BE3-B748-F5C8-F69B-0A3180BCF9A3}" id="{00850012-0073-49C0-A8FB-001F00D0005A}">
    <text xml:space="preserve">
Art. 12.2.3 (finanxcial services)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Art. 13.19.5 and Annex 13-A, include as part of financial services:
o) Provision and transfer of financial information, and financial data processing and related software by suppliers of other financial services;
</text>
  </threadedComment>
  <threadedComment ref="DH111" personId="{E5842BE3-B748-F5C8-F69B-0A3180BCF9A3}" id="{0048005C-00FE-4531-A925-007700AC0017}">
    <text xml:space="preserve">Art. 12.2.3-4
3.Each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Art. 12.25.13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ext>
  </threadedComment>
  <threadedComment ref="DK111" personId="{E5842BE3-B748-F5C8-F69B-0A3180BCF9A3}" id="{00510014-00A3-46DA-B466-00D4009E0020}">
    <text xml:space="preserve">Art. 13.19.5 and Annex 13-A, include as part of financial services:
o) Provision and transfer of financial information, and financial data processing and related software by suppliers of other financial services;
</text>
  </threadedComment>
  <threadedComment ref="DW111" personId="{E5842BE3-B748-F5C8-F69B-0A3180BCF9A3}" id="{0021002C-000E-4E3A-A793-001100A700BF}">
    <text xml:space="preserve">Art. 15.3 
Electronic Publication of Procurement Information
ARTICLE 15.3 : PUBLICATION OF PROCUREMENT INFORMATION
1. Each Party shall promptly publish the following information relating to covered
procurements, and any changes or additions to this information, in electronic or paper media that
are widely disseminated and remain readily accessible to the public:
(a) laws, regulations, procedures, and policy guidelines; and
(b) judicial decisions and administrative rulings of general application.
</text>
  </threadedComment>
  <threadedComment ref="EA111" personId="{E5842BE3-B748-F5C8-F69B-0A3180BCF9A3}" id="{00660071-00AC-44FB-ABCE-004E003900C4}">
    <text xml:space="preserve">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B111" personId="{E5842BE3-B748-F5C8-F69B-0A3180BCF9A3}" id="{00EE0019-0081-40A4-983B-000B0027006A}">
    <text xml:space="preserve">Art. 16.4.3 (Intellectual property, subsidies, and services provided in the exercise of governmental authority)
Art. 16.4.4. (audiovisual and broadcasting sectors)
</text>
  </threadedComment>
  <threadedComment ref="ED111" personId="{E5842BE3-B748-F5C8-F69B-0A3180BCF9A3}" id="{00EB0028-00DE-4E3D-AC7E-000600C60089}">
    <text xml:space="preserve">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E111" personId="{E5842BE3-B748-F5C8-F69B-0A3180BCF9A3}" id="{002300A2-00BC-4322-A861-00C3004300A3}">
    <text xml:space="preserve">Art. 16.3, fn 16-1
</text>
  </threadedComment>
  <threadedComment ref="EL111" personId="{E5842BE3-B748-F5C8-F69B-0A3180BCF9A3}" id="{00A200B8-00E3-4D48-9748-00D000430018}">
    <text xml:space="preserve">Art. 16.2 (services, investment, financial services)
Art. 16.4.3 (a) NCMs, (b) Intellectual property, (c) subsidies, and (d) services provided in the exercise of governmental authority
Art. 16.4.4. (audiovisual and broadcasting sectors)
</text>
  </threadedComment>
  <threadedComment ref="EM111" personId="{E5842BE3-B748-F5C8-F69B-0A3180BCF9A3}" id="{007000D9-00E1-4C98-A871-008C00DA00FC}">
    <text xml:space="preserve">Art. 16.4.4
For greater clarity, paragraphs 1 and 2 do not prevent a Party from adopting or
maintaining measures, including measures in the audio-visual and broadcasting sectors, in
accordance with its reservations to Chapters Ten and Eleven.
</text>
  </threadedComment>
  <threadedComment ref="EO111" personId="{8E4CCD65-E3AA-5BB5-8775-153EB2897E6A}" id="{005000C8-00FC-4BF1-B188-007F00D200C3}">
    <text xml:space="preserve">Art. 17.1:4
</text>
  </threadedComment>
  <threadedComment ref="EP111" personId="{8E4CCD65-E3AA-5BB5-8775-153EB2897E6A}" id="{0009007B-0070-4E7B-8904-00E9009E0042}">
    <text xml:space="preserve">Art. 17.1:2-5
</text>
  </threadedComment>
  <threadedComment ref="EQ111" personId="{8E4CCD65-E3AA-5BB5-8775-153EB2897E6A}" id="{00570076-00F0-4491-97AE-00A300D40018}">
    <text xml:space="preserve">Art. 17.1:3
</text>
  </threadedComment>
  <threadedComment ref="ES111" personId="{8E4CCD65-E3AA-5BB5-8775-153EB2897E6A}" id="{008A00A1-0016-4D50-9CDA-00C0000E00C7}">
    <text xml:space="preserve">Art. 17.4:4
</text>
  </threadedComment>
  <threadedComment ref="ET111" personId="{8E4CCD65-E3AA-5BB5-8775-153EB2897E6A}" id="{009A0032-007A-448E-81E9-008D002F005F}">
    <text xml:space="preserve">Art. 17.4:7(e) for technological protection measures, Art. 17.4:10(a), Art. 17.6:3(b) and (c) for performances for traditional free over the air broadcasting
</text>
  </threadedComment>
  <threadedComment ref="EW111" personId="{8E4CCD65-E3AA-5BB5-8775-153EB2897E6A}" id="{004200ED-00C6-4CB8-800A-006B003100C5}">
    <text xml:space="preserve">Art. 17.4:7
</text>
  </threadedComment>
  <threadedComment ref="EX111" personId="{8E4CCD65-E3AA-5BB5-8775-153EB2897E6A}" id="{00C400ED-005F-470F-885A-00B2004000AE}">
    <text xml:space="preserve">Art. 17.4:8
</text>
  </threadedComment>
  <threadedComment ref="EZ111" personId="{8E4CCD65-E3AA-5BB5-8775-153EB2897E6A}" id="{00CD0066-00D9-4F0D-8C06-0032008B00F6}">
    <text xml:space="preserve">Art. 17.7
</text>
  </threadedComment>
  <threadedComment ref="FA111" personId="{8E4CCD65-E3AA-5BB5-8775-153EB2897E6A}" id="{004B005B-0087-48DC-B8C6-00E300080041}">
    <text xml:space="preserve">Art. 17.4:9
</text>
  </threadedComment>
  <threadedComment ref="FB111" personId="{8E4CCD65-E3AA-5BB5-8775-153EB2897E6A}" id="{003A00AD-00CE-4604-9810-00D8006000EC}">
    <text xml:space="preserve">Art. 17.3
</text>
  </threadedComment>
  <threadedComment ref="FC111" personId="{8E4CCD65-E3AA-5BB5-8775-153EB2897E6A}" id="{00F3005D-007F-4DEB-8609-00E90002006F}">
    <text xml:space="preserve">Art. 17.11:29, limitations on liability for service providers
</text>
  </threadedComment>
  <threadedComment ref="FD111" personId="{8E4CCD65-E3AA-5BB5-8775-153EB2897E6A}" id="{003C00C1-0050-4329-B814-00FF00E60036}">
    <text xml:space="preserve">Art. 17.11:29, limitations on liability for service providers
</text>
  </threadedComment>
  <threadedComment ref="FH111" personId="{6785972C-96CC-E74C-1073-C6FD66B67974}" id="{003300F9-005D-489F-AB3D-00A700CF000C}">
    <text xml:space="preserve">Art. 17.5 for autors Art. 17.6:3(a) for performers
</text>
  </threadedComment>
  <threadedComment ref="EO112" personId="{8E4CCD65-E3AA-5BB5-8775-153EB2897E6A}" id="{00120004-00E2-4C6F-9BA6-0092004500C6}">
    <text xml:space="preserve">Art. 24:1 and Annex IV
</text>
  </threadedComment>
  <threadedComment ref="EQ112" personId="{8E4CCD65-E3AA-5BB5-8775-153EB2897E6A}" id="{001400DA-0061-4AC9-A625-000500080055}">
    <text xml:space="preserve">Art. 24:1 and Annex IV
</text>
  </threadedComment>
  <threadedComment ref="EX112" personId="{8E4CCD65-E3AA-5BB5-8775-153EB2897E6A}" id="{000B0053-0059-406D-BEE3-00A2006800C8}">
    <text xml:space="preserve">Art. 24:2
</text>
  </threadedComment>
  <threadedComment ref="AC113" personId="{E5842BE3-B748-F5C8-F69B-0A3180BCF9A3}" id="{0040002E-00EF-4D51-81BA-008C00140038}">
    <text xml:space="preserve">Art. 14.1
</text>
  </threadedComment>
  <threadedComment ref="AH113" personId="{E5842BE3-B748-F5C8-F69B-0A3180BCF9A3}" id="{009C00A5-002F-4EED-9D1E-00F800E300B9}">
    <text xml:space="preserve">Art. 14.3:4
</text>
  </threadedComment>
  <threadedComment ref="AI113" personId="{E5842BE3-B748-F5C8-F69B-0A3180BCF9A3}" id="{002200BE-0033-4C0B-B49F-004F00B100AE}">
    <text xml:space="preserve">Art. 14.3:3
</text>
  </threadedComment>
  <threadedComment ref="AL113" personId="{EC687AD0-6A67-C58C-D82E-26EA0D0BD1EA}" id="{004900B7-0004-4342-97A7-00AA00940016}">
    <text xml:space="preserve">Telecommunications
National Treatment (Art. 11.2)
Market Acces (Art. 11.4)
</text>
  </threadedComment>
  <threadedComment ref="AM113" personId="{EC687AD0-6A67-C58C-D82E-26EA0D0BD1EA}" id="{007E001F-00BF-4A0D-BD52-00E600AF006D}">
    <text xml:space="preserve">Financial services
National treatment (Art. 12.2)
Market Access (Art. 12.4)
and Annex III (for both Morocco and the US)
</text>
  </threadedComment>
  <threadedComment ref="AP113" personId="{E5842BE3-B748-F5C8-F69B-0A3180BCF9A3}" id="{00F60070-0074-4AFB-B3FA-00E600F600DD}">
    <text xml:space="preserve">Art. 14.2, refering to investment, services and financial services
</text>
  </threadedComment>
  <threadedComment ref="AT113" personId="{E5842BE3-B748-F5C8-F69B-0A3180BCF9A3}" id="{002A0057-000F-4DFE-B178-00C600E2007E}">
    <text xml:space="preserve">Art. 14.3:1
</text>
  </threadedComment>
  <threadedComment ref="AU113" personId="{E5842BE3-B748-F5C8-F69B-0A3180BCF9A3}" id="{00E10063-003C-4E14-8F00-00F400E00071}">
    <text xml:space="preserve">Art. 14.3.2
</text>
  </threadedComment>
  <threadedComment ref="AW113" personId="{E5842BE3-B748-F5C8-F69B-0A3180BCF9A3}" id="{D6E99CF0-ACF5-428F-A09B-8E0319766131}">
    <text xml:space="preserve">Art. 14.1
</text>
  </threadedComment>
  <threadedComment ref="BF113" personId="{EC687AD0-6A67-C58C-D82E-26EA0D0BD1EA}" id="{002D00F1-00B5-49E1-ABFB-003B002A0079}">
    <text xml:space="preserve">ARTICLE 6.3: AUTOMATION
Each Party’s customs authority shall:
(a) endeavor to use information technology that expedites procedures for the importation of goods; and
(b) in deciding on the information technology to be used for this purpose, take into account international standards.
</text>
  </threadedComment>
  <threadedComment ref="CF113" personId="{E5842BE3-B748-F5C8-F69B-0A3180BCF9A3}" id="{007E0039-00A1-42D5-91D4-00A800B200CD}">
    <text xml:space="preserve">Chapt. 20
</text>
  </threadedComment>
  <threadedComment ref="CR113" personId="{EC687AD0-6A67-C58C-D82E-26EA0D0BD1EA}" id="{00690048-0034-4189-A83D-00C800A90084}">
    <text xml:space="preserve">Only for telecommunications
Art. 13.2.4.b
A Party may take measures necessary to protect the privacy of non-public personal data of subscribers to public telecommunications services,
</text>
  </threadedComment>
  <threadedComment ref="CS113" personId="{E5842BE3-B748-F5C8-F69B-0A3180BCF9A3}" id="{00BF0065-00CD-4315-A632-0024009D0029}">
    <text xml:space="preserve">ARTICLE 21.4: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ext>
  </threadedComment>
  <threadedComment ref="DC113" personId="{EC687AD0-6A67-C58C-D82E-26EA0D0BD1EA}" id="{00A100AF-00EE-477B-9DA1-004B00C300D7}">
    <text xml:space="preserve">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ext>
  </threadedComment>
  <threadedComment ref="DH113" personId="{EC687AD0-6A67-C58C-D82E-26EA0D0BD1EA}" id="{004B0051-0043-433F-9543-00F000920094}">
    <text xml:space="preserve">Art. 13.2.4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Public telecommunications services in the territory of the United States do not include value-added services
</text>
  </threadedComment>
  <threadedComment ref="DK113" personId="{EC687AD0-6A67-C58C-D82E-26EA0D0BD1EA}" id="{000800F2-00E6-49F8-B995-001200C00019}">
    <text xml:space="preserve">Morocco-US, Art. 12.7.
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ext>
  </threadedComment>
  <threadedComment ref="DW113" personId="{EC687AD0-6A67-C58C-D82E-26EA0D0BD1EA}" id="{00250076-00A5-456B-9F63-00EF004E0067}">
    <text xml:space="preserve">ARTICLE 9.3: PUBLICATION OF PROCUREMENT MEASURES
Each Party shall promptly publish laws, regulations, judicial decisions, administrative
rulings, procedures, and other measures of general application specifically governing
procurement, and any changes to such measures, in officially designated electronic or
paper media that are widely disseminated and readily accessible to the public.
ARTICLE 9.4: PUBLICATION OF NOTICE OF INTENDED PROCUREMENT AND NOTICE OF
PLANNED PROCUREMENT
Notice of Intended Procurement
1. For each covered procurement, a procuring entity shall publish in advance a notice
inviting interested suppliers to submit tenders (“notice of intended procurement”) in an
electronic or paper medium that is widely available and remains readily accessible to the
public for the entire period established for tendering for that procurement.
</text>
  </threadedComment>
  <threadedComment ref="EA113" personId="{EC687AD0-6A67-C58C-D82E-26EA0D0BD1EA}" id="{001D006B-0046-42B7-B461-00AE00140017}">
    <text xml:space="preserve">Art. 21.1.2, 
For purposes of Chapter Fourteen ( Electronic Commerce), Article XIV of GATS (including its footnotes) is incorporated into and made part of this Agreement.
</text>
  </threadedComment>
  <threadedComment ref="EC113" personId="{E5842BE3-B748-F5C8-F69B-0A3180BCF9A3}" id="{003A0081-0068-457E-8D7B-009F00CA009A}">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For greater certainty, measures that a Party considers necessary for the protection of its own essential security interests may include, inter alia, measures relating to the production of or traffic in arms, ammunition, and implements of war and to such traffic and transactions in other goods, materials, services, and technology undertaken directly or
indirectly for the purpose of supplying a military or other security establishment.
</text>
  </threadedComment>
  <threadedComment ref="ED113" personId="{EC687AD0-6A67-C58C-D82E-26EA0D0BD1EA}" id="{002100D3-0062-43C4-818E-0099000D00AD}">
    <text xml:space="preserve">Art. 21.1.2, 
For purposes of Chapter Fourteen ( Electronic Commerce), Article XIV of GATS (including its footnotes) is incorporated into and made part of this Agreement.
</text>
  </threadedComment>
  <threadedComment ref="EL113" personId="{EC687AD0-6A67-C58C-D82E-26EA0D0BD1EA}" id="{00600081-0057-4AEF-B807-009C00C4007D}">
    <text xml:space="preserve">Art. 14.3:5 regarding non-discriminatory treatment of digital products
</text>
  </threadedComment>
  <threadedComment ref="EO113" personId="{8E4CCD65-E3AA-5BB5-8775-153EB2897E6A}" id="{0084006C-00B8-4046-BBFE-00A700790096}">
    <text xml:space="preserve">Art. 15.1:2(f) and (g)
</text>
  </threadedComment>
  <threadedComment ref="EP113" personId="{6785972C-96CC-E74C-1073-C6FD66B67974}" id="{00140077-0038-4E18-97A1-00D8003D002F}">
    <text xml:space="preserve">Art. 15.1:2 and 3
</text>
  </threadedComment>
  <threadedComment ref="EQ113" personId="{8E4CCD65-E3AA-5BB5-8775-153EB2897E6A}" id="{0040006C-00DF-4684-BBE1-003E003E0065}">
    <text xml:space="preserve">Art. 15.1.5 (fn 1), Art. 15.5.6, only some provisions
</text>
  </threadedComment>
  <threadedComment ref="ES113" personId="{8E4CCD65-E3AA-5BB5-8775-153EB2897E6A}" id="{00C100A1-0046-4545-AB1E-00A500C2001D}">
    <text xml:space="preserve">Art. 15.5:5
</text>
  </threadedComment>
  <threadedComment ref="ET113" personId="{8E4CCD65-E3AA-5BB5-8775-153EB2897E6A}" id="{0037005A-00AD-4869-A5D1-00B000BC0016}">
    <text xml:space="preserve">Art. 15.5:8(a) and (d)
</text>
  </threadedComment>
  <threadedComment ref="EW113" personId="{8E4CCD65-E3AA-5BB5-8775-153EB2897E6A}" id="{005300A9-00B1-4DCE-BA54-00ED00350082}">
    <text xml:space="preserve">Art. 15.5:8(a)-(e) (ii) and (iii)
</text>
  </threadedComment>
  <threadedComment ref="EX113" personId="{8E4CCD65-E3AA-5BB5-8775-153EB2897E6A}" id="{00C000F1-003A-404E-BDE0-004C0069004C}">
    <text xml:space="preserve">Art. 15.5:9
</text>
  </threadedComment>
  <threadedComment ref="EZ113" personId="{E5842BE3-B748-F5C8-F69B-0A3180BCF9A3}" id="{00B8001A-00DE-469F-8AFF-00CE00C4005B}">
    <text xml:space="preserve">Art. 15.8
</text>
  </threadedComment>
  <threadedComment ref="FA113" personId="{8E4CCD65-E3AA-5BB5-8775-153EB2897E6A}" id="{008E00A5-005D-456E-A42D-005F0076007B}">
    <text xml:space="preserve">Art. 15.5:10
</text>
  </threadedComment>
  <threadedComment ref="FB113" personId="{8E4CCD65-E3AA-5BB5-8775-153EB2897E6A}" id="{003900FE-00F8-47F0-9C2F-00D500F800B5}">
    <text xml:space="preserve">Art. 15.4
</text>
  </threadedComment>
  <threadedComment ref="FC113" personId="{8E4CCD65-E3AA-5BB5-8775-153EB2897E6A}" id="{00B60021-00F5-4E0B-8DCA-0082004400B0}">
    <text xml:space="preserve">Art. 15.11:28, limitations on liability for service providers
</text>
  </threadedComment>
  <threadedComment ref="FD113" personId="{8E4CCD65-E3AA-5BB5-8775-153EB2897E6A}" id="{004200F4-00CB-4F60-B6A4-00A400A7001F}">
    <text xml:space="preserve">Art. 15.11:28, limitations on liability for service providers
</text>
  </threadedComment>
  <threadedComment ref="FH113" personId="{8E4CCD65-E3AA-5BB5-8775-153EB2897E6A}" id="{005700A6-008E-4E83-856A-004D0083005C}">
    <text xml:space="preserve">Art. 15.6 and Art. 15.7:3 for related rights
</text>
  </threadedComment>
  <threadedComment ref="FI113" personId="{8E4CCD65-E3AA-5BB5-8775-153EB2897E6A}" id="{003C00F1-004D-4F17-87FC-005C006200E2}">
    <text xml:space="preserve">Art. 15.5:1
</text>
  </threadedComment>
  <threadedComment ref="EO115" personId="{6785972C-96CC-E74C-1073-C6FD66B67974}" id="{006300A9-0014-4CA0-B510-008200B00072}">
    <text xml:space="preserve">Art. 24 and Annex V Art. 2:3
</text>
  </threadedComment>
  <threadedComment ref="EP115" personId="{6785972C-96CC-E74C-1073-C6FD66B67974}" id="{007B003D-0089-4F63-9CFD-00F9006F004C}">
    <text xml:space="preserve">Art. 24 and Annex V Art. 2
</text>
  </threadedComment>
  <threadedComment ref="EQ115" personId="{6785972C-96CC-E74C-1073-C6FD66B67974}" id="{00830032-0096-48B9-8FA8-0059007D0016}">
    <text xml:space="preserve">Art. 24 and Annex V Art. 2.2
</text>
  </threadedComment>
  <threadedComment ref="EY115" personId="{8E4CCD65-E3AA-5BB5-8775-153EB2897E6A}" id="{009000CC-00FA-4459-A470-001F00F6000C}">
    <text xml:space="preserve">Art. 24 and Annex V Art. 1; Art. 24 and Annex V Art. 4
</text>
  </threadedComment>
  <threadedComment ref="AC116" personId="{E5842BE3-B748-F5C8-F69B-0A3180BCF9A3}" id="{008A00E1-00D5-4F4E-9A83-003A00230053}">
    <text xml:space="preserve">Art. 1101.1
</text>
  </threadedComment>
  <threadedComment ref="AK116" personId="{E5842BE3-B748-F5C8-F69B-0A3180BCF9A3}" id="{004F00C9-00B6-47D6-BCDB-009200DC0042}">
    <text xml:space="preserve">
Market Access (Art. 809) and National Treatment (Art. 810)
Computer and Related Services - no limitations
(Annex 8 for Australia and Thailand)
</text>
  </threadedComment>
  <threadedComment ref="AL116" personId="{E5842BE3-B748-F5C8-F69B-0A3180BCF9A3}" id="{00CF00B8-0095-4EEE-A5A0-00B300050067}">
    <text xml:space="preserve">
Market Access (Art. 809) and National Treatment (Art. 810)
Telecommunication Services - with some limitations
(Annex 8 for Australia and Thailand)
</text>
  </threadedComment>
  <threadedComment ref="AM116" personId="{E5842BE3-B748-F5C8-F69B-0A3180BCF9A3}" id="{004B00B8-0042-45A4-964E-00D5007900D9}">
    <text xml:space="preserve">
Market Access (Art. 809) and National Treatment (Art. 810)
Financial Services - with some limitations
(Annex 8 for Australia and Thailand)
</text>
  </threadedComment>
  <threadedComment ref="AT116" personId="{E5842BE3-B748-F5C8-F69B-0A3180BCF9A3}" id="{000A002D-0047-4386-9B66-00B600380049}">
    <text xml:space="preserve">Art. 1102
</text>
  </threadedComment>
  <threadedComment ref="AW116" personId="{E5842BE3-B748-F5C8-F69B-0A3180BCF9A3}" id="{713031B4-35AF-4F05-B2DB-81C7C17178B8}">
    <text xml:space="preserve">Art. 1103.2.a
Art. 1101.1
</text>
  </threadedComment>
  <threadedComment ref="AX116" personId="{40B0AB47-9800-EA44-1FF3-FDF440E4C41E}" id="{007B0093-0010-4800-8E96-0070007700FF}">
    <text xml:space="preserve">Art. 1103.1
</text>
  </threadedComment>
  <threadedComment ref="BB116" personId="{E5842BE3-B748-F5C8-F69B-0A3180BCF9A3}" id="{00DC0004-00CE-4913-A8A4-0061004C00E4}">
    <text xml:space="preserve">Hard
Art. 1104.1
Each party shall maintain domestic legislation for electronic authentication
Art. 1104.2
Parties shall work towards the mutual recognition of digital certificates
Soft
Art. 1104.3
Parties shall encourage interoperability of digital certificates
</text>
  </threadedComment>
  <threadedComment ref="BD116" personId="{E5842BE3-B748-F5C8-F69B-0A3180BCF9A3}" id="{001D0014-00DA-4555-9426-005600E200FC}">
    <text xml:space="preserve">
Art. 1107.1, Art. 309 (in chapter 3: customs procedures)
Each party shall accept electronic format of trade administration documents
Art. 1107.2
Parties shall cooperate to enhance acceptance of electronic versions of trade administration documents
</text>
  </threadedComment>
  <threadedComment ref="BH116" personId="{E5842BE3-B748-F5C8-F69B-0A3180BCF9A3}" id="{000800F2-00D0-437D-B0FD-008C004F0011}">
    <text xml:space="preserve">Art. 1105
</text>
  </threadedComment>
  <threadedComment ref="BY116" personId="{E5842BE3-B748-F5C8-F69B-0A3180BCF9A3}" id="{007700D6-0015-4F7E-BC52-00AC009200B0}">
    <text xml:space="preserve">Art. 1101:2, cooperation on e-commerce alliances, Art. 1107:2, regarding paperless trading, Art. 1108 cooperation in e-commerce in general
</text>
  </threadedComment>
  <threadedComment ref="BZ116" personId="{E5842BE3-B748-F5C8-F69B-0A3180BCF9A3}" id="{00010050-00AF-489E-93DF-005400D100C9}">
    <text xml:space="preserve">Art. 1106.2
</text>
  </threadedComment>
  <threadedComment ref="CG116" personId="{E5842BE3-B748-F5C8-F69B-0A3180BCF9A3}" id="{006A0083-00DF-41F1-9A99-0005008E00CA}">
    <text xml:space="preserve">Art. 1103.1
</text>
  </threadedComment>
  <threadedComment ref="CS116" personId="{E5842BE3-B748-F5C8-F69B-0A3180BCF9A3}" id="{00840011-0062-4C28-8EF1-003F00070028}">
    <text xml:space="preserve">Art. 1106.1
ARTICLE 1106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text>
  </threadedComment>
  <threadedComment ref="CU116" personId="{E5842BE3-B748-F5C8-F69B-0A3180BCF9A3}" id="{008C00B3-00B9-4886-B8A1-005C00F600A4}">
    <text xml:space="preserve">Art. 1106.2
2. In the development of data protection standards, each Party shall, to the extent possible, take into account international standards and the criteria of relevant international organisations.
</text>
  </threadedComment>
  <threadedComment ref="EC116" personId="{E5842BE3-B748-F5C8-F69B-0A3180BCF9A3}" id="{006B00A7-00AA-407F-856A-00D200E30063}">
    <text xml:space="preserve">ARTICLE 1602
Security Exceptions
1. For the purposes of Chapters 2 – 7, Article XXI of GATT 1994 is incorporated
into and made part of this Agreement, mutatis mutandis.
2. For the purposes of Chapters 8 - 10, Article XIV bis of GATS is incorporated into
and made part of this Agreement, mutatis mutandis.
</text>
  </threadedComment>
  <threadedComment ref="ED116" personId="{E5842BE3-B748-F5C8-F69B-0A3180BCF9A3}" id="{00E80069-0025-44D0-8EEF-008C00AE0001}">
    <text xml:space="preserve">ARTICLE 1601
General Exceptions
1. For the purposes of Chapters 2 – 7, Article XX of GATT 1994 is incorporated
into and made part of this Agreement, mutatis mutandis.
2. For purposes of Chapters 8 – 10, Article XIV of GATS is incorporated into and
made part of this Agreement, mutatis mutandis.
3. Article XX (e) – (g) of GATT 1994 is incorporated into and made part of
Chapter 9, mutatis mutandis.
</text>
  </threadedComment>
  <threadedComment ref="EF116" personId="{EC687AD0-6A67-C58C-D82E-26EA0D0BD1EA}" id="{00DC009B-00C4-4787-B68F-00F0000F0066}">
    <text xml:space="preserve">Art. 16.8 fn 16-3
</text>
  </threadedComment>
  <threadedComment ref="EQ116" personId="{8E4CCD65-E3AA-5BB5-8775-153EB2897E6A}" id="{00110066-002D-4606-A17B-006200C10094}">
    <text xml:space="preserve">Art. 1302
</text>
  </threadedComment>
  <threadedComment ref="EY116" personId="{6785972C-96CC-E74C-1073-C6FD66B67974}" id="{00D8004C-008A-4B10-A349-000E00E000EB}">
    <text xml:space="preserve">Art. 1301
</text>
  </threadedComment>
  <threadedComment ref="EQ117" personId="{6785972C-96CC-E74C-1073-C6FD66B67974}" id="{00C60037-007A-40A9-885D-0087008300B7}">
    <text xml:space="preserve">Art. 25:1
</text>
  </threadedComment>
  <threadedComment ref="BY118" personId="{E5842BE3-B748-F5C8-F69B-0A3180BCF9A3}" id="{002C00E1-005C-46E7-8584-0031000F00E3}">
    <text xml:space="preserve">Art. 88
The Parties agree to exchange experiences in their national programs of applications of information and communication technologies (ICT) for development and national connectivity agendas, as well as to prioritize joint training in the field of Information and Communication Technologies (ICTs) for which they will establish the respective mechanisms and conditions.
</text>
  </threadedComment>
  <threadedComment ref="AC119" personId="{E5842BE3-B748-F5C8-F69B-0A3180BCF9A3}" id="{008C00CF-0042-4089-B2DB-000B0002001E}">
    <text xml:space="preserve">Art. 14.1.1
</text>
  </threadedComment>
  <threadedComment ref="AD119" personId="{EC687AD0-6A67-C58C-D82E-26EA0D0BD1EA}" id="{00B500D0-0014-4AB5-A151-0082007C00A0}">
    <text xml:space="preserve">Art. 14.4
</text>
  </threadedComment>
  <threadedComment ref="AE119" personId="{E5842BE3-B748-F5C8-F69B-0A3180BCF9A3}" id="{001500B6-0079-4288-8838-008D001800C4}">
    <text xml:space="preserve">Art. 14.5.(d),cooperation
</text>
  </threadedComment>
  <threadedComment ref="AF119" personId="{E5842BE3-B748-F5C8-F69B-0A3180BCF9A3}" id="{00500092-0039-43DF-AABB-009C00730081}">
    <text xml:space="preserve">Art. 14.5.(c),cooperation
</text>
  </threadedComment>
  <threadedComment ref="AH119" personId="{E5842BE3-B748-F5C8-F69B-0A3180BCF9A3}" id="{000200C3-006B-4F5B-A9B5-004C001900E4}">
    <text xml:space="preserve">Art. 14.3:3
</text>
  </threadedComment>
  <threadedComment ref="AI119" personId="{E5842BE3-B748-F5C8-F69B-0A3180BCF9A3}" id="{00B900B8-00D2-455E-A8C6-002D000100BC}">
    <text xml:space="preserve">Art. 14.3:4
</text>
  </threadedComment>
  <threadedComment ref="AL119" personId="{EC687AD0-6A67-C58C-D82E-26EA0D0BD1EA}" id="{00A30052-00A9-478F-B91C-001800FF00B6}">
    <text xml:space="preserve">Telecommunications
National Treatment (Art. 11.2)
Market Acces (Art. 11.4)
and Annex 13
</text>
  </threadedComment>
  <threadedComment ref="AM119" personId="{EC687AD0-6A67-C58C-D82E-26EA0D0BD1EA}" id="{00A70026-00B8-472D-AAED-00E500CB0041}">
    <text xml:space="preserve">Financial services
National treatment (Art. 12.2)
Market Access (Art. 12.4)
and Annex 12.5.1,  Annex 12.9.2, Annex 12.9.3
</text>
  </threadedComment>
  <threadedComment ref="AP119" personId="{E5842BE3-B748-F5C8-F69B-0A3180BCF9A3}" id="{00C50058-0065-466B-87CE-00AD00360057}">
    <text xml:space="preserve">Art. 14.2, refering to investment, services and financial services
</text>
  </threadedComment>
  <threadedComment ref="AR119" personId="{E5842BE3-B748-F5C8-F69B-0A3180BCF9A3}" id="{00470006-0058-4ABC-8C8D-000800E00057}">
    <text xml:space="preserve">Art. 14.5.(b),cooperation
</text>
  </threadedComment>
  <threadedComment ref="AT119" personId="{EC687AD0-6A67-C58C-D82E-26EA0D0BD1EA}" id="{00A50076-00B2-4ADE-9107-009D00A700E1}">
    <text xml:space="preserve">Arts. 14.3.1, 14.3.2
</text>
  </threadedComment>
  <threadedComment ref="AU119" personId="{E5842BE3-B748-F5C8-F69B-0A3180BCF9A3}" id="{002D0064-007E-487D-AAD6-0015003F0086}">
    <text xml:space="preserve">Art. 14.3.2
</text>
  </threadedComment>
  <threadedComment ref="AW119" personId="{E5842BE3-B748-F5C8-F69B-0A3180BCF9A3}" id="{C3021A6B-768A-4467-82FA-B4B1BB87438F}">
    <text xml:space="preserve">Art. 14.1
</text>
  </threadedComment>
  <threadedComment ref="BB119" personId="{E5842BE3-B748-F5C8-F69B-0A3180BCF9A3}" id="{00DD004A-0098-44DE-B657-0083003A001E}">
    <text xml:space="preserve">Art. 14.5.(b),cooperation
</text>
  </threadedComment>
  <threadedComment ref="BF119" personId="{E5842BE3-B748-F5C8-F69B-0A3180BCF9A3}" id="{0068005B-00F0-4E3A-AD46-00E10020006E}">
    <text xml:space="preserve">Article 5.3
Automation
Each Party’s customs authority shall endeavor to use information technology that expedites procedures for the release of goods.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ext>
  </threadedComment>
  <threadedComment ref="BH119" personId="{E5842BE3-B748-F5C8-F69B-0A3180BCF9A3}" id="{000E00B6-0090-47E3-9687-002A000400E2}">
    <text xml:space="preserve">Art. 14.5.(b),cooperation
</text>
  </threadedComment>
  <threadedComment ref="BU119" personId="{E5842BE3-B748-F5C8-F69B-0A3180BCF9A3}" id="{00750082-0088-4253-9454-007D002B0023}">
    <text xml:space="preserve">Art. 14.5.(b),cooperation
</text>
  </threadedComment>
  <threadedComment ref="BW119" personId="{E5842BE3-B748-F5C8-F69B-0A3180BCF9A3}" id="{004B004A-00C0-44FC-A4EC-005A00230070}">
    <text xml:space="preserve">Art. 14.5.(a),cooperation
</text>
  </threadedComment>
  <threadedComment ref="BY119" personId="{E5842BE3-B748-F5C8-F69B-0A3180BCF9A3}" id="{00D30070-0091-43E8-855B-00B100B5003F}">
    <text xml:space="preserve">Art. 14.5.
</text>
  </threadedComment>
  <threadedComment ref="BZ119" personId="{E5842BE3-B748-F5C8-F69B-0A3180BCF9A3}" id="{00350025-00D3-4A36-9243-001B00E4003E}">
    <text xml:space="preserve">Art. 14.5.(e),cooperation
</text>
  </threadedComment>
  <threadedComment ref="CF119" personId="{E5842BE3-B748-F5C8-F69B-0A3180BCF9A3}" id="{00DC006A-0003-467C-8964-000C00750050}">
    <text xml:space="preserve">Chapt. 20
</text>
  </threadedComment>
  <threadedComment ref="CR119" personId="{E5842BE3-B748-F5C8-F69B-0A3180BCF9A3}" id="{002A004F-0004-4C67-8075-00A9007F0078}">
    <text xml:space="preserve">Art. 14.5.(b),cooperation
</text>
  </threadedComment>
  <threadedComment ref="DH119" personId="{40B0AB47-9800-EA44-1FF3-FDF440E4C41E}" id="{00560094-006F-4C8C-B60F-004300B800AD}">
    <text xml:space="preserve">CAFTA-DR, Art. 13.2.3.4; Art. 13.17
</text>
  </threadedComment>
  <threadedComment ref="DK119" personId="{40B0AB47-9800-EA44-1FF3-FDF440E4C41E}" id="{00C800D0-0050-458D-95BF-00D900740084}">
    <text xml:space="preserve">CAFTA-DR, Art. 12.20
CAFTA-DR, Art. 12.7.
</text>
  </threadedComment>
  <threadedComment ref="DM119" personId="{E5842BE3-B748-F5C8-F69B-0A3180BCF9A3}" id="{00750001-0099-41B9-B3B0-000A0089001A}">
    <text xml:space="preserve">Art. 14.5.(b),cooperation
</text>
  </threadedComment>
  <threadedComment ref="DW119" personId="{E5842BE3-B748-F5C8-F69B-0A3180BCF9A3}" id="{00010032-006B-494F-8535-002A00CC0047}">
    <text xml:space="preserve">Art.9.6.2.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ext>
  </threadedComment>
  <threadedComment ref="EA119" personId="{EC687AD0-6A67-C58C-D82E-26EA0D0BD1EA}" id="{003A004F-00DC-4C74-8167-001900D700A4}">
    <text xml:space="preserve">Art. 21.1.2, 
For purposes of Chapter Fourteen ( Electronic Commerce), Article XIV of GATS (including its footnotes) is incorporated into and made part of this Agreement.
</text>
  </threadedComment>
  <threadedComment ref="EC119" personId="{E5842BE3-B748-F5C8-F69B-0A3180BCF9A3}" id="{00070066-00DE-42CC-8D93-00D4004900CD}">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19" personId="{EC687AD0-6A67-C58C-D82E-26EA0D0BD1EA}" id="{007C000F-009C-45B3-BF3E-00AE002200B2}">
    <text xml:space="preserve">Art. 21.1.2, 
For purposes of Chapter Fourteen ( Electronic Commerce), Article XIV of GATS (including its footnotes) is incorporated into and made part of this Agreement.
</text>
  </threadedComment>
  <threadedComment ref="EE119" personId="{E5842BE3-B748-F5C8-F69B-0A3180BCF9A3}" id="{003200E3-00E5-49A9-A772-006400520094}">
    <text xml:space="preserve">Art. 14.1. 2  (parties can impose taxes on digital products in a manner that is consistent with the treaty)
</text>
  </threadedComment>
  <threadedComment ref="EF119" personId="{EC687AD0-6A67-C58C-D82E-26EA0D0BD1EA}" id="{00E20061-00BB-4779-9C05-00EB0028000B}">
    <text xml:space="preserve">Art. 14.4 fn 3
</text>
  </threadedComment>
  <threadedComment ref="EL119" personId="{E5842BE3-B748-F5C8-F69B-0A3180BCF9A3}" id="{009A00D3-004F-459F-89B1-00BF004900DA}">
    <text xml:space="preserve">Art. 14.2, referring to investment, services and financial services chapters
</text>
  </threadedComment>
  <threadedComment ref="EO119" personId="{8E4CCD65-E3AA-5BB5-8775-153EB2897E6A}" id="{00D600C4-00AA-4D7F-A14C-000B00EA0032}">
    <text xml:space="preserve">Art. 15.1:2(a) and (b)
</text>
  </threadedComment>
  <threadedComment ref="EP119" personId="{6785972C-96CC-E74C-1073-C6FD66B67974}" id="{00060015-00E9-4DBE-BF60-00A0006000E3}">
    <text xml:space="preserve">Art. 15.1:2-6
</text>
  </threadedComment>
  <threadedComment ref="EQ119" personId="{8E4CCD65-E3AA-5BB5-8775-153EB2897E6A}" id="{002800A5-0005-4B92-9FB6-00F700D80004}">
    <text xml:space="preserve">Art. 15.1:7
</text>
  </threadedComment>
  <threadedComment ref="ES119" personId="{6785972C-96CC-E74C-1073-C6FD66B67974}" id="{00DD0011-00CD-47F9-81A5-00720033003E}">
    <text xml:space="preserve">Art. 15.5:4
</text>
  </threadedComment>
  <threadedComment ref="ET119" personId="{6785972C-96CC-E74C-1073-C6FD66B67974}" id="{004E0050-00FC-44E2-A589-0077000E00A8}">
    <text xml:space="preserve">Art. 15.5:7(d) and (e) exceptions regarding effective technological measures; Art. 15.5:8(b) exceptions regarding rights management information
</text>
  </threadedComment>
  <threadedComment ref="EW119" personId="{6785972C-96CC-E74C-1073-C6FD66B67974}" id="{00130069-00B3-4FDE-A29C-00450018003B}">
    <text xml:space="preserve">Art. 15.5:7
</text>
  </threadedComment>
  <threadedComment ref="EX119" personId="{6785972C-96CC-E74C-1073-C6FD66B67974}" id="{001C006E-00C5-4A12-8F00-00A10021008B}">
    <text xml:space="preserve">Art. 15.5:8
</text>
  </threadedComment>
  <threadedComment ref="EZ119" personId="{6785972C-96CC-E74C-1073-C6FD66B67974}" id="{002B0011-0035-4216-A8FF-0087006F000A}">
    <text xml:space="preserve">Art. 15.8
</text>
  </threadedComment>
  <threadedComment ref="FA119" personId="{6785972C-96CC-E74C-1073-C6FD66B67974}" id="{001A0005-00EE-40BF-B8AC-00FA00FA0015}">
    <text xml:space="preserve">15.5:9
</text>
  </threadedComment>
  <threadedComment ref="FB119" personId="{6785972C-96CC-E74C-1073-C6FD66B67974}" id="{00C20070-00CE-417D-AC30-005400110059}">
    <text xml:space="preserve">Art. 15.4
</text>
  </threadedComment>
  <threadedComment ref="FC119" personId="{6785972C-96CC-E74C-1073-C6FD66B67974}" id="{00280054-0088-4F85-8955-003C00FC00FE}">
    <text xml:space="preserve">Art. 15.12:27, Limitations on Liability for Service Providers
</text>
  </threadedComment>
  <threadedComment ref="FD119" personId="{6785972C-96CC-E74C-1073-C6FD66B67974}" id="{00B000F4-00C5-4B40-BE9C-004B006E00CB}">
    <text xml:space="preserve">Art. 15.12:27, Limitations on Liability for Service Providers
</text>
  </threadedComment>
  <threadedComment ref="FG119" personId="{8E4CCD65-E3AA-5BB5-8775-153EB2897E6A}" id="{00210040-0076-4E8F-A89E-001B009F009E}">
    <text xml:space="preserve">Art. 15.5:1
</text>
  </threadedComment>
  <threadedComment ref="FH119" personId="{8E4CCD65-E3AA-5BB5-8775-153EB2897E6A}" id="{002000AD-00D2-44C2-96DE-00EC00E10002}">
    <text xml:space="preserve">Art. 15.6
</text>
  </threadedComment>
  <threadedComment ref="FI119" personId="{8E4CCD65-E3AA-5BB5-8775-153EB2897E6A}" id="{002400DF-0064-422A-AEDC-00CF00960007}">
    <text xml:space="preserve">Art. 15.5:1
</text>
  </threadedComment>
  <threadedComment ref="AC120" personId="{E5842BE3-B748-F5C8-F69B-0A3180BCF9A3}" id="{002B000F-0019-4EC2-9BDE-001100D100C9}">
    <text xml:space="preserve">Art. 13.1
</text>
  </threadedComment>
  <threadedComment ref="AH120" personId="{E5842BE3-B748-F5C8-F69B-0A3180BCF9A3}" id="{00E20092-00B9-4872-836F-00CF00710057}">
    <text xml:space="preserve">Art. 13.4:1
</text>
  </threadedComment>
  <threadedComment ref="AI120" personId="{E5842BE3-B748-F5C8-F69B-0A3180BCF9A3}" id="{009D0027-00DE-42C4-B343-000700A90068}">
    <text xml:space="preserve">Art. 13.4:2
</text>
  </threadedComment>
  <threadedComment ref="AL120" personId="{E5842BE3-B748-F5C8-F69B-0A3180BCF9A3}" id="{00DB008F-00B9-4C46-BFA8-00CB0079008E}">
    <text xml:space="preserve">Telecommunications
Art. 10.2 National treatment
Art. 10.4 Market access
</text>
  </threadedComment>
  <threadedComment ref="AM120" personId="{E5842BE3-B748-F5C8-F69B-0A3180BCF9A3}" id="{00C10063-00C9-4EA2-8D0A-0086009B0022}">
    <text xml:space="preserve">Telecommunications
Financial services
Art. 11.2 National treatment
Art. 11.4 market access
</text>
  </threadedComment>
  <threadedComment ref="AP120" personId="{E5842BE3-B748-F5C8-F69B-0A3180BCF9A3}" id="{00840031-00DE-475B-9F75-00B700F100A1}">
    <text xml:space="preserve">Art. 13.2
 Chapters Ten (Cross-Border Trade in Services) and Eleven (Financial Services) 
</text>
  </threadedComment>
  <threadedComment ref="AT120" personId="{E5842BE3-B748-F5C8-F69B-0A3180BCF9A3}" id="{00AF00A2-0019-46C5-9B42-006F002E00F7}">
    <text xml:space="preserve">Art. 13.3.1
</text>
  </threadedComment>
  <threadedComment ref="AU120" personId="{E5842BE3-B748-F5C8-F69B-0A3180BCF9A3}" id="{007A0075-0011-4B63-AFFB-009300140069}">
    <text xml:space="preserve">Art. 13.3.2
</text>
  </threadedComment>
  <threadedComment ref="AW120" personId="{E5842BE3-B748-F5C8-F69B-0A3180BCF9A3}" id="{52E302F2-6715-4238-BD6F-2C9CEB13B2E5}">
    <text xml:space="preserve">Art. 13.1
</text>
  </threadedComment>
  <threadedComment ref="BF120" personId="{E5842BE3-B748-F5C8-F69B-0A3180BCF9A3}" id="{008100A4-00EA-4C88-9A75-004200C10063}">
    <text xml:space="preserve">Art. 5.7.(a) to the extent possible, allow the information necessary for the release of express shipments to be submitted electronically
</text>
  </threadedComment>
  <threadedComment ref="CF120" personId="{E5842BE3-B748-F5C8-F69B-0A3180BCF9A3}" id="{00670099-0022-4701-8455-00770087001D}">
    <text xml:space="preserve">Art. 19.2
</text>
  </threadedComment>
  <threadedComment ref="CS120" personId="{E5842BE3-B748-F5C8-F69B-0A3180BCF9A3}" id="{005600D4-00BD-4FC7-836D-009400E900AB}">
    <text xml:space="preserve">ARTICLE 20.4: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ext>
  </threadedComment>
  <threadedComment ref="DW120" personId="{E5842BE3-B748-F5C8-F69B-0A3180BCF9A3}" id="{00AB0050-00A3-4C87-8AA5-006400E600C0}">
    <text xml:space="preserve">Arts. 9.3, 9.4, 9-7, 9.8
</text>
  </threadedComment>
  <threadedComment ref="EA120" personId="{E5842BE3-B748-F5C8-F69B-0A3180BCF9A3}" id="{00FA00B0-008C-476D-B93D-002100970096}">
    <text xml:space="preserve">Art. 20.1.2
Art XIV GATS included ist footnotes is incorporated mutatis mutandis
</text>
  </threadedComment>
  <threadedComment ref="EC120" personId="{E5842BE3-B748-F5C8-F69B-0A3180BCF9A3}" id="{00EE00D7-00D0-4B91-9B14-009900FB005F}">
    <text xml:space="preserve">ARTICLE 20.2: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20" personId="{E5842BE3-B748-F5C8-F69B-0A3180BCF9A3}" id="{002D0082-009E-4885-B296-005A00F70043}">
    <text xml:space="preserve">Art. 20.1.2
Art XIV GATS included ist footnotes is incorporated mutatis mutandis
</text>
  </threadedComment>
  <threadedComment ref="EE120" personId="{E5842BE3-B748-F5C8-F69B-0A3180BCF9A3}" id="{00A800BB-00F5-4208-A4EC-00F4004C0017}">
    <text xml:space="preserve">Art. 13.3.1, fn 1
</text>
  </threadedComment>
  <threadedComment ref="EF120" personId="{E5842BE3-B748-F5C8-F69B-0A3180BCF9A3}" id="{00940043-0001-43DA-921C-006B00AB0013}">
    <text xml:space="preserve">Art. 13.5 fn 2
</text>
  </threadedComment>
  <threadedComment ref="EL120" personId="{E5842BE3-B748-F5C8-F69B-0A3180BCF9A3}" id="{00EF002F-00C2-4F2F-9BA2-00A300440049}">
    <text xml:space="preserve">Art. 13.2, referring to other chapters, Art. 13.4:3, regarding non-discriminatory treatment of digital products
</text>
  </threadedComment>
  <threadedComment ref="EP120" personId="{6785972C-96CC-E74C-1073-C6FD66B67974}" id="{00F800A9-00F7-4FEE-B9B8-0000003B007E}">
    <text xml:space="preserve">Art. 14.1:2 and 3
</text>
  </threadedComment>
  <threadedComment ref="ES120" personId="{8E4CCD65-E3AA-5BB5-8775-153EB2897E6A}" id="{007100C5-00CA-496F-9E19-00EF00DD006F}">
    <text xml:space="preserve">Art. 14.4:4
</text>
  </threadedComment>
  <threadedComment ref="ET120" personId="{8E4CCD65-E3AA-5BB5-8775-153EB2897E6A}" id="{002400DB-002B-495C-A1C6-00F100B7006E}">
    <text xml:space="preserve">Art. 14.4:7(e), regarding effective technological measures; Art. 14.4:8(b) for rights management information
</text>
  </threadedComment>
  <threadedComment ref="EW120" personId="{8E4CCD65-E3AA-5BB5-8775-153EB2897E6A}" id="{005C00FD-00CF-4F92-B4A5-000E0057003D}">
    <text xml:space="preserve">Art. 14.4:7
</text>
  </threadedComment>
  <threadedComment ref="EX120" personId="{8E4CCD65-E3AA-5BB5-8775-153EB2897E6A}" id="{00D10096-002E-4F5F-96A5-00D000E700C8}">
    <text xml:space="preserve">Art. 14.4:8
</text>
  </threadedComment>
  <threadedComment ref="EZ120" personId="{8E4CCD65-E3AA-5BB5-8775-153EB2897E6A}" id="{00FB00E4-000F-45D7-A9E9-001E004400C7}">
    <text xml:space="preserve">Art. 14.7
</text>
  </threadedComment>
  <threadedComment ref="FA120" personId="{8E4CCD65-E3AA-5BB5-8775-153EB2897E6A}" id="{004900F3-00C1-4901-9B33-0028009E005B}">
    <text xml:space="preserve">Art. 14.4:9
</text>
  </threadedComment>
  <threadedComment ref="FB120" personId="{8E4CCD65-E3AA-5BB5-8775-153EB2897E6A}" id="{00B900D7-009C-470F-9C24-005F00400061}">
    <text xml:space="preserve">Art. 14.3
</text>
  </threadedComment>
  <threadedComment ref="FC120" personId="{8E4CCD65-E3AA-5BB5-8775-153EB2897E6A}" id="{005B0099-0063-443D-B66F-00C700BF00AA}">
    <text xml:space="preserve">Art. 14.10:29
</text>
  </threadedComment>
  <threadedComment ref="FD120" personId="{8E4CCD65-E3AA-5BB5-8775-153EB2897E6A}" id="{0051003D-00CF-4325-AD4F-007A00190029}">
    <text xml:space="preserve">Art. 14.10:29
</text>
  </threadedComment>
  <threadedComment ref="FH120" personId="{6785972C-96CC-E74C-1073-C6FD66B67974}" id="{00EE00BC-00A8-4516-8D27-0075008E0010}">
    <text xml:space="preserve">Art. 14.5
</text>
  </threadedComment>
  <threadedComment ref="FI120" personId="{6785972C-96CC-E74C-1073-C6FD66B67974}" id="{0035000A-0082-4534-8BD9-007D0077001E}">
    <text xml:space="preserve">Art. 14.4:1
</text>
  </threadedComment>
  <threadedComment ref="J123" personId="{8E4CCD65-E3AA-5BB5-8775-153EB2897E6A}" id="{002B009C-007E-40C4-AF64-008200DB002C}">
    <text xml:space="preserve">01.02.2005 (ARG, COL), 01.04.2005 (ARG, ECU), 05.01.2005 (ARG, VEN), 01.02.2005 (BRA, COL), 01.04.2005 (BRA, ECU), 01.02.2005 (BRA; VEN), 19.04.2005 (COL, PRY), 19.04.2005 (PRY, ECU), 09.04.2005 (PRY, VEN), 01.02.2005 (COL, URY), 01.04.2005 (ECU, URY), 05.01.2005 (URY, VEN)
</text>
  </threadedComment>
  <threadedComment ref="EQ123" personId="{6785972C-96CC-E74C-1073-C6FD66B67974}" id="{00400094-00F8-489C-8B86-004400B00082}">
    <text xml:space="preserve">Art. 32
</text>
  </threadedComment>
  <threadedComment ref="EQ125" personId="{6785972C-96CC-E74C-1073-C6FD66B67974}" id="{0013006E-00B8-4375-9417-00C90042005F}">
    <text xml:space="preserve">Art. 28:1
</text>
  </threadedComment>
  <threadedComment ref="N126" dT="2022-03-24T10:34:34.37" personId="{3EAAF6FB-2E09-43C5-82C4-356B48B57C1A}" id="{D34FC353-1DA7-4719-9FA9-7E78404FBD4D}">
    <text>This field was left empty in the old version of the database.</text>
  </threadedComment>
  <threadedComment ref="J127" dT="2022-03-24T12:06:54.40" personId="{3EAAF6FB-2E09-43C5-82C4-356B48B57C1A}" id="{26AB89D4-5B6B-47A8-9CA2-B58D60857262}">
    <text>This is the date of entry into force that I found for the whole trade negotiations between MERCOSUR and SACU. I am not sure if this is also the correct date for the base treaty signed on 16.12.2004.</text>
  </threadedComment>
  <threadedComment ref="EO128" personId="{8E4CCD65-E3AA-5BB5-8775-153EB2897E6A}" id="{007A005D-00AE-435C-AB0D-00D2006300BC}">
    <text xml:space="preserve">Art. 23 and Annex V Art. 2:2
</text>
  </threadedComment>
  <threadedComment ref="EP128" personId="{8E4CCD65-E3AA-5BB5-8775-153EB2897E6A}" id="{00160061-0019-4821-908F-00F60059007B}">
    <text xml:space="preserve">Art. 23 and Annex V Art. 2
</text>
  </threadedComment>
  <threadedComment ref="EQ128" personId="{8E4CCD65-E3AA-5BB5-8775-153EB2897E6A}" id="{0029001D-00CE-4A02-A151-00EE0001007E}">
    <text xml:space="preserve">Art. 23 and Annex V Art. 2:1
</text>
  </threadedComment>
  <threadedComment ref="EY128" personId="{8E4CCD65-E3AA-5BB5-8775-153EB2897E6A}" id="{00BB00D6-00E9-48AE-A262-008C00B50021}">
    <text xml:space="preserve">Art. 23 and Annex V Art. 1; Art. 23 and Annex V Art. 4
</text>
  </threadedComment>
  <threadedComment ref="EQ129" personId="{6785972C-96CC-E74C-1073-C6FD66B67974}" id="{00C4006A-00D6-4D55-8FFD-00DC00A100A0}">
    <text xml:space="preserve">Art. 25:1
</text>
  </threadedComment>
  <threadedComment ref="AC131" personId="{E5842BE3-B748-F5C8-F69B-0A3180BCF9A3}" id="{00A100B5-00E5-4DDF-82E5-002F00B7009D}">
    <text xml:space="preserve">Art. 10.1:1
</text>
  </threadedComment>
  <threadedComment ref="AT131" personId="{E5842BE3-B748-F5C8-F69B-0A3180BCF9A3}" id="{00180009-006D-40D5-A20C-00AB006E00A3}">
    <text xml:space="preserve">Art. 10.2
</text>
  </threadedComment>
  <threadedComment ref="AW131" personId="{E5842BE3-B748-F5C8-F69B-0A3180BCF9A3}" id="{37F42031-8AB2-4A78-A054-A9317FC30DAD}">
    <text xml:space="preserve">Art. 10.1.1; 10.3:2(a)
</text>
  </threadedComment>
  <threadedComment ref="AX131" personId="{40B0AB47-9800-EA44-1FF3-FDF440E4C41E}" id="{00C7001E-005C-4910-883D-003300EC003E}">
    <text xml:space="preserve">Art. 10.3.1
</text>
  </threadedComment>
  <threadedComment ref="BD131" personId="{E5842BE3-B748-F5C8-F69B-0A3180BCF9A3}" id="{00C2007C-001C-4E68-85F7-00A2007D00DC}">
    <text xml:space="preserve">
Art. 10.6.1
Each party shall accept electronic format of trade administration documents
Art. 10.6.2
Parties shall cooperate to enhance acceptance of electronic versions of trade administration documents
Art. 10.6.2 (paperless trade)
The Parties shall cooperate bilaterally and in international fora to enhance acceptance of electronic versions of trade administration documents.
</text>
  </threadedComment>
  <threadedComment ref="BH131" personId="{E5842BE3-B748-F5C8-F69B-0A3180BCF9A3}" id="{00F30003-00A3-49E1-8401-00870065006C}">
    <text xml:space="preserve">ARTICLE 10.4
Online Consumer Protection
Each Party shall, to the extent possible and in a manner considered appropriate by each Party, provide protection for consumers using electronic commerce that is at least equivalent to that provided for consumers of other forms of commerce under their respective laws, regulations and policies.
</text>
  </threadedComment>
  <threadedComment ref="BY131" personId="{E5842BE3-B748-F5C8-F69B-0A3180BCF9A3}" id="{00FD00A4-0075-4774-85D1-005C0013007F}">
    <text xml:space="preserve">Art. 10.7, Art. 10.6:2 regarding paperless trading
</text>
  </threadedComment>
  <threadedComment ref="CG131" personId="{40B0AB47-9800-EA44-1FF3-FDF440E4C41E}" id="{00AD00D8-009C-4497-A94C-008800950039}">
    <text xml:space="preserve">Art. 10.8
</text>
  </threadedComment>
  <threadedComment ref="CR131" personId="{E5842BE3-B748-F5C8-F69B-0A3180BCF9A3}" id="{004700C1-0067-491E-8B69-00BA00B700C4}">
    <text xml:space="preserve">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ext>
  </threadedComment>
  <threadedComment ref="CU131" personId="{E5842BE3-B748-F5C8-F69B-0A3180BCF9A3}" id="{00CB0065-008D-48FC-A8CC-003D001F0091}">
    <text xml:space="preserve">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ext>
  </threadedComment>
  <threadedComment ref="EA131" personId="{E5842BE3-B748-F5C8-F69B-0A3180BCF9A3}" id="{00E200E3-005E-4714-85B9-00A700110043}">
    <text xml:space="preserve">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ext>
  </threadedComment>
  <threadedComment ref="EB131" personId="{E5842BE3-B748-F5C8-F69B-0A3180BCF9A3}" id="{00C000E8-0048-41A7-9785-004200CD009E}">
    <text xml:space="preserve">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ext>
  </threadedComment>
  <threadedComment ref="EC131" personId="{E5842BE3-B748-F5C8-F69B-0A3180BCF9A3}" id="{000C0004-0051-43E0-8A14-004000C200F8}">
    <text xml:space="preserve">ARTICLE 15.3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as is carried on directly or indirectly for the purpose of supplying a military establishment;
(iii) relating to the supply of services as carried out directly or indirectly for the purpose of provisioning a military establishment;
(iv) taken in time of war or other emergency in international relations; or
(c) to prevent any Party from taking any action in pursuance of its obligations under the United Nations Charter for the maintenance of international peace and security.
</text>
  </threadedComment>
  <threadedComment ref="EF131" personId="{EC687AD0-6A67-C58C-D82E-26EA0D0BD1EA}" id="{00E7008C-00CD-4487-82F3-00D5002B00A8}">
    <text xml:space="preserve">Art. 14.6 fn 2
</text>
  </threadedComment>
  <threadedComment ref="EW131" personId="{6785972C-96CC-E74C-1073-C6FD66B67974}" id="{00700076-0015-4023-8295-00F100830095}">
    <text xml:space="preserve">Chapter 10, Art. 3.4
</text>
  </threadedComment>
  <threadedComment ref="AC133" personId="{E5842BE3-B748-F5C8-F69B-0A3180BCF9A3}" id="{009700EB-00E0-45C0-AA09-005B00B80076}">
    <text xml:space="preserve">Art. 10.1
</text>
  </threadedComment>
  <threadedComment ref="AD133" personId="{E5842BE3-B748-F5C8-F69B-0A3180BCF9A3}" id="{00CA004F-00EB-449D-BA76-00CA00800060}">
    <text xml:space="preserve">Art. 10.6
</text>
  </threadedComment>
  <threadedComment ref="AH133" personId="{E5842BE3-B748-F5C8-F69B-0A3180BCF9A3}" id="{008100AC-0067-417C-9DDB-00EB00DB00BB}">
    <text xml:space="preserve">Art. 10.4:3 and 4
</text>
  </threadedComment>
  <threadedComment ref="AK133" personId="{E5842BE3-B748-F5C8-F69B-0A3180BCF9A3}" id="{0030009A-00A5-4166-9217-00B100F6000E}">
    <text xml:space="preserve">
Computer and Related
Art. 7.3 (Market Access), Art. 7.4. (National Treatment)
Annex 7A 1B (India), Annex 7B 1B(Singapore)
</text>
  </threadedComment>
  <threadedComment ref="AL133" personId="{E5842BE3-B748-F5C8-F69B-0A3180BCF9A3}" id="{00430087-004F-4FA6-9CA1-002F00C20005}">
    <text xml:space="preserve">
Telecommunications
Art. 7.3 (Market Access), Art. 7.4. (National Treatment)
Annex 7A 2C(India), Annex 7B 2C(Singapore)
and Annex 7-D (for both)
</text>
  </threadedComment>
  <threadedComment ref="AM133" personId="{E5842BE3-B748-F5C8-F69B-0A3180BCF9A3}" id="{00E5001F-0042-41FA-8306-00BF00720056}">
    <text xml:space="preserve">
Financial Services
Art. 7.3 (Market Access), Art. 7.4. (National Treatment)
Annex 7A 7(India), Annex 7B 7(Singapore)
Art. 7.1 and Annex 7-D (for both)
</text>
  </threadedComment>
  <threadedComment ref="AP133" personId="{E5842BE3-B748-F5C8-F69B-0A3180BCF9A3}" id="{006F00A9-008B-4402-9DCF-0073006F0012}">
    <text xml:space="preserve">
Art. 10.3 (investment and trade in services)
</text>
  </threadedComment>
  <threadedComment ref="AT133" personId="{E5842BE3-B748-F5C8-F69B-0A3180BCF9A3}" id="{00FF0084-0034-4D82-B109-00E50097001C}">
    <text xml:space="preserve">Art. 10.4:1
</text>
  </threadedComment>
  <threadedComment ref="AU133" personId="{E5842BE3-B748-F5C8-F69B-0A3180BCF9A3}" id="{004300D4-00CC-465A-8FA3-00F600BA0026}">
    <text xml:space="preserve">Art. 10.4.2
</text>
  </threadedComment>
  <threadedComment ref="AW133" personId="{E5842BE3-B748-F5C8-F69B-0A3180BCF9A3}" id="{0812E591-B5BC-4835-8A49-F1DB4AF84195}">
    <text xml:space="preserve">Art. 10.1
</text>
  </threadedComment>
  <threadedComment ref="BY133" personId="{E5842BE3-B748-F5C8-F69B-0A3180BCF9A3}" id="{00390003-00DD-4872-B46F-00DC00D1000A}">
    <text xml:space="preserve">Art. 12.2.(e), cooperation
</text>
  </threadedComment>
  <threadedComment ref="CF133" personId="{E5842BE3-B748-F5C8-F69B-0A3180BCF9A3}" id="{00800084-0008-4CF5-8CD3-001900D40065}">
    <text xml:space="preserve">Chapt. 15
</text>
  </threadedComment>
  <threadedComment ref="CR133" personId="{E5842BE3-B748-F5C8-F69B-0A3180BCF9A3}" id="{00E4008F-0045-4D3D-B6A9-00C700BE00F8}">
    <text xml:space="preserve">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ext>
  </threadedComment>
  <threadedComment ref="DC133" personId="{E5842BE3-B748-F5C8-F69B-0A3180BCF9A3}" id="{00BE005B-00C3-49DA-90C0-005F005B00B1}">
    <text xml:space="preserve">Annex 7-C Financial Services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ext>
  </threadedComment>
  <threadedComment ref="DH133" personId="{40B0AB47-9800-EA44-1FF3-FDF440E4C41E}" id="{00000000-00BC-4FA4-A691-00CE00C80016}">
    <text xml:space="preserve">India-Singapore ECA, Annex 7-D, Art. 2.3-4; and Art. 14.8 
</text>
  </threadedComment>
  <threadedComment ref="DJ133" personId="{E5842BE3-B748-F5C8-F69B-0A3180BCF9A3}" id="{0096006D-0046-4B50-A82D-007000F10073}">
    <text xml:space="preserve">Annex 14-A.2 Framework for Media Cooperation
Possible areas of cooperation include:
(a) exchange of views and information on media developments and policy:
(i) policy and regulatory framework for emerging media services, such as digital media and convergent services, and other issues concerning the media industry such as intellectual property rights laws
</text>
  </threadedComment>
  <threadedComment ref="DK133" personId="{E5842BE3-B748-F5C8-F69B-0A3180BCF9A3}" id="{00800067-00BB-4108-B4AB-000600AD0046}">
    <text xml:space="preserve">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N° 9 Definitions
</text>
  </threadedComment>
  <threadedComment ref="EA133" personId="{E5842BE3-B748-F5C8-F69B-0A3180BCF9A3}" id="{00DB00E0-0030-491B-8BA7-00EC00CE008B}">
    <text xml:space="preserve">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ext>
  </threadedComment>
  <threadedComment ref="EB133" personId="{E5842BE3-B748-F5C8-F69B-0A3180BCF9A3}" id="{00B700B7-0096-4179-BD55-006E0091002D}">
    <text xml:space="preserve">
Art. 10.5.2 (government procurement)
The provisions of this Chapter shall not apply to Government Procurement.
3. This Chapter does not apply to measures affecting broadcasting, as defined by
each Party under its domestic law, which may include webcasting, cablecasting
and video-on-demand.
</text>
  </threadedComment>
  <threadedComment ref="EC133" personId="{E5842BE3-B748-F5C8-F69B-0A3180BCF9A3}" id="{00470027-00E8-4643-AF44-006F001000E8}">
    <text xml:space="preserve">ARTICLE 10.5: EXCEPTIONS
1. This Chapter is subject to the General and Security exceptions contained in Chapters 2, 6 and 7 and any other relevant exceptions or reservations set forth in other Chapters of this Agreement.
</text>
  </threadedComment>
  <threadedComment ref="ED133" personId="{E5842BE3-B748-F5C8-F69B-0A3180BCF9A3}" id="{001100B5-005A-4210-80AE-00D700E7007E}">
    <text xml:space="preserve">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ext>
  </threadedComment>
  <threadedComment ref="EE133" personId="{E5842BE3-B748-F5C8-F69B-0A3180BCF9A3}" id="{0019008D-0016-40E3-A607-000800F900E3}">
    <text xml:space="preserve">Art. 10.4, fn 10-3
</text>
  </threadedComment>
  <threadedComment ref="EF133" personId="{EC687AD0-6A67-C58C-D82E-26EA0D0BD1EA}" id="{000200CD-009B-43A1-9514-00BB007100D7}">
    <text xml:space="preserve">Art. 10.2 fn 10-2
</text>
  </threadedComment>
  <threadedComment ref="EM133" personId="{E5842BE3-B748-F5C8-F69B-0A3180BCF9A3}" id="{00DD0056-0005-43EF-8B96-00F9006B0092}">
    <text xml:space="preserve">
Art. 10.3 (trade in goods, investment and trade in services)
</text>
  </threadedComment>
  <threadedComment ref="BD134" personId="{E5842BE3-B748-F5C8-F69B-0A3180BCF9A3}" id="{00AE008F-0085-4966-BAAD-000E00910097}">
    <text xml:space="preserve">Art. 5.10, 5.11(b) 
</text>
  </threadedComment>
  <threadedComment ref="DW134" personId="{E5842BE3-B748-F5C8-F69B-0A3180BCF9A3}" id="{00CA0066-008C-49B3-8F90-00B20075001C}">
    <text xml:space="preserve">Art. 11.21
</text>
  </threadedComment>
  <threadedComment ref="EO134" personId="{6785972C-96CC-E74C-1073-C6FD66B67974}" id="{007D0019-0060-4BA8-A284-00C30082006C}">
    <text xml:space="preserve">Art. 10.3:4
</text>
  </threadedComment>
  <threadedComment ref="EQ134" personId="{6785972C-96CC-E74C-1073-C6FD66B67974}" id="{00A500F6-00A0-4049-A7CD-002200D400D5}">
    <text xml:space="preserve">Art. 10.3
</text>
  </threadedComment>
  <threadedComment ref="ER134" personId="{6785972C-96CC-E74C-1073-C6FD66B67974}" id="{000D00DC-00DB-471C-8760-006A004C0026}">
    <text xml:space="preserve">Art. 10.2:2 for IPRs in general
</text>
  </threadedComment>
  <threadedComment ref="ET134" personId="{6785972C-96CC-E74C-1073-C6FD66B67974}" id="{008C0056-00F1-4E9A-A3BE-0093001E0001}">
    <text xml:space="preserve">For IPRs in generall: Art. 10.2:2; Art. 10.3:4
</text>
  </threadedComment>
  <threadedComment ref="FK134" personId="{6785972C-96CC-E74C-1073-C6FD66B67974}" id="{0039005E-007C-421C-BCF9-009A00D8009E}">
    <text xml:space="preserve">Art. 10.2:1
</text>
  </threadedComment>
  <threadedComment ref="AC135" personId="{E5842BE3-B748-F5C8-F69B-0A3180BCF9A3}" id="{00FB00F1-0073-4EAF-9037-005F00FC00E2}">
    <text xml:space="preserve">Art. 14.2:2
</text>
  </threadedComment>
  <threadedComment ref="AH135" personId="{E5842BE3-B748-F5C8-F69B-0A3180BCF9A3}" id="{008A0044-0052-470E-AFFF-000000650012}">
    <text xml:space="preserve">Art. 14.4:3(a) and (b)
</text>
  </threadedComment>
  <threadedComment ref="AL135" personId="{EC687AD0-6A67-C58C-D82E-26EA0D0BD1EA}" id="{00F400FE-0003-4812-82FE-005C00970082}">
    <text xml:space="preserve">Telecommunications
Art. 9.3 (National Treatment)
Art. 9.5 (Market Access)
Annex 9-A, Reservation for Existing Measures and Liberalization Commitments.
</text>
  </threadedComment>
  <threadedComment ref="AM135" personId="{EC687AD0-6A67-C58C-D82E-26EA0D0BD1EA}" id="{002400BE-00FB-4FC4-B543-00300097008D}">
    <text xml:space="preserve">Financial Services
Art. 12.2 (National Treatment)
Art. 12.3 (Market Access)
and Annex 12A, and 12 B
</text>
  </threadedComment>
  <threadedComment ref="AP135" personId="{E5842BE3-B748-F5C8-F69B-0A3180BCF9A3}" id="{005D00AA-0000-4AD0-BF13-000F005D00FF}">
    <text xml:space="preserve">Art. 14.3 (trade in services, investment, financial services)
</text>
  </threadedComment>
  <threadedComment ref="AT135" personId="{E5842BE3-B748-F5C8-F69B-0A3180BCF9A3}" id="{00F500E5-0081-4693-9695-001900690001}">
    <text xml:space="preserve">Art. 14.4:1
</text>
  </threadedComment>
  <threadedComment ref="AU135" personId="{E5842BE3-B748-F5C8-F69B-0A3180BCF9A3}" id="{0091001A-001A-4341-9A6D-0071002D0016}">
    <text xml:space="preserve">Art. 14.4.2
</text>
  </threadedComment>
  <threadedComment ref="AW135" personId="{E5842BE3-B748-F5C8-F69B-0A3180BCF9A3}" id="{0648ECDF-2D31-4AB4-A0EC-257A49204AF1}">
    <text xml:space="preserve">Art. 14.2:1
</text>
  </threadedComment>
  <threadedComment ref="BB135" personId="{E5842BE3-B748-F5C8-F69B-0A3180BCF9A3}" id="{00BE00CB-002D-4873-8373-00A6001A004B}">
    <text xml:space="preserve">Art. 18.3:2, 3 and 4, cooperation
</text>
  </threadedComment>
  <threadedComment ref="BD135" personId="{EC687AD0-6A67-C58C-D82E-26EA0D0BD1EA}" id="{004200DC-00F9-485F-B5AA-00D4008B0070}">
    <text xml:space="preserve">Art. 18.7
</text>
  </threadedComment>
  <threadedComment ref="BY135" personId="{E5842BE3-B748-F5C8-F69B-0A3180BCF9A3}" id="{00F100B9-00AA-484F-B5DB-00AC00F200AC}">
    <text xml:space="preserve">Art. 18.3
</text>
  </threadedComment>
  <threadedComment ref="CF135" personId="{E5842BE3-B748-F5C8-F69B-0A3180BCF9A3}" id="{0081001C-000B-4B1C-8437-008D00CE00BA}">
    <text xml:space="preserve">Chapt. 20
</text>
  </threadedComment>
  <threadedComment ref="CV135" personId="{EC687AD0-6A67-C58C-D82E-26EA0D0BD1EA}" id="{00960087-0059-49E9-8959-00060098009D}">
    <text xml:space="preserve">Art. 11.3.4 (telecommunications)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ext>
  </threadedComment>
  <threadedComment ref="DC135" personId="{E5842BE3-B748-F5C8-F69B-0A3180BCF9A3}" id="{007E0051-0066-46A9-A560-00E600C5003F}">
    <text xml:space="preserve">Annex 12-B
(xv) provision and transfer of financial information, and financial data processing and related software by suppliers of other financial services
</text>
  </threadedComment>
  <threadedComment ref="DH135" personId="{EC687AD0-6A67-C58C-D82E-26EA0D0BD1EA}" id="{00D40080-00E3-4F3D-ACE5-008200250063}">
    <text xml:space="preserve">Art. 11.1
public telecommunications transport service means any telecommunications
transport service required by a Party, explicitly or in effect, to be offered to the public
generally, including telegraph, telephone, telex and data transmission, that typically
involves the real-time transmission of customer-supplied information between two or
more points without any end-to-end change in the form or content of the customer's
information;
Korea-Singapore FTA, Art,. 11.3.3-4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ext>
  </threadedComment>
  <threadedComment ref="DJ135" personId="{EC687AD0-6A67-C58C-D82E-26EA0D0BD1EA}" id="{00F10024-00FA-4F95-82B9-00EC00B100EB}">
    <text xml:space="preserve">Art. 18.8 (Broadcast)
Art. 18.13 (Film Production)
Art. 18.14 (Gaming and Animation)
Annex 18A Section 2 (Broadcasting) and 4 (Film Production) 
</text>
  </threadedComment>
  <threadedComment ref="DK135" personId="{EC687AD0-6A67-C58C-D82E-26EA0D0BD1EA}" id="{00EC0095-0085-4C28-8416-0050001A00DB}">
    <text xml:space="preserve">
Annex 12-A, 
1) Unbound except for the provision of financial information by
providers such as Reuters and Bloomberg.
The Singapore branches of foreign banks can transmit data to their head offices and sister branches for processing provided proper controls exist, the integrity and confidentiality of the
data/information are safeguarded, and MAS is allowed on-site access to the data/information at the place where the data/information is processed.
2) Only the provision of financial information by providers such as Reuters and Bloomberg is allowed.
3) The provision of financial information by providers, such as
Reuters and Bloomberg, is allowed. The provision of financial data processing services to banks and merchant banks is
subject to domestic laws on protection of confidentiality of
information of customers of banks and merchant banks.
4) Unbound except as indicated
Annex 12-B
(xv) provision and transfer of financial information, and financial data processing and related software by suppliers of other financial services
Art. 12.8
</text>
  </threadedComment>
  <threadedComment ref="DW135" personId="{EC687AD0-6A67-C58C-D82E-26EA0D0BD1EA}" id="{00F800E8-00B1-462D-9DCD-0053009C0097}">
    <text xml:space="preserve">Art. 16.5
</text>
  </threadedComment>
  <threadedComment ref="EA135" personId="{E5842BE3-B748-F5C8-F69B-0A3180BCF9A3}" id="{00AF0024-003C-41B0-A410-00C100D600E7}">
    <text xml:space="preserve">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ext>
  </threadedComment>
  <threadedComment ref="EB135" personId="{E5842BE3-B748-F5C8-F69B-0A3180BCF9A3}" id="{00D000BC-0080-4E1F-A7DF-00FF00280048}">
    <text xml:space="preserve">
Art. 12.6.2.
2. Nothing in  Chapter 12 (Financial Services) or  Chapter 14 (Electronic Commerce) applies to non-discriminatory measures of generalcapplication taken by any public entity in pursuit of monetary and related credit policiescor exchange rate policies. This paragraph shall not affect a Party’s obligations under Article 9.15, 10.7 or 10.11.
Art. 14.2:2( not applying to measures affecting the electronic transmission of a serives the consumer has no choice of scheduling, 
</text>
  </threadedComment>
  <threadedComment ref="EC135" personId="{E5842BE3-B748-F5C8-F69B-0A3180BCF9A3}" id="{0020003B-00E4-4C19-99D1-006E009200A1}">
    <text xml:space="preserve">ARTICLE 21.3 : NATIONAL SECURITY
1. Nothing in this Agreement shall be construed:
(a) to require a Party to furnish any information, the disclosure of which it considers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international relations;
(iii) relating to fissionable and fusionable materials or the materials from which they are derived; or
(c) to prevent a Party from taking any action in pursuance of its obligations under the United Nations Charter for the maintenance of international peace and security.
A Party shall inform the other Party to the fullest extent possible, of measures taken under paragraphs 1(b) and (c) and of their termination during the meeting to review the implementation of this Agreement under Article 22.1, if such measures were taken.
</text>
  </threadedComment>
  <threadedComment ref="ED135" personId="{E5842BE3-B748-F5C8-F69B-0A3180BCF9A3}" id="{000F0075-0013-4E0D-B83C-001D00F20096}">
    <text xml:space="preserve">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ext>
  </threadedComment>
  <threadedComment ref="EE135" personId="{E5842BE3-B748-F5C8-F69B-0A3180BCF9A3}" id="{001F0085-002B-499D-8D2C-005500E20032}">
    <text xml:space="preserve">Art. 14.3,  Fn 14-2
</text>
  </threadedComment>
  <threadedComment ref="EF135" personId="{EC687AD0-6A67-C58C-D82E-26EA0D0BD1EA}" id="{003D0075-0087-485C-8447-0095004400D9}">
    <text xml:space="preserve">Art. 14.1 fn 14-1
</text>
  </threadedComment>
  <threadedComment ref="EL135" personId="{EC687AD0-6A67-C58C-D82E-26EA0D0BD1EA}" id="{00D9003F-00D0-4A9A-8E1E-008D008000E0}">
    <text xml:space="preserve">
Art. 14.4:4 regarding NCMs applicable to digital products
</text>
  </threadedComment>
  <threadedComment ref="EQ135" personId="{6785972C-96CC-E74C-1073-C6FD66B67974}" id="{002F008C-00B5-4FBB-858C-003500D1006F}">
    <text xml:space="preserve">Art. 17.2
</text>
  </threadedComment>
  <threadedComment ref="EY135" personId="{8E4CCD65-E3AA-5BB5-8775-153EB2897E6A}" id="{00240079-0033-4B1A-9248-009300950003}">
    <text xml:space="preserve">Art. 17.1
</text>
  </threadedComment>
  <threadedComment ref="EQ138" personId="{8E4CCD65-E3AA-5BB5-8775-153EB2897E6A}" id="{007B0061-0018-44A1-A318-009900AE0074}">
    <text xml:space="preserve">Art. 15.01
</text>
  </threadedComment>
  <threadedComment ref="AB141" personId="{E5842BE3-B748-F5C8-F69B-0A3180BCF9A3}" id="{0091005E-0090-4BBF-9EC2-002700840002}">
    <text xml:space="preserve">Art. 51.3, (soft), Art. 52 (some hard commitments)
</text>
  </threadedComment>
  <threadedComment ref="AD141" personId="{E5842BE3-B748-F5C8-F69B-0A3180BCF9A3}" id="{00420001-00FC-4A72-A898-005F003A00D1}">
    <text xml:space="preserve">Art. 57.3(a) cooperation
</text>
  </threadedComment>
  <threadedComment ref="AF141" personId="{E5842BE3-B748-F5C8-F69B-0A3180BCF9A3}" id="{005A0013-0089-4688-B466-00960020002C}">
    <text xml:space="preserve">Art. 57.2
</text>
  </threadedComment>
  <threadedComment ref="AK141" personId="{E5842BE3-B748-F5C8-F69B-0A3180BCF9A3}" id="{00ED00F5-001B-47F1-9EB4-0091007E00D9}">
    <text xml:space="preserve">National Treatment: Art. 2, Chile China Supplementary Agreement on Trade in Services 
Market Access, Art. 3, Chile China Supplementary Agreement on Trade in Services 
</text>
  </threadedComment>
  <threadedComment ref="AL141" personId="{E5842BE3-B748-F5C8-F69B-0A3180BCF9A3}" id="{00B90098-00A3-459B-85D4-007100F300D9}">
    <text xml:space="preserve">National Treatment: Art. 2, Chile China Supplementary Agreement on Trade in Services 
Market Access, Art. 3, Chile China Supplementary Agreement on Trade in Services 
</text>
  </threadedComment>
  <threadedComment ref="AW141" personId="{E5842BE3-B748-F5C8-F69B-0A3180BCF9A3}" id="{9CE9C70C-8B88-4BDC-87D7-5A0F25C09E7A}">
    <text xml:space="preserve">Art. 51.1
</text>
  </threadedComment>
  <threadedComment ref="BB141" personId="{E5842BE3-B748-F5C8-F69B-0A3180BCF9A3}" id="{00A9009D-0038-4A86-B53F-00D1009600D8}">
    <text xml:space="preserve">Art. 53
</text>
  </threadedComment>
  <threadedComment ref="BD141" personId="{E5842BE3-B748-F5C8-F69B-0A3180BCF9A3}" id="{003C0052-007D-45BE-8AB8-0023002C00EC}">
    <text xml:space="preserve">Art. 56
</text>
  </threadedComment>
  <threadedComment ref="BF141" personId="{E5842BE3-B748-F5C8-F69B-0A3180BCF9A3}" id="{00B10098-00BD-4E54-B3DC-0050003B00C2}">
    <text xml:space="preserve">Art. 29 electronic system for origin,
Annex6
Model Of Certification And Verification Networking System
On Certificate Of Origin (CVNSCO)
</text>
  </threadedComment>
  <threadedComment ref="BH141" personId="{E5842BE3-B748-F5C8-F69B-0A3180BCF9A3}" id="{00DA00CD-00E1-441B-99B3-000F00980023}">
    <text xml:space="preserve">Art. 54 (mixed language), Art, 57.3(b), cooperation
</text>
  </threadedComment>
  <threadedComment ref="BW141" personId="{E5842BE3-B748-F5C8-F69B-0A3180BCF9A3}" id="{00F60043-002E-47EB-B5E6-0073001A0004}">
    <text xml:space="preserve">Art. 57.3(c) cooperation
</text>
  </threadedComment>
  <threadedComment ref="BY141" personId="{E5842BE3-B748-F5C8-F69B-0A3180BCF9A3}" id="{000700D9-0037-48EB-9877-004E006F00D8}">
    <text xml:space="preserve">Art. 57
</text>
  </threadedComment>
  <threadedComment ref="BZ141" personId="{E5842BE3-B748-F5C8-F69B-0A3180BCF9A3}" id="{00F100FA-00B4-42D8-83B9-00A100E4005C}">
    <text xml:space="preserve">Art. 57.4
</text>
  </threadedComment>
  <threadedComment ref="CG141" personId="{E5842BE3-B748-F5C8-F69B-0A3180BCF9A3}" id="{000E007E-00F3-4ADF-BBD0-002E008900A9}">
    <text xml:space="preserve">Art. 58
</text>
  </threadedComment>
  <threadedComment ref="CR141" personId="{E5842BE3-B748-F5C8-F69B-0A3180BCF9A3}" id="{00A20052-0063-45D8-97DF-00CE000300FD}">
    <text xml:space="preserve">Art. 55
Recognizing the importance of protecting personal information in electronic commerce, each Party shall adopt or maintain internal regulations and other measures that guarantee the protection of personal information of users of electronic commerce.
</text>
  </threadedComment>
  <threadedComment ref="CS141" personId="{E5842BE3-B748-F5C8-F69B-0A3180BCF9A3}" id="{00BB00C2-007A-48FD-A4D9-000C00D900BE}">
    <text xml:space="preserve">Art. 55
Recognizing the importance of protecting personal information in electronic commerce, each Party shall adopt or maintain internal regulations and other measures that guarantee the protection of personal information of users of electronic commerce.
</text>
  </threadedComment>
  <threadedComment ref="EQ141" personId="{E5842BE3-B748-F5C8-F69B-0A3180BCF9A3}" id="{00A800A1-000B-4BA3-9A4F-00E4003800BD}">
    <text xml:space="preserve">Art. 111.1(a)
</text>
  </threadedComment>
  <threadedComment ref="ET141" personId="{E5842BE3-B748-F5C8-F69B-0A3180BCF9A3}" id="{005100D9-00A7-4C6D-BA10-001D0012006E}">
    <text xml:space="preserve">Art. 111.2(c) , cooperation
</text>
  </threadedComment>
  <threadedComment ref="EW141" personId="{E5842BE3-B748-F5C8-F69B-0A3180BCF9A3}" id="{001C0052-0088-4EC9-B985-002D00FE0010}">
    <text xml:space="preserve">Art. 111.2(g) , cooperation
</text>
  </threadedComment>
  <threadedComment ref="EX141" personId="{E5842BE3-B748-F5C8-F69B-0A3180BCF9A3}" id="{009300C6-00E9-4856-B225-008A0042008D}">
    <text xml:space="preserve">Art. 111.2(c) , cooperation
</text>
  </threadedComment>
  <threadedComment ref="FK141" personId="{E5842BE3-B748-F5C8-F69B-0A3180BCF9A3}" id="{00B000D2-0045-455C-A50B-008C00B4001C}">
    <text xml:space="preserve">Art. 111 (b)
</text>
  </threadedComment>
  <threadedComment ref="EQ142" personId="{8E4CCD65-E3AA-5BB5-8775-153EB2897E6A}" id="{0051001C-004D-46E9-8B66-00E900AB0053}">
    <text xml:space="preserve">Art. 112:4
</text>
  </threadedComment>
  <threadedComment ref="FC142" personId="{8E4CCD65-E3AA-5BB5-8775-153EB2897E6A}" id="{0091007D-0038-4BA8-A6C0-00FA00A60049}">
    <text xml:space="preserve">Art. 122:2, limitations on liability
</text>
  </threadedComment>
  <threadedComment ref="FD142" personId="{8E4CCD65-E3AA-5BB5-8775-153EB2897E6A}" id="{00B1001C-00E5-4BA7-ACEC-00F800E10021}">
    <text xml:space="preserve">Art. 122:2, limitations on liability
</text>
  </threadedComment>
  <threadedComment ref="FH142" personId="{8E4CCD65-E3AA-5BB5-8775-153EB2897E6A}" id="{008A00F0-0091-419F-80C6-00B000C90017}">
    <text xml:space="preserve">Art. 122:1
</text>
  </threadedComment>
  <threadedComment ref="EO143" personId="{8E4CCD65-E3AA-5BB5-8775-153EB2897E6A}" id="{00430015-000F-4A33-B925-0048008D00E9}">
    <text xml:space="preserve">Art. 7.1 with Annex XIII Art. 1(a) and (b)
</text>
  </threadedComment>
  <threadedComment ref="EP143" personId="{8E4CCD65-E3AA-5BB5-8775-153EB2897E6A}" id="{003A008A-00E7-4CB3-8556-003B008800E0}">
    <text xml:space="preserve">Art. 7.1 with Annex XIII Art. 1
</text>
  </threadedComment>
  <threadedComment ref="EQ143" personId="{8E4CCD65-E3AA-5BB5-8775-153EB2897E6A}" id="{00480016-0030-4D8B-B956-0000007C0020}">
    <text xml:space="preserve">Art. 7.1 with Annex XIII Art. 1(a)
</text>
  </threadedComment>
  <threadedComment ref="EY143" personId="{8E4CCD65-E3AA-5BB5-8775-153EB2897E6A}" id="{005700C2-00C1-4BB3-929F-00A800D50010}">
    <text xml:space="preserve">Art. 7.2 and Art. 7.2 with Annex XIII Art. 3
</text>
  </threadedComment>
  <threadedComment ref="AC147" personId="{E5842BE3-B748-F5C8-F69B-0A3180BCF9A3}" id="{00CC0005-0002-4FA8-AA07-00F700BD0088}">
    <text xml:space="preserve">Art. 14.1
</text>
  </threadedComment>
  <threadedComment ref="AH147" personId="{E5842BE3-B748-F5C8-F69B-0A3180BCF9A3}" id="{00ED00D7-001B-42D1-B9A4-00FC006D0095}">
    <text xml:space="preserve">Art. 14.3:3
</text>
  </threadedComment>
  <threadedComment ref="AI147" personId="{E5842BE3-B748-F5C8-F69B-0A3180BCF9A3}" id="{006C00E2-0009-45BA-98BA-00F100300087}">
    <text xml:space="preserve">Art. 14.3:4
</text>
  </threadedComment>
  <threadedComment ref="AL147" personId="{E5842BE3-B748-F5C8-F69B-0A3180BCF9A3}" id="{00B80019-00DD-48FA-9233-000E006A00BA}">
    <text xml:space="preserve">Telecommunications
National Treatment (Art. 11.2)
Market Access (Art. 11.4)
and Annex I and II (Oman)
</text>
  </threadedComment>
  <threadedComment ref="AM147" personId="{E5842BE3-B748-F5C8-F69B-0A3180BCF9A3}" id="{002D0057-0052-4A70-9578-0004002000B1}">
    <text xml:space="preserve">
Financial Services
National Treatment (Art. 12.2)
Market Access (Art. 12.4)
and Annex III (for Oman and the US)
</text>
  </threadedComment>
  <threadedComment ref="AP147" personId="{E5842BE3-B748-F5C8-F69B-0A3180BCF9A3}" id="{00C60016-0077-4524-8DD4-00D30043007A}">
    <text xml:space="preserve">Art. 14.2
Chapters Ten (Investment), Eleven (Cross-Border Trade in Services), and Twelve (Financial Services), 
</text>
  </threadedComment>
  <threadedComment ref="AT147" personId="{E5842BE3-B748-F5C8-F69B-0A3180BCF9A3}" id="{005700E0-0079-4050-9946-00F7002D006B}">
    <text xml:space="preserve">Art. 14.3.1
</text>
  </threadedComment>
  <threadedComment ref="AU147" personId="{E5842BE3-B748-F5C8-F69B-0A3180BCF9A3}" id="{00400082-0023-4035-8246-00AF00D900CA}">
    <text xml:space="preserve">Art. 14.3.2
</text>
  </threadedComment>
  <threadedComment ref="AW147" personId="{E5842BE3-B748-F5C8-F69B-0A3180BCF9A3}" id="{476F0F93-F6E5-47FA-9B0B-A3BD371515F9}">
    <text xml:space="preserve">Art. 14.1
</text>
  </threadedComment>
  <threadedComment ref="BF147" personId="{E5842BE3-B748-F5C8-F69B-0A3180BCF9A3}" id="{00DC00E7-00F8-4FB3-9481-00C500CA0016}">
    <text xml:space="preserve">ARTICLE 5.3: AUTOMATION
Each Party’s customs authority shall:
(a) endeavor to use information technology that expedites procedures for the importation of goods; and
(b) in deciding on the information technology to be used for this purpose, take into account international standards.
</text>
  </threadedComment>
  <threadedComment ref="BH147" personId="{E5842BE3-B748-F5C8-F69B-0A3180BCF9A3}" id="{00C1001D-0047-4871-98E2-00B100EC0009}">
    <text xml:space="preserve">Art. 14.4
</text>
  </threadedComment>
  <threadedComment ref="CF147" personId="{E5842BE3-B748-F5C8-F69B-0A3180BCF9A3}" id="{00620032-0033-42B5-9566-00B800E400F2}">
    <text xml:space="preserve">Chapt. 20
</text>
  </threadedComment>
  <threadedComment ref="DC147" personId="{E5842BE3-B748-F5C8-F69B-0A3180BCF9A3}" id="{004D002D-0003-412C-B8D9-00A20039009E}">
    <text xml:space="preserve">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text>
  </threadedComment>
  <threadedComment ref="DH147" personId="{E5842BE3-B748-F5C8-F69B-0A3180BCF9A3}" id="{00780074-005B-473F-80BD-006300150082}">
    <text xml:space="preserve">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Oman-US FTA, Art. 13.2.3-4; 
</text>
  </threadedComment>
  <threadedComment ref="DK147" personId="{E5842BE3-B748-F5C8-F69B-0A3180BCF9A3}" id="{000F0037-00E0-4EC4-B734-002900EE00D1}">
    <text xml:space="preserve">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Art. 12.7.
</text>
  </threadedComment>
  <threadedComment ref="DW147" personId="{E5842BE3-B748-F5C8-F69B-0A3180BCF9A3}" id="{00750074-006C-434D-81C7-0085005500E5}">
    <text xml:space="preserve">Arts. 9.3, 9.4, 9.5, 9.7 and 9.9.
</text>
  </threadedComment>
  <threadedComment ref="EA147" personId="{E5842BE3-B748-F5C8-F69B-0A3180BCF9A3}" id="{00AC00F2-0025-4DD4-BCA4-007200740052}">
    <text xml:space="preserve">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C147" personId="{E5842BE3-B748-F5C8-F69B-0A3180BCF9A3}" id="{00DE0076-00B5-425C-A3F5-0027003800DF}">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47" personId="{E5842BE3-B748-F5C8-F69B-0A3180BCF9A3}" id="{00B20096-00FD-467D-9046-0056001D0069}">
    <text xml:space="preserve">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L147" personId="{E5842BE3-B748-F5C8-F69B-0A3180BCF9A3}" id="{000A00E8-00CA-4F18-892B-009200380014}">
    <text xml:space="preserve">Art. 14.2, referring to  chapters on investment, trade in services and financial services
Art. 14.3:5 regarding non-discriminatory treatment of digital products
</text>
  </threadedComment>
  <threadedComment ref="EO147" personId="{6785972C-96CC-E74C-1073-C6FD66B67974}" id="{00850047-00E0-47DA-A346-00B7000F0054}">
    <text xml:space="preserve">Art. 15.1:2(g) and (h)
</text>
  </threadedComment>
  <threadedComment ref="EP147" personId="{6785972C-96CC-E74C-1073-C6FD66B67974}" id="{007B0029-00CB-4478-96FA-006C00630023}">
    <text xml:space="preserve">Art. 15.1:2 and 3
</text>
  </threadedComment>
  <threadedComment ref="ES147" personId="{6785972C-96CC-E74C-1073-C6FD66B67974}" id="{0004009B-0082-4A5D-98F3-008000CC00E0}">
    <text xml:space="preserve">Art. 15.4:4
</text>
  </threadedComment>
  <threadedComment ref="ET147" personId="{6785972C-96CC-E74C-1073-C6FD66B67974}" id="{00B400A7-0082-4CBC-BD95-00D900C400C0}">
    <text xml:space="preserve">Art. 15.4:7(d) and (e) regarding technological protection measures
</text>
  </threadedComment>
  <threadedComment ref="EW147" personId="{6785972C-96CC-E74C-1073-C6FD66B67974}" id="{00B10067-00D2-4424-A4C5-00D900E00003}">
    <text xml:space="preserve">Art. 15.4:7
</text>
  </threadedComment>
  <threadedComment ref="EX147" personId="{6785972C-96CC-E74C-1073-C6FD66B67974}" id="{006E007F-00A8-495D-9DDF-006A00180022}">
    <text xml:space="preserve">Art. 15.4:8
</text>
  </threadedComment>
  <threadedComment ref="EZ147" personId="{6785972C-96CC-E74C-1073-C6FD66B67974}" id="{000100F8-0022-4A6B-BF63-006A009900E0}">
    <text xml:space="preserve">Art. 15.7
</text>
  </threadedComment>
  <threadedComment ref="FB147" personId="{6785972C-96CC-E74C-1073-C6FD66B67974}" id="{00D90080-0088-46ED-8521-002B00F20002}">
    <text xml:space="preserve">Art. 15.3
</text>
  </threadedComment>
  <threadedComment ref="FC147" personId="{6785972C-96CC-E74C-1073-C6FD66B67974}" id="{0064008F-0094-432F-ABC3-0017005A008D}">
    <text xml:space="preserve">Art. 15.10:29
</text>
  </threadedComment>
  <threadedComment ref="FD147" personId="{6785972C-96CC-E74C-1073-C6FD66B67974}" id="{00EC003D-0045-4F71-BB5B-0089008D0035}">
    <text xml:space="preserve">Art. 15.10:29
</text>
  </threadedComment>
  <threadedComment ref="FG147" personId="{6785972C-96CC-E74C-1073-C6FD66B67974}" id="{00380049-00A5-4798-9280-00CF0014008A}">
    <text xml:space="preserve">Art. 15.4:1
</text>
  </threadedComment>
  <threadedComment ref="FH147" personId="{6785972C-96CC-E74C-1073-C6FD66B67974}" id="{003700BB-00E4-45D0-97FB-001000600098}">
    <text xml:space="preserve">Art. 15.5
</text>
  </threadedComment>
  <threadedComment ref="FI147" personId="{6785972C-96CC-E74C-1073-C6FD66B67974}" id="{0091009F-0095-4601-8CC7-006A004C009D}">
    <text xml:space="preserve">Art. 15.4:1
</text>
  </threadedComment>
  <threadedComment ref="AC149" personId="{E5842BE3-B748-F5C8-F69B-0A3180BCF9A3}" id="{00CB0028-0045-4175-A68E-003A00E40060}">
    <text xml:space="preserve">Art. 13.1
</text>
  </threadedComment>
  <threadedComment ref="AD149" personId="{E5842BE3-B748-F5C8-F69B-0A3180BCF9A3}" id="{0026006F-0040-4F5C-BA79-006400CA00DB}">
    <text xml:space="preserve">Art. 13.4(b), cooperation
</text>
  </threadedComment>
  <threadedComment ref="AE149" personId="{E5842BE3-B748-F5C8-F69B-0A3180BCF9A3}" id="{007E0097-0029-4BB4-A63E-0094005A00A5}">
    <text xml:space="preserve">Art. 13.4 (d) cooperation
</text>
  </threadedComment>
  <threadedComment ref="AF149" personId="{E5842BE3-B748-F5C8-F69B-0A3180BCF9A3}" id="{00E800E2-00B4-4AF7-AB70-00C80038003D}">
    <text xml:space="preserve">Art. 13.4 (c) cooperation
</text>
  </threadedComment>
  <threadedComment ref="AH149" personId="{E5842BE3-B748-F5C8-F69B-0A3180BCF9A3}" id="{00D300A7-005F-4059-A687-00EE00AA00F7}">
    <text xml:space="preserve">Art. 13.3.2
</text>
  </threadedComment>
  <threadedComment ref="AI149" personId="{E5842BE3-B748-F5C8-F69B-0A3180BCF9A3}" id="{00D800A2-0050-44EA-AD6B-00F50055004A}">
    <text xml:space="preserve">Aert. 13.3.3
</text>
  </threadedComment>
  <threadedComment ref="AL149" personId="{E5842BE3-B748-F5C8-F69B-0A3180BCF9A3}" id="{000C0035-000E-48AE-B956-007900C50039}">
    <text xml:space="preserve">Article 10.3: National Treatment
Art. 10.5 Market Access
</text>
  </threadedComment>
  <threadedComment ref="AM149" personId="{E5842BE3-B748-F5C8-F69B-0A3180BCF9A3}" id="{00D200DA-0031-4344-8F5B-00FF00D8008A}">
    <text xml:space="preserve">Art. 11.2
National Treatment
Art. 11.5
Market Access
</text>
  </threadedComment>
  <threadedComment ref="AP149" personId="{E5842BE3-B748-F5C8-F69B-0A3180BCF9A3}" id="{008A00F4-00D3-434A-B173-005E00060049}">
    <text xml:space="preserve">Art. 13.2
</text>
  </threadedComment>
  <threadedComment ref="AR149" personId="{E5842BE3-B748-F5C8-F69B-0A3180BCF9A3}" id="{00E600BD-00C4-426D-B29F-001F006B0088}">
    <text xml:space="preserve">Art. 13.4(b), cooperation
</text>
  </threadedComment>
  <threadedComment ref="AT149" personId="{E5842BE3-B748-F5C8-F69B-0A3180BCF9A3}" id="{001D006D-0079-4BCD-A384-00A900B80003}">
    <text xml:space="preserve">Art. 13.3.1
</text>
  </threadedComment>
  <threadedComment ref="AW149" personId="{E5842BE3-B748-F5C8-F69B-0A3180BCF9A3}" id="{E436C93E-A0DD-4B2A-8D48-153FE12B8304}">
    <text xml:space="preserve">Art. 13.1
Art. 13.4(a) for SMEs, cooperation
</text>
  </threadedComment>
  <threadedComment ref="BB149" personId="{E5842BE3-B748-F5C8-F69B-0A3180BCF9A3}" id="{00470059-00C5-45BA-89B4-00D800BE00F1}">
    <text xml:space="preserve">Art. 13.4(b), cooperation
</text>
  </threadedComment>
  <threadedComment ref="BD149" personId="{E5842BE3-B748-F5C8-F69B-0A3180BCF9A3}" id="{008600C1-0016-4A6D-8D26-00FE00BF00CA}">
    <text xml:space="preserve">Article 4.5: Paperless Trading
1. The Parties shall endeavour to provide an electronic environment that supports business transactions between their respective customs administration and their trading communities.
2. The Parties shall exchange views and information on realising and promoting paperless trading between their respective customs administration and their trading communities.
3. The customs administrations of both Parties, in implementing initiatives which provide for the use of paperless trading, shall take into account the methodologies agreed in the World Customs Organisation
</text>
  </threadedComment>
  <threadedComment ref="BH149" personId="{E5842BE3-B748-F5C8-F69B-0A3180BCF9A3}" id="{006F0018-00AE-4788-87FC-002A007000A0}">
    <text xml:space="preserve">Art. 13.4(b), cooperation
</text>
  </threadedComment>
  <threadedComment ref="BU149" personId="{E5842BE3-B748-F5C8-F69B-0A3180BCF9A3}" id="{00EE001B-00EF-48EA-86AA-0080001000C3}">
    <text xml:space="preserve">Art. 13.4(b) cooperation
</text>
  </threadedComment>
  <threadedComment ref="BW149" personId="{E5842BE3-B748-F5C8-F69B-0A3180BCF9A3}" id="{000500E5-0009-4E56-98E2-000F00F80012}">
    <text xml:space="preserve">Art. 13.4 (a) cooperation
</text>
  </threadedComment>
  <threadedComment ref="BY149" personId="{E5842BE3-B748-F5C8-F69B-0A3180BCF9A3}" id="{008A007A-00C3-41C4-BD9C-006500110007}">
    <text xml:space="preserve">ANNEX 16.2
POSSIBLE AREAS OF PROMOTION AND ATTRACTION OF
INVESTMENT AND COOPERATION
TRADE AND INVESTMENT DEVELOPMENT AGENDA
1 Enhancement of Panama-Singapore internet linkages to enable
better exchange of information on investment rules and regulations
Identifying specific investment sectors of interest to the respective
private sectors in Singapore and Panama
2 Trade and investment promotions activities in Panama and
Singapore via seminars, workshops and trade and investment
missions.
Educating enterprises from both Parties about business
opportunities in Panama and Singapore;
3 Cooperation in the marketing and trading agro-products.
4 Small and medium enterprises (SMEs) and family-owned
businesses, including training in entrepreneurship and information
and communications technology (ICT).
5 ICT and e-commerce.
10 Manufactures, assembling, technology of information.
</text>
  </threadedComment>
  <threadedComment ref="BY149" dT="2022-06-21T07:30:54.27" personId="{08E0DB72-29C4-4121-ABE0-7B49E3D4BBE8}" id="{086BEDBF-4679-45F2-A63B-236206F8C8FD}" parentId="{008A007A-00C3-41C4-BD9C-006500110007}">
    <text>Also Art. 13.4</text>
  </threadedComment>
  <threadedComment ref="BZ149" personId="{E5842BE3-B748-F5C8-F69B-0A3180BCF9A3}" id="{003B00E8-009B-4CE6-A77B-00A70025009E}">
    <text xml:space="preserve">Art. 13.4 (e) cooperation
</text>
  </threadedComment>
  <threadedComment ref="CF149" personId="{E5842BE3-B748-F5C8-F69B-0A3180BCF9A3}" id="{00CE0021-00E6-42BB-B7CD-00CC00A1004F}">
    <text xml:space="preserve">Ch. 15
</text>
  </threadedComment>
  <threadedComment ref="CR149" personId="{E5842BE3-B748-F5C8-F69B-0A3180BCF9A3}" id="{0066007E-004E-4AFC-A530-000F00DD0056}">
    <text xml:space="preserve">Art. 13.4(b), cooperation
</text>
  </threadedComment>
  <threadedComment ref="CV149" personId="{E5842BE3-B748-F5C8-F69B-0A3180BCF9A3}" id="{00A90048-0068-422A-B4D1-000E006A00E6}">
    <text xml:space="preserve">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ext>
  </threadedComment>
  <threadedComment ref="DC149" personId="{E5842BE3-B748-F5C8-F69B-0A3180BCF9A3}" id="{00C200E9-00F6-4865-946E-00B100EB004E}">
    <text xml:space="preserve">Art. 11.16 Financial Services include
(o) provision and transfer of financial information, and financial data
processing and related software by suppliers of other financial
services
Art. 12.13.16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text>
  </threadedComment>
  <threadedComment ref="DH149" personId="{E5842BE3-B748-F5C8-F69B-0A3180BCF9A3}" id="{002F00FA-00C2-4115-B03E-0048005200AC}">
    <text xml:space="preserve">Art. 12.13.16
Telecommunication services includes: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ext>
  </threadedComment>
  <threadedComment ref="DK149" personId="{E5842BE3-B748-F5C8-F69B-0A3180BCF9A3}" id="{00FA008C-0069-441B-9636-0049002200AC}">
    <text xml:space="preserve">Article 11.11: Exceptions
1. Notwithstanding any other provision of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 Party shall not be
prevented from adopting or maintaining measures for prudential reasons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applies to non-discriminatory measures of general application taken by any public entity in pursuit of monetary and related credit policies or exchange rate policies. This paragraph shall not
affect a Party’s obligations under Articles 9.6 (Performance Requirements), 9.8 (Transfers) or 10.11 (Transfers and Payments).
Art. 11.16 Financial Services include
(o) provision and transfer of financial information, and financial data
processing and related software by suppliers of other financial
services
Panama-Singapore FTA, Art. 11.8.
</text>
  </threadedComment>
  <threadedComment ref="DM149" personId="{E5842BE3-B748-F5C8-F69B-0A3180BCF9A3}" id="{00460046-000A-4D67-982B-0022009D0024}">
    <text xml:space="preserve">Art. 13.4(b), cooperation
</text>
  </threadedComment>
  <threadedComment ref="DW149" personId="{E5842BE3-B748-F5C8-F69B-0A3180BCF9A3}" id="{003B0020-0056-426A-BA0D-00F400AE00C5}">
    <text xml:space="preserve">
Art. 8.1.2(c)
1. The Parties agree to establish a single government procurement market, in order to maximize competitive opportunities for their suppliers and reduce costs of doing business for both government and the private sectors;
2. This shall be achieved by the Parties through:
(c) promoting the use of electronic means for government procurement; and
Article 8.17: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endeavour to make procurement opportunities that
are available to the public accessible to suppliers via the Internet or any
publicly available electronic medium. Each Party shall endeavour to make
available relevant documentation by the same means.
4. Each Party shall encourage its entities to publish, as early as possible
in the fiscal year, information regarding the entity’s indicative procurement
plans in the e-procurement portal
</text>
  </threadedComment>
  <threadedComment ref="EA149" personId="{E5842BE3-B748-F5C8-F69B-0A3180BCF9A3}" id="{00DE00F1-005B-476F-8527-001E005B0082}">
    <text xml:space="preserve">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149" personId="{E5842BE3-B748-F5C8-F69B-0A3180BCF9A3}" id="{003200EA-00FD-473B-9368-00C0008B0021}">
    <text xml:space="preserve">Art. 13.3.5. 
This Article does not apply to measures affecting the electronic
transmission of a series of text, video, images, sound recordings, and other products scheduled by a content provider for aural and / or visual reception, and for which the content consumer has no choice over the scheduling of the series.
</text>
  </threadedComment>
  <threadedComment ref="EC149" personId="{E5842BE3-B748-F5C8-F69B-0A3180BCF9A3}" id="{00020028-001B-4FA9-998C-00C400C00020}">
    <text xml:space="preserve">Article 18.2: Essential Security
Unless otherwise provided for in this Agreement,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(1).
(1) For greater certainty, nothing in this Agreement shall prevent a Party from taking any action which it considers necessary for the protection of critical communications infrastructure from deliberate attempts intended to disable or degrade such infrastructure.
</text>
  </threadedComment>
  <threadedComment ref="ED149" personId="{E5842BE3-B748-F5C8-F69B-0A3180BCF9A3}" id="{0003001B-0001-4B44-964E-00A600D70059}">
    <text xml:space="preserve">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E149" personId="{E5842BE3-B748-F5C8-F69B-0A3180BCF9A3}" id="{00640003-0022-4B66-B8A5-002700A300BF}">
    <text xml:space="preserve">Art. 13.3.1 fn 1
</text>
  </threadedComment>
  <threadedComment ref="EF149" personId="{E5842BE3-B748-F5C8-F69B-0A3180BCF9A3}" id="{00600060-0024-44BC-968C-004D00A70079}">
    <text xml:space="preserve">Art. 13.5.2 fn 2
</text>
  </threadedComment>
  <threadedComment ref="EL149" personId="{E5842BE3-B748-F5C8-F69B-0A3180BCF9A3}" id="{00BC000A-000E-478A-9F63-0097008F00A0}">
    <text xml:space="preserve">Art. 13.2
Art. 13.3.4 (NCMs from Investment, Services and Financial Services Chapters)
</text>
  </threadedComment>
  <threadedComment ref="AC152" personId="{E5842BE3-B748-F5C8-F69B-0A3180BCF9A3}" id="{00A20023-007A-4C0A-8EDC-009F007100F4}">
    <text xml:space="preserve">Art. 15.1
</text>
  </threadedComment>
  <threadedComment ref="AD152" personId="{E5842BE3-B748-F5C8-F69B-0A3180BCF9A3}" id="{00BA00CD-0097-48F4-8EFE-004200650098}">
    <text xml:space="preserve">Art. 15.4
</text>
  </threadedComment>
  <threadedComment ref="AH152" personId="{E5842BE3-B748-F5C8-F69B-0A3180BCF9A3}" id="{001700EA-0065-4671-8E7E-009200DC0036}">
    <text xml:space="preserve">Art. 15.3:3
</text>
  </threadedComment>
  <threadedComment ref="AI152" personId="{E5842BE3-B748-F5C8-F69B-0A3180BCF9A3}" id="{002E002C-00F2-483D-B398-00B0001800DE}">
    <text xml:space="preserve">Art. 15.3:4
</text>
  </threadedComment>
  <threadedComment ref="AL152" personId="{E5842BE3-B748-F5C8-F69B-0A3180BCF9A3}" id="{002600CF-00F6-4E46-87D6-00D300CC0022}">
    <text xml:space="preserve">
Telecommunications
National Treatment Art, 11.2
Market Access Art. 11.4
and Annex I (Peru)
</text>
  </threadedComment>
  <threadedComment ref="AM152" personId="{E5842BE3-B748-F5C8-F69B-0A3180BCF9A3}" id="{00120095-00CC-4409-85E3-0078003B00D1}">
    <text xml:space="preserve">
Financial Services
National Treatment Art. 12.2
Market Access Art. 12.4
And for both, Annex III
</text>
  </threadedComment>
  <threadedComment ref="AP152" personId="{E5842BE3-B748-F5C8-F69B-0A3180BCF9A3}" id="{00D0001C-00DE-43C8-9C98-000700DF00B3}">
    <text xml:space="preserve">Art. 15.2, with respect to investment, services and financial services chapters
</text>
  </threadedComment>
  <threadedComment ref="AT152" personId="{E5842BE3-B748-F5C8-F69B-0A3180BCF9A3}" id="{005A0076-00D5-4E2A-93B2-00C400F50035}">
    <text xml:space="preserve">Art. 15.3:1
</text>
  </threadedComment>
  <threadedComment ref="AU152" personId="{E5842BE3-B748-F5C8-F69B-0A3180BCF9A3}" id="{000E0043-00FE-4117-9483-00B3005C0095}">
    <text xml:space="preserve">Art. 15.2
</text>
  </threadedComment>
  <threadedComment ref="AW152" personId="{E5842BE3-B748-F5C8-F69B-0A3180BCF9A3}" id="{E363AC6F-FD40-494B-AF28-698373C2DFCB}">
    <text xml:space="preserve">Art. 15.1
</text>
  </threadedComment>
  <threadedComment ref="BB152" personId="{E5842BE3-B748-F5C8-F69B-0A3180BCF9A3}" id="{0078004A-00BA-4B36-AC90-004700CD0022}">
    <text xml:space="preserve">Art. 15.6
</text>
  </threadedComment>
  <threadedComment ref="BD152" personId="{E5842BE3-B748-F5C8-F69B-0A3180BCF9A3}" id="{00FB004A-00C8-4667-BDAD-00F500DB00A3}">
    <text xml:space="preserve">Art. 15.7
</text>
  </threadedComment>
  <threadedComment ref="BF152" personId="{E5842BE3-B748-F5C8-F69B-0A3180BCF9A3}" id="{00E4001D-0028-4420-9EB0-00F4002B00F4}">
    <text xml:space="preserve">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text>
  </threadedComment>
  <threadedComment ref="BH152" personId="{E5842BE3-B748-F5C8-F69B-0A3180BCF9A3}" id="{00B40013-00A6-4A28-B51B-006B00A100C6}">
    <text xml:space="preserve">Art. 15.5
</text>
  </threadedComment>
  <threadedComment ref="BY152" personId="{E5842BE3-B748-F5C8-F69B-0A3180BCF9A3}" id="{0018003B-0087-4034-B429-004D00370024}">
    <text xml:space="preserve">Art. 15.5:2, on consumer protection
</text>
  </threadedComment>
  <threadedComment ref="CF152" personId="{E5842BE3-B748-F5C8-F69B-0A3180BCF9A3}" id="{00010015-00C8-4CDF-8083-00B500380038}">
    <text xml:space="preserve">Chapt. 21
</text>
  </threadedComment>
  <threadedComment ref="CR152" personId="{E5842BE3-B748-F5C8-F69B-0A3180BCF9A3}" id="{002D0054-008F-4808-8A03-008900FF000E}">
    <text xml:space="preserve">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text>
  </threadedComment>
  <threadedComment ref="CS152" personId="{E5842BE3-B748-F5C8-F69B-0A3180BCF9A3}" id="{004A006B-001A-459A-84CB-00AB003C0042}">
    <text xml:space="preserve">
annex 12.5.1 fn 7 and fn 10
It is understood that, where the financial information or financial data processing involves personal data, the treatment of such personal data shall be in accordance with the United States or Peru law regulating the protection of such data.
</text>
  </threadedComment>
  <threadedComment ref="DC152" personId="{E5842BE3-B748-F5C8-F69B-0A3180BCF9A3}" id="{000D00D5-0003-40BE-8E22-00CA00E600E4}">
    <text xml:space="preserve">
Art. 12.5.1, and Annex 12.51.1
provision and transfer of financial information and financial data processing and related software as referred to in subparagraph (o) of the definition of financial service,7 and advisory and other auxiliary financial services
</text>
  </threadedComment>
  <threadedComment ref="DH152" personId="{E5842BE3-B748-F5C8-F69B-0A3180BCF9A3}" id="{00BA00F5-002B-4097-BDBA-00CE003B0035}">
    <text xml:space="preserve">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J152" personId="{E5842BE3-B748-F5C8-F69B-0A3180BCF9A3}" id="{0096009C-003B-449E-B7E6-00BF00A6004F}">
    <text xml:space="preserve">Annex II
The United States reserves the right to adopt or maintain any measure that accords differential treatment to persons of other countries due to application of reciprocity measures or through international agreements involving sharing of the radio spectrum, guaranteeing market access, or national treatment with respect to the one-way satellite transmission of direct-to-home (DTH) and direct broadcasting satellite (DBS) television services and digital audio services.
</text>
  </threadedComment>
  <threadedComment ref="DK152" personId="{E5842BE3-B748-F5C8-F69B-0A3180BCF9A3}" id="{006700C3-00A4-437D-881B-003A00590085}">
    <text xml:space="preserve">
Art. 12.5.1, and Annex 12.51.1
provision and transfer of financial information and financial data processing and related software as referred to in subparagraph (o) of the definition of financial service,7 and advisory and other auxiliary financial services
Peru-US, At. 14.2.3-4; and Art. 12.7
</text>
  </threadedComment>
  <threadedComment ref="DW152" personId="{E5842BE3-B748-F5C8-F69B-0A3180BCF9A3}" id="{00A300B9-00F3-4242-9CBD-002D00FA00D0}">
    <text xml:space="preserve">Art. 9.1.3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text>
  </threadedComment>
  <threadedComment ref="EA152" personId="{E5842BE3-B748-F5C8-F69B-0A3180BCF9A3}" id="{00A900BC-0038-4DE3-9E52-00BA00D40084}">
    <text xml:space="preserve">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152" personId="{E5842BE3-B748-F5C8-F69B-0A3180BCF9A3}" id="{00420010-00DB-427D-963B-001F00FD0020}">
    <text xml:space="preserve">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52" personId="{E5842BE3-B748-F5C8-F69B-0A3180BCF9A3}" id="{00FC00F6-0042-4CE2-913C-006E00FC0091}">
    <text xml:space="preserve">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152" personId="{E5842BE3-B748-F5C8-F69B-0A3180BCF9A3}" id="{00DF00AF-0015-4308-8307-0040000400E3}">
    <text xml:space="preserve">Art. 15.1.2
</text>
  </threadedComment>
  <threadedComment ref="EF152" personId="{E5842BE3-B748-F5C8-F69B-0A3180BCF9A3}" id="{00C60075-0021-4D8E-84E2-008500530041}">
    <text xml:space="preserve">Art. 15.8 fn 1
</text>
  </threadedComment>
  <threadedComment ref="EL152" personId="{E5842BE3-B748-F5C8-F69B-0A3180BCF9A3}" id="{00B30097-009C-48FF-946B-005700AC00FE}">
    <text xml:space="preserve">Art. 15.2, referring to other chapters: investment, services and financial services
Art. 15.3:5, regarding non-discriminatory treatment of digital products
</text>
  </threadedComment>
  <threadedComment ref="EO152" personId="{6785972C-96CC-E74C-1073-C6FD66B67974}" id="{002B00B7-0035-4DD6-8CED-006F0045008D}">
    <text xml:space="preserve">Art. 16.1:2 (c) and (d)
</text>
  </threadedComment>
  <threadedComment ref="EP152" personId="{6785972C-96CC-E74C-1073-C6FD66B67974}" id="{000000EC-0075-4A90-96B1-007300F50033}">
    <text xml:space="preserve">Art. 16.1:2-4
</text>
  </threadedComment>
  <threadedComment ref="EQ152" personId="{6785972C-96CC-E74C-1073-C6FD66B67974}" id="{009E00D8-005F-492E-B668-008A00C50086}">
    <text xml:space="preserve">Art. 16.1:6
</text>
  </threadedComment>
  <threadedComment ref="ES152" personId="{6785972C-96CC-E74C-1073-C6FD66B67974}" id="{00CC00F0-0000-42D3-91F3-0069000700B3}">
    <text xml:space="preserve">Art. 16.5:5 for copyright and 16.6:7 for related rights
</text>
  </threadedComment>
  <threadedComment ref="ET152" personId="{6785972C-96CC-E74C-1073-C6FD66B67974}" id="{00860012-0045-4A68-8C40-00DE00E700D8}">
    <text xml:space="preserve">Art. 16.7:8 and Art. 16:4 (e)-(h) for technological protection measures
</text>
  </threadedComment>
  <threadedComment ref="EW152" personId="{6785972C-96CC-E74C-1073-C6FD66B67974}" id="{00E700E7-0077-4397-A929-003300C700C8}">
    <text xml:space="preserve">Art. 16.7:4
</text>
  </threadedComment>
  <threadedComment ref="EX152" personId="{6785972C-96CC-E74C-1073-C6FD66B67974}" id="{009400EB-0037-4DD1-9D27-005B00FE0060}">
    <text xml:space="preserve">Art. 16.7:5
</text>
  </threadedComment>
  <threadedComment ref="EZ152" personId="{6785972C-96CC-E74C-1073-C6FD66B67974}" id="{00A1006F-002E-4AAF-BA6C-008F007E0084}">
    <text xml:space="preserve">Art. 16.8
</text>
  </threadedComment>
  <threadedComment ref="FA152" personId="{6785972C-96CC-E74C-1073-C6FD66B67974}" id="{00E400CD-0088-4749-804A-008600D5009B}">
    <text xml:space="preserve">Art. 16.7:6
</text>
  </threadedComment>
  <threadedComment ref="FB152" personId="{6785972C-96CC-E74C-1073-C6FD66B67974}" id="{003300D0-00CE-423E-BB04-00AF007F0044}">
    <text xml:space="preserve">Art. 16.4
</text>
  </threadedComment>
  <threadedComment ref="FC152" personId="{6785972C-96CC-E74C-1073-C6FD66B67974}" id="{0072007C-00F8-46DA-BB6F-003500360097}">
    <text xml:space="preserve">Art. 16.11:29
</text>
  </threadedComment>
  <threadedComment ref="FD152" personId="{6785972C-96CC-E74C-1073-C6FD66B67974}" id="{00770084-0018-4A6D-BA29-009F00F500F7}">
    <text xml:space="preserve">Art. 16.11:29
</text>
  </threadedComment>
  <threadedComment ref="FI152" personId="{6785972C-96CC-E74C-1073-C6FD66B67974}" id="{00A90002-0073-4489-9D51-007800A900F5}">
    <text xml:space="preserve">Art. 16.5:2 for copyright and Art. 16.6:2 for related rights
</text>
  </threadedComment>
  <threadedComment ref="EO155" personId="{6785972C-96CC-E74C-1073-C6FD66B67974}" id="{00CD0083-0060-4B26-89D1-008500D50068}">
    <text xml:space="preserve">Art. 73:3 with Annex V:1 (copyright treaty), Art. 73:3 with Annex V:2 (performances and phonograms treaty)
</text>
  </threadedComment>
  <threadedComment ref="EP155" personId="{6785972C-96CC-E74C-1073-C6FD66B67974}" id="{00BC005B-0083-48AA-84CD-00A900790045}">
    <text xml:space="preserve">Art. 73:3 with Annex V
</text>
  </threadedComment>
  <threadedComment ref="EQ155" personId="{8E4CCD65-E3AA-5BB5-8775-153EB2897E6A}" id="{00CD004C-00DC-4DDA-A753-00C5004B0076}">
    <text xml:space="preserve">Art. 73:3 and Annex IV:2
</text>
  </threadedComment>
  <threadedComment ref="AC156" personId="{E5842BE3-B748-F5C8-F69B-0A3180BCF9A3}" id="{002F00B1-006D-4281-BB96-00C30065009E}">
    <text xml:space="preserve">Art. 14.01
</text>
  </threadedComment>
  <threadedComment ref="AD156" personId="{E5842BE3-B748-F5C8-F69B-0A3180BCF9A3}" id="{00060054-009C-4F9A-A5E9-003400E1002B}">
    <text xml:space="preserve">Art. 14.04
</text>
  </threadedComment>
  <threadedComment ref="AE156" personId="{E5842BE3-B748-F5C8-F69B-0A3180BCF9A3}" id="{008300F8-005C-4A61-B8FB-0042001900EB}">
    <text xml:space="preserve">Art. 14.05(d), cooperation
</text>
  </threadedComment>
  <threadedComment ref="AH156" personId="{E5842BE3-B748-F5C8-F69B-0A3180BCF9A3}" id="{00FD00C9-0070-4C58-8098-00BB00730048}">
    <text xml:space="preserve">Art. 14.03:3
</text>
  </threadedComment>
  <threadedComment ref="AI156" personId="{E5842BE3-B748-F5C8-F69B-0A3180BCF9A3}" id="{000900AF-003F-42BD-B2D7-0024006300A7}">
    <text xml:space="preserve">Art. 14.03:4
</text>
  </threadedComment>
  <threadedComment ref="AL156" personId="{E5842BE3-B748-F5C8-F69B-0A3180BCF9A3}" id="{009B0038-005B-4E43-ADC0-002F00C0003A}">
    <text xml:space="preserve">Telecommunications
National Treatment (Art. 11-02)
Market Access (Art. 11-05)
</text>
  </threadedComment>
  <threadedComment ref="AM156" personId="{E5842BE3-B748-F5C8-F69B-0A3180BCF9A3}" id="{000D00E6-0027-4312-A1EE-001C004C0033}">
    <text xml:space="preserve">
Financial Services
National Treatment (Art. 12-02)
Market Access (Art. 12-04)
</text>
  </threadedComment>
  <threadedComment ref="AP156" personId="{E5842BE3-B748-F5C8-F69B-0A3180BCF9A3}" id="{00EF0000-005A-41D8-B956-002B0017008E}">
    <text xml:space="preserve">Art. 14.02
Chapters 10 (Investment), 11 (Cross-Border Trade in Services),
and 12 (Financial Services),
</text>
  </threadedComment>
  <threadedComment ref="AT156" personId="{E5842BE3-B748-F5C8-F69B-0A3180BCF9A3}" id="{00720017-00B4-4DB1-9457-004600F50032}">
    <text xml:space="preserve">Art. 14.03:1
</text>
  </threadedComment>
  <threadedComment ref="AU156" personId="{E5842BE3-B748-F5C8-F69B-0A3180BCF9A3}" id="{00770080-001B-4DD5-ABBA-005D00DA0097}">
    <text xml:space="preserve">Art.14.03.2
</text>
  </threadedComment>
  <threadedComment ref="AW156" personId="{E5842BE3-B748-F5C8-F69B-0A3180BCF9A3}" id="{3BF3C3C5-258D-4B77-B4E1-979C5A8F83A2}">
    <text xml:space="preserve">Art. 14.01
</text>
  </threadedComment>
  <threadedComment ref="BB156" personId="{E5842BE3-B748-F5C8-F69B-0A3180BCF9A3}" id="{00230052-00B0-415F-94B7-001A009B0023}">
    <text xml:space="preserve">Art. 14.05(b), cooperation
</text>
  </threadedComment>
  <threadedComment ref="BF156" personId="{E5842BE3-B748-F5C8-F69B-0A3180BCF9A3}" id="{00D70006-0062-4C99-BCC5-00EC00F40076}">
    <text xml:space="preserve">Art. 5.02.
7. The Parties shall endeavor to achieve common processes and simplification of
the required data for the release of goods, and it shall apply, where appropriate, the international standards in force. To this end, each Party shall endeavor to establish the means for electronic exchange of information between its customs authorities and the trading community in order to set up expedited release procedures. For the purposes of this Article, the Parties shall use formats based on international standards for electronic exchange of data.
8. The Parties shall set up formal consultation mechanisms with their own trade
and business community to promote greater cooperation and the electronic
exchange of data.
Art. 5.04 b)
to identify and submit to the Commission, where appropriate, new
measures intended to promote trade facilitation among the Parties,
taking as a basis the objectives and principles set forth in Article 5.01
and 5.02, including, inter alia:
(vi) use of automated systems and electronic data interchange
(EDI);
</text>
  </threadedComment>
  <threadedComment ref="BH156" personId="{E5842BE3-B748-F5C8-F69B-0A3180BCF9A3}" id="{004A0072-00C0-4494-BA95-009300C2004D}">
    <text xml:space="preserve">Art. 14.05(b), cooperation
</text>
  </threadedComment>
  <threadedComment ref="BU156" personId="{E5842BE3-B748-F5C8-F69B-0A3180BCF9A3}" id="{00D80042-0052-40AD-AB0A-0019000C00EF}">
    <text xml:space="preserve">Art. 14.05(b), cooperation
</text>
  </threadedComment>
  <threadedComment ref="BW156" personId="{E5842BE3-B748-F5C8-F69B-0A3180BCF9A3}" id="{007D00D1-0088-42EF-BBB3-00D8004A004C}">
    <text xml:space="preserve">Art. 14.05(a), cooperation
</text>
  </threadedComment>
  <threadedComment ref="BY156" personId="{E5842BE3-B748-F5C8-F69B-0A3180BCF9A3}" id="{00670030-0099-499A-9667-00780044008B}">
    <text xml:space="preserve">Art. 14.05
Annex 19.08.3(d)
promote the development and/or exchange of best practices and environmental
information and data likely to be of interest to the Parties
</text>
  </threadedComment>
  <threadedComment ref="BZ156" personId="{40B0AB47-9800-EA44-1FF3-FDF440E4C41E}" id="{003F00D3-00EE-4682-8595-009000D300FD}">
    <text xml:space="preserve">Nicaragua-Taiwan FTA, Art. 14.05(e)
</text>
  </threadedComment>
  <threadedComment ref="CF156" personId="{E5842BE3-B748-F5C8-F69B-0A3180BCF9A3}" id="{005C0090-00F7-4839-ADF3-00F8002100AE}">
    <text xml:space="preserve">Chapt. 22
</text>
  </threadedComment>
  <threadedComment ref="CR156" personId="{E5842BE3-B748-F5C8-F69B-0A3180BCF9A3}" id="{000A0086-00E4-4958-AAF8-00E100F70073}">
    <text xml:space="preserve">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4. Notwithstanding paragraph 3, a Party may take such measures as are
necessary to:
(a) ensure the security and confidentiality of messages; or
(b) protect the privacy of non-public personal data of subscribers to public
telecommunications services,
Art. 14.05 (c), cooperation
</text>
  </threadedComment>
  <threadedComment ref="CX156" personId="{E5842BE3-B748-F5C8-F69B-0A3180BCF9A3}" id="{00D600CF-001A-4513-BB34-002100D80001}">
    <text xml:space="preserve">Art. 14.05 (c), cooperation
</text>
  </threadedComment>
  <threadedComment ref="DC156" personId="{E5842BE3-B748-F5C8-F69B-0A3180BCF9A3}" id="{005F0039-000B-4491-AB63-00430054000E}">
    <text xml:space="preserve">
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H156" personId="{E5842BE3-B748-F5C8-F69B-0A3180BCF9A3}" id="{006F00E7-008B-4EA4-9486-00EB00CF00D8}">
    <text xml:space="preserve">
Art. 13.02.3-4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K156" personId="{E5842BE3-B748-F5C8-F69B-0A3180BCF9A3}" id="{003000FE-0018-4DB1-A609-00770092008B}">
    <text xml:space="preserve">
Art. 12.21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12.05.1
Banking and Other Financial Services (Excluding Insurance)
3. For the Republic of Nicaragua, Article 12.05.1 applies with respect to:
(a) the provision and transfer of financial information as described in
subparagraph (o) of the definition of financial service; and
(b) financial data processing as described in subparagraph (o) of the
definition of financial service
Insurance, Banking and Other Financial Services
3 For the Republic of China (Taiwan), Article 12.05.1 applies with respect to the provision and transfer of financial information and financial data processing and related software.
</text>
  </threadedComment>
  <threadedComment ref="EA156" personId="{E5842BE3-B748-F5C8-F69B-0A3180BCF9A3}" id="{007D00C5-00CC-4602-BE97-007900FF00D2}">
    <text xml:space="preserve">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156" personId="{E5842BE3-B748-F5C8-F69B-0A3180BCF9A3}" id="{00C7001C-00E2-49B9-B917-00ED000600C3}">
    <text xml:space="preserve">Article 23.02 National Security
Nothing in this Agreement shall be construed to:
(a) require a Party to furnish or allow access to any information the
disclosure of which it determines to be contrary to its essential security interests; or
(b) prevent any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purposes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prevent any Party from taking action in fulfilling of its obligations under the United Nations Charter for the maintenance of international peace and security.
</text>
  </threadedComment>
  <threadedComment ref="ED156" personId="{E5842BE3-B748-F5C8-F69B-0A3180BCF9A3}" id="{00F7007E-0077-437B-A3EE-005B00FB00C4}">
    <text xml:space="preserve">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156" personId="{E5842BE3-B748-F5C8-F69B-0A3180BCF9A3}" id="{003B0053-0002-47B7-AC74-00D8002E0040}">
    <text xml:space="preserve">Art. 14.01.2
</text>
  </threadedComment>
  <threadedComment ref="EF156" personId="{E5842BE3-B748-F5C8-F69B-0A3180BCF9A3}" id="{000800BE-003E-4571-BF1B-0042001E0054}">
    <text xml:space="preserve">Art. 14.06 fn 2
</text>
  </threadedComment>
  <threadedComment ref="EL156" personId="{E5842BE3-B748-F5C8-F69B-0A3180BCF9A3}" id="{0078002C-0032-41B3-A5BE-00F1004B00EE}">
    <text xml:space="preserve">Art. 14.02
Chapters 10 (Investment), 11 (Cross-Border Trade in Services), and 12 (Financial Services),
Art. 14.03:5 regarding non-discriminatory treatment of digital products
</text>
  </threadedComment>
  <threadedComment ref="EO156" personId="{6785972C-96CC-E74C-1073-C6FD66B67974}" id="{00550028-00EC-4229-8C6C-00E100780084}">
    <text xml:space="preserve">Art. 17.01(e) and (f)
</text>
  </threadedComment>
  <threadedComment ref="EP156" personId="{6785972C-96CC-E74C-1073-C6FD66B67974}" id="{0086002A-0089-4E8D-AB53-00F5003500CD}">
    <text xml:space="preserve">Art. 17.01
</text>
  </threadedComment>
  <threadedComment ref="EQ156" personId="{6785972C-96CC-E74C-1073-C6FD66B67974}" id="{009F00C2-0054-425E-9C02-0022002B00AB}">
    <text xml:space="preserve">Art. 17.01
</text>
  </threadedComment>
  <threadedComment ref="FB156" personId="{6785972C-96CC-E74C-1073-C6FD66B67974}" id="{001C000E-00E4-461D-AFB6-00CF0015003B}">
    <text xml:space="preserve">Art. 17.12
</text>
  </threadedComment>
  <threadedComment ref="FF156" personId="{6785972C-96CC-E74C-1073-C6FD66B67974}" id="{008C00B1-0069-4D00-AF7E-008100B8004A}">
    <text xml:space="preserve">Art. 17.05,  general transparency obligation
</text>
  </threadedComment>
  <threadedComment ref="FI156" personId="{6785972C-96CC-E74C-1073-C6FD66B67974}" id="{00060086-0033-4862-9091-0036007B0076}">
    <text xml:space="preserve">Art. 17.16:2
</text>
  </threadedComment>
  <threadedComment ref="J160" dT="2022-03-24T13:32:27.04" personId="{3EAAF6FB-2E09-43C5-82C4-356B48B57C1A}" id="{4D8C1259-0CE8-4D5F-9A87-D0BB8E6DE144}">
    <text>Couldn't find any information about this treaty. But it seems like the validity of this treaty was planned to be 9 years in total.</text>
  </threadedComment>
  <threadedComment ref="BD165" personId="{E5842BE3-B748-F5C8-F69B-0A3180BCF9A3}" id="{00B8003E-00B2-41F4-B35B-001000960067}">
    <text xml:space="preserve">Arts. 57-59
</text>
  </threadedComment>
  <threadedComment ref="EQ165" personId="{8E4CCD65-E3AA-5BB5-8775-153EB2897E6A}" id="{0050000B-00B0-4E53-AB4E-004E00FB00F9}">
    <text xml:space="preserve">Art. 121(a)
</text>
  </threadedComment>
  <threadedComment ref="EW165" personId="{8E4CCD65-E3AA-5BB5-8775-153EB2897E6A}" id="{00EC0081-0019-4D8C-8918-0093007B00FD}">
    <text xml:space="preserve">Art. 126:3
</text>
  </threadedComment>
  <threadedComment ref="FF165" personId="{8E4CCD65-E3AA-5BB5-8775-153EB2897E6A}" id="{00B900F4-003C-4170-9032-001D00AC002F}">
    <text xml:space="preserve">Art. 126:1
</text>
  </threadedComment>
  <threadedComment ref="AC168" personId="{E5842BE3-B748-F5C8-F69B-0A3180BCF9A3}" id="{00C40087-00B1-409A-BED1-004A00350014}">
    <text xml:space="preserve">Art. 15.1
</text>
  </threadedComment>
  <threadedComment ref="AD168" personId="{E5842BE3-B748-F5C8-F69B-0A3180BCF9A3}" id="{0096000C-0090-4527-B98D-004500CB0000}">
    <text xml:space="preserve">Art. 15.4 
</text>
  </threadedComment>
  <threadedComment ref="AH168" personId="{E5842BE3-B748-F5C8-F69B-0A3180BCF9A3}" id="{00EF001A-00A2-43DE-83CA-00CA00FA00BC}">
    <text xml:space="preserve">Art.15.3:3
</text>
  </threadedComment>
  <threadedComment ref="AI168" personId="{E5842BE3-B748-F5C8-F69B-0A3180BCF9A3}" id="{001E0013-00F4-4E80-BB39-00F700800050}">
    <text xml:space="preserve">Art. 15.3:4
</text>
  </threadedComment>
  <threadedComment ref="AL168" personId="{E5842BE3-B748-F5C8-F69B-0A3180BCF9A3}" id="{00EF0068-009A-4053-BDDC-0042007F007F}">
    <text xml:space="preserve">
Telecommunications
National Treatment (Art. 11.2)
Market Access (Art. 11.4)
</text>
  </threadedComment>
  <threadedComment ref="AM168" personId="{E5842BE3-B748-F5C8-F69B-0A3180BCF9A3}" id="{00E40057-00D4-4E04-9D22-007A00B1004F}">
    <text xml:space="preserve">
Financial Services
National Treatment (Art. 12.2)
Market Access (Art. 12.4)
</text>
  </threadedComment>
  <threadedComment ref="AP168" personId="{E5842BE3-B748-F5C8-F69B-0A3180BCF9A3}" id="{00300083-0028-4AB1-9997-002300E30060}">
    <text xml:space="preserve">Art. 15.2
Chapters 10 (Investment), 11 (Cross-Border Trade in Services),
and 12 (Financial Services),
</text>
  </threadedComment>
  <threadedComment ref="AT168" personId="{E5842BE3-B748-F5C8-F69B-0A3180BCF9A3}" id="{00660036-0002-4FCA-B8CD-00FC00720032}">
    <text xml:space="preserve">Art. 15.3:1
</text>
  </threadedComment>
  <threadedComment ref="AU168" personId="{E5842BE3-B748-F5C8-F69B-0A3180BCF9A3}" id="{003100F4-0030-4A7E-80AE-00790090000B}">
    <text xml:space="preserve">Art. 15.3.2
</text>
  </threadedComment>
  <threadedComment ref="AW168" personId="{E5842BE3-B748-F5C8-F69B-0A3180BCF9A3}" id="{ABC14C6B-ED78-488E-AB96-8D7D4B32C36B}">
    <text xml:space="preserve">Art. 15.1
</text>
  </threadedComment>
  <threadedComment ref="BB168" personId="{E5842BE3-B748-F5C8-F69B-0A3180BCF9A3}" id="{00590079-00EB-4947-8687-001A00B20081}">
    <text xml:space="preserve">Art. 15.6
</text>
  </threadedComment>
  <threadedComment ref="BD168" personId="{E5842BE3-B748-F5C8-F69B-0A3180BCF9A3}" id="{00AF0074-007D-42E1-9263-00BC00A600B3}">
    <text xml:space="preserve">Art. 15.7
</text>
  </threadedComment>
  <threadedComment ref="BF168" personId="{EC687AD0-6A67-C58C-D82E-26EA0D0BD1EA}" id="{003000B8-00E8-4260-BD4E-006000C1000E}">
    <text xml:space="preserve">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ext>
  </threadedComment>
  <threadedComment ref="BH168" personId="{E5842BE3-B748-F5C8-F69B-0A3180BCF9A3}" id="{000800EE-00A8-4630-BF83-000100D600D7}">
    <text xml:space="preserve">Art. 15.5
</text>
  </threadedComment>
  <threadedComment ref="BY168" personId="{EC687AD0-6A67-C58C-D82E-26EA0D0BD1EA}" id="{0026006F-00A1-491C-9943-00F7000800E2}">
    <text xml:space="preserve">Annex 17.6
2. Cooperation and Capacity Building Priorities 
3. Implementation of Cooperative Activities 
The Parties shall use any means they deem appropriate to carry out activities pursued under paragraph 2, including: 
(h) exchanges on technology issues, including information systems. 
</text>
  </threadedComment>
  <threadedComment ref="CF168" personId="{E5842BE3-B748-F5C8-F69B-0A3180BCF9A3}" id="{0021007B-00EF-4325-BF51-00B600B70046}">
    <text xml:space="preserve">Chapt. 21
</text>
  </threadedComment>
  <threadedComment ref="CV168" personId="{E5842BE3-B748-F5C8-F69B-0A3180BCF9A3}" id="{000D0039-006D-4927-BF58-00D6004600D8}">
    <text xml:space="preserve">Art. 14.2.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text>
  </threadedComment>
  <threadedComment ref="DC168" personId="{EC687AD0-6A67-C58C-D82E-26EA0D0BD1EA}" id="{00C90087-0078-4FB5-ACC2-004C00CF007B}">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ext>
  </threadedComment>
  <threadedComment ref="DH168" personId="{EC687AD0-6A67-C58C-D82E-26EA0D0BD1EA}" id="{00FE0019-0083-461E-9A60-0051009A00CE}">
    <text xml:space="preserve">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K168" personId="{EC687AD0-6A67-C58C-D82E-26EA0D0BD1EA}" id="{0099009D-009E-4503-9857-00E1008400FF}">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ext>
  </threadedComment>
  <threadedComment ref="DW168" personId="{EC687AD0-6A67-C58C-D82E-26EA0D0BD1EA}" id="{00FF008D-00B6-4584-9F31-00480066000A}">
    <text xml:space="preserve">Art. 9.1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Article 9.3: Publication of Procurement Information 
1. Each Party shall promptly publish the following information relating to a covered procurement, and any modifications or additions to this information, in an electronic or paper medium that is widely disseminated and readily accessible to the public: 
(a) laws, regulations, and procedures; and 
(b) judicial decisions and administrative rulings of general application. 
2. Each Party shall, on request, provide to the other Party an explanation relating to such information. 
Article 9.4: Publication of Notices 
Notice of Intended Procurement 
1. For each covered procurement, except in the circumstances described in Article 9.8, a procuring entity shall publish a notice inviting interested suppliers to submit tenders (“notice of intended procurement”) or, where appropriate, applications for participation in the procurement. Any such notice shall be published in an electronic or paper medium that is widely disseminated and readily accessible to the public for the entire period established for tendering. Each Party shall encourage procuring entities to publish notices of intended procurement in a single point of entry electronic publication that is accessible through the Internet or a comparable network. 
Art. 9.5
3. A procuring entity may reduce the time limit for submission of tenders by up to 10 days where the entity publishes a notice of intended procurement in accordance with Article 9.4 in an electronic medium and concurrently provides the tender documentation in an electronic medium. 
Art. 9.7
3. A procuring entity may establish a multi-use list provided that the entity annually publishes or otherwise makes available continuously in electronic form a notice inviting interested suppliers to apply for inclusion on the list. 
Art. 9.9
8. Not later than 60 days after an award, a procuring entity shall publish in an officially designated publication, which may be in either an electronic or paper medium, a notice that includes at least the following information about the contract: 
Article 9.15: Committee on Procurement 
The Parties hereby establish a Committee on Procurement comprising representatives of each Party. On request of a Party, the Committee shall meet to address matters related to the implementation of this Chapter, such as: 
(a) cooperation relating to the development and use of electronic communications in government procurement systems, including developments that may allow procuring entities to reduce the time limits for tendering set out in Article 9.5.2; 
</text>
  </threadedComment>
  <threadedComment ref="EA168" personId="{E5842BE3-B748-F5C8-F69B-0A3180BCF9A3}" id="{0031000F-0026-4293-A16D-00280057006D}">
    <text xml:space="preserve">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168" personId="{E5842BE3-B748-F5C8-F69B-0A3180BCF9A3}" id="{002A00BA-008D-4CF2-BE39-006C009A0007}">
    <text xml:space="preserve">Article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68" personId="{E5842BE3-B748-F5C8-F69B-0A3180BCF9A3}" id="{008400FD-00B8-4C10-8A4D-00F800DB0000}">
    <text xml:space="preserve">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168" personId="{E5842BE3-B748-F5C8-F69B-0A3180BCF9A3}" id="{00920003-001A-49F7-A8AF-005B007400BA}">
    <text xml:space="preserve">Art. 15.1.2
</text>
  </threadedComment>
  <threadedComment ref="EF168" personId="{EC687AD0-6A67-C58C-D82E-26EA0D0BD1EA}" id="{00C20018-0093-4BD4-AE99-009E007E0078}">
    <text xml:space="preserve">Art. 15.8 fn 1
</text>
  </threadedComment>
  <threadedComment ref="EL168" personId="{E5842BE3-B748-F5C8-F69B-0A3180BCF9A3}" id="{006B00D7-0094-4952-97C8-00BE007F0065}">
    <text xml:space="preserve">Art. 15.2
Chapters 10 (Investment), 11 (Cross-Border Trade in Services),
and 12 (Financial Services),
15.3:5 regarding non-discrimination of digital products
</text>
  </threadedComment>
  <threadedComment ref="EO168" personId="{8E4CCD65-E3AA-5BB5-8775-153EB2897E6A}" id="{005E00F4-0056-4A42-BC63-008900A60051}">
    <text xml:space="preserve">Art. 16.1:2(c) and (d)
</text>
  </threadedComment>
  <threadedComment ref="EP168" personId="{6785972C-96CC-E74C-1073-C6FD66B67974}" id="{004E00FE-003C-4D53-80EB-003E00EA00E0}">
    <text xml:space="preserve">Art. 17.1:1-4
</text>
  </threadedComment>
  <threadedComment ref="EQ168" personId="{8E4CCD65-E3AA-5BB5-8775-153EB2897E6A}" id="{004000A1-000C-435C-B265-00E20089003B}">
    <text xml:space="preserve">Art. 16.1:6
</text>
  </threadedComment>
  <threadedComment ref="ES168" personId="{8E4CCD65-E3AA-5BB5-8775-153EB2897E6A}" id="{00800028-000A-4178-84E8-00A500EB0061}">
    <text xml:space="preserve">Art. 16.5:5, Art. 16.6:7
</text>
  </threadedComment>
  <threadedComment ref="ET168" personId="{8E4CCD65-E3AA-5BB5-8775-153EB2897E6A}" id="{003200C7-0040-4428-BB50-001800C1005B}">
    <text xml:space="preserve">Art. 16.7:8; Art. 16.7:4(e)-(h) for effective technological measures
</text>
  </threadedComment>
  <threadedComment ref="EW168" personId="{8E4CCD65-E3AA-5BB5-8775-153EB2897E6A}" id="{00680032-0084-45E2-B234-00D9009300A9}">
    <text xml:space="preserve">Art. 16.7:4
</text>
  </threadedComment>
  <threadedComment ref="EX168" personId="{8E4CCD65-E3AA-5BB5-8775-153EB2897E6A}" id="{00B500C0-003A-4F0C-81BE-00EF00C40086}">
    <text xml:space="preserve">Art. 16.7:5
</text>
  </threadedComment>
  <threadedComment ref="EZ168" personId="{8E4CCD65-E3AA-5BB5-8775-153EB2897E6A}" id="{003C0020-00F9-46A3-B31F-008000E70076}">
    <text xml:space="preserve">Art. 16.8
</text>
  </threadedComment>
  <threadedComment ref="FA168" personId="{8E4CCD65-E3AA-5BB5-8775-153EB2897E6A}" id="{00A50086-002F-45A1-93C8-00F0001A0015}">
    <text xml:space="preserve">Art. 16.7:6
</text>
  </threadedComment>
  <threadedComment ref="FB168" personId="{8E4CCD65-E3AA-5BB5-8775-153EB2897E6A}" id="{00270035-0004-462D-B548-00E3006100FB}">
    <text xml:space="preserve">Art. 16.4
</text>
  </threadedComment>
  <threadedComment ref="FC168" personId="{8E4CCD65-E3AA-5BB5-8775-153EB2897E6A}" id="{00230075-00A5-4446-8FB9-00A400DD00FA}">
    <text xml:space="preserve">Art. 16.11:29, Limitations on Liability for Service Providers
</text>
  </threadedComment>
  <threadedComment ref="FD168" personId="{8E4CCD65-E3AA-5BB5-8775-153EB2897E6A}" id="{00CB0000-0069-4BB0-9429-00BC002D00E1}">
    <text xml:space="preserve">Art. 16.11:29, Limitations on Liability for Service Providers
</text>
  </threadedComment>
  <threadedComment ref="FH168" personId="{8E4CCD65-E3AA-5BB5-8775-153EB2897E6A}" id="{00C20001-00BB-4640-BA0B-002E00D700EC}">
    <text xml:space="preserve">Art. 16.5:4
</text>
  </threadedComment>
  <threadedComment ref="FI168" personId="{8E4CCD65-E3AA-5BB5-8775-153EB2897E6A}" id="{008E003C-0018-4180-B24D-0030001000AB}">
    <text xml:space="preserve">Art. 16.5:2; Art. 16.6:2 for related rights
</text>
  </threadedComment>
  <threadedComment ref="AD170" personId="{40B0AB47-9800-EA44-1FF3-FDF440E4C41E}" id="{0074004D-004F-4D31-852C-00090027009F}">
    <text xml:space="preserve">Art. 12.5(b)
</text>
  </threadedComment>
  <threadedComment ref="AE170" personId="{40B0AB47-9800-EA44-1FF3-FDF440E4C41E}" id="{008E0096-0057-4829-A58D-004600920036}">
    <text xml:space="preserve">Art. 12.5(d), cooperation
</text>
  </threadedComment>
  <threadedComment ref="AF170" personId="{40B0AB47-9800-EA44-1FF3-FDF440E4C41E}" id="{009E00E7-008B-4E84-ABDE-001600420006}">
    <text xml:space="preserve">Art. 12.5(c) , cooperation
</text>
  </threadedComment>
  <threadedComment ref="AH170" personId="{40B0AB47-9800-EA44-1FF3-FDF440E4C41E}" id="{001700E8-0070-467A-9337-006A0061009A}">
    <text xml:space="preserve">Art. 12.4:1
</text>
  </threadedComment>
  <threadedComment ref="AI170" personId="{40B0AB47-9800-EA44-1FF3-FDF440E4C41E}" id="{000300BF-006F-421C-A46F-008E00A500D0}">
    <text xml:space="preserve">Art. 12.4:2
</text>
  </threadedComment>
  <threadedComment ref="AL170" personId="{40B0AB47-9800-EA44-1FF3-FDF440E4C41E}" id="{002C00E0-0077-44C2-8FCF-001D00310020}">
    <text xml:space="preserve">Telecommunications
National Treatment (Art. 10.2)
Market Acess (Art. 10.5)
</text>
  </threadedComment>
  <threadedComment ref="AM170" personId="{40B0AB47-9800-EA44-1FF3-FDF440E4C41E}" id="{00B70059-0091-4B08-88F5-006B00790094}">
    <text xml:space="preserve">Telecommunications
National Treatment (Art. 10.2)
Market Acess (Art. 10.5)
</text>
  </threadedComment>
  <threadedComment ref="AP170" personId="{40B0AB47-9800-EA44-1FF3-FDF440E4C41E}" id="{0085000B-006F-477A-A44E-00D8004400E6}">
    <text xml:space="preserve">
Art. 12.1.3
This Chapter is subject to any other provisions, exceptions or non-conforming measures set forth in other chapters or annexes to this Agreement that are relevant.
Art. 12.2 (applicability of services chapter)
</text>
  </threadedComment>
  <threadedComment ref="AR170" personId="{40B0AB47-9800-EA44-1FF3-FDF440E4C41E}" id="{004100E5-0012-4AEF-A122-00DC008D006C}">
    <text xml:space="preserve">Art. 12.5(b), cooperation
</text>
  </threadedComment>
  <threadedComment ref="AT170" personId="{40B0AB47-9800-EA44-1FF3-FDF440E4C41E}" id="{009B000D-0066-41BA-9CA5-00C300640025}">
    <text xml:space="preserve">Art. 12.3
</text>
  </threadedComment>
  <threadedComment ref="AU170" personId="{40B0AB47-9800-EA44-1FF3-FDF440E4C41E}" id="{00510042-0011-47E3-ACBB-00A200410027}">
    <text xml:space="preserve">Art. 12.3.2
</text>
  </threadedComment>
  <threadedComment ref="AW170" personId="{40B0AB47-9800-EA44-1FF3-FDF440E4C41E}" id="{44472A64-0ADE-42A5-903D-ED4784AAE7D6}">
    <text xml:space="preserve">Art. 12.1.1
</text>
  </threadedComment>
  <threadedComment ref="BB170" personId="{40B0AB47-9800-EA44-1FF3-FDF440E4C41E}" id="{00B7004F-0025-47CE-B53E-00EA001200F9}">
    <text xml:space="preserve">Hard Art. 12.7, 
No Party may adopt or maintain legislation on electronic authentication, which prevents the parties from having the opportunity to establish before the judicial or administrative authorities that the electronic transaction complies with any legal requirement with respect to authentication.
Soft 
Art. 12.5(b), cooperation
</text>
  </threadedComment>
  <threadedComment ref="BD170" personId="{40B0AB47-9800-EA44-1FF3-FDF440E4C41E}" id="{00BE00B5-00DE-4A68-810D-00F800560084}">
    <text xml:space="preserve">Art. 5.5
Hard
1. Each Party shall make available to the public in electronic form the forms that must be processed by an importer, exporter or their representatives in relation to the import or export of a good.
Soft
2. Each Party, to the extent possible, will accept the forms, which must be processed by an importer, exporter or their representatives, submitted electronically, as the legal equivalent of the printed version.
</text>
  </threadedComment>
  <threadedComment ref="BF170" personId="{40B0AB47-9800-EA44-1FF3-FDF440E4C41E}" id="{00ED003D-0008-4A09-8EA2-004500EB00C6}">
    <text xml:space="preserve">
Art. 3.3
3. Each Party shall make available, through the Internet or in a comparable computer telecommunications network, a current list of its fees and charges imposed in connection with importation or exportation.
Article 4.14: Certification of Origin
1. The importer may request preferential tariff treatment based on a written or electronic certificate of origin issued by the competent authority of the exporting Party at the request of the exporter.
Article 5.1: Publication
1. Each Party shall publish its laws, regulations and customs administrative procedures on the Internet or in a comparable computer telecommunications network of its customs authority.
3. Each Party shall designate or maintain one or more points of consultation to address the concerns of persons interested in customs matters, and shall make available on the Internet information regarding the procedures adopted to formulate and respond to inquiries
Art. 5.4
Article 5.4: Automation
Customs authorities will work on the adoption of information technology that allows the implementation of expedited procedures for the clearance of goods. When choosing the information technology to be used for that purpose, each Party:
(a) use international standards or standards;
(b) make electronic systems accessible to authorized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electronic systems compatible with those of the customs authority of the other Party, in order to facilitate the exchange of international trade data between the Parties; and
(f) will work to develop a set of common data elements and processes in accordance with the Customs Data Model of the World Customs Organization and the recommendations and related guidelines of the World Customs Organization (WCO).3. Each Party shall make available, through the Internet or in a comparable computer telecommunications network, a current list of its fees and charges imposed in connection with importation or exportation.
Article 5.8: Fast Delivery Shipments
The Parties shall adopt or maintain expedited and separate customs procedures for fast delivery shipments, maintaining appropriate control and selection systems. These procedures:
(a) provide for the electronic transmission and processing of information necessary for the dispatch of a fast delivery shipment, before the arrival of the fast delivery shipment;
</text>
  </threadedComment>
  <threadedComment ref="BH170" personId="{40B0AB47-9800-EA44-1FF3-FDF440E4C41E}" id="{008A0094-0086-4D81-8CB0-0077005B00CF}">
    <text xml:space="preserve">Art. 12.6, Art. 12.5(b), cooperation
</text>
  </threadedComment>
  <threadedComment ref="BU170" personId="{40B0AB47-9800-EA44-1FF3-FDF440E4C41E}" id="{009D0037-00B1-4CC5-A398-003200CD00AB}">
    <text xml:space="preserve">Art. 12.5(b), cooperation
</text>
  </threadedComment>
  <threadedComment ref="BW170" personId="{40B0AB47-9800-EA44-1FF3-FDF440E4C41E}" id="{000C005A-0088-4DA6-8D40-00DB0021006A}">
    <text xml:space="preserve">Art. 12.5(a), cooperation
</text>
  </threadedComment>
  <threadedComment ref="BY170" personId="{40B0AB47-9800-EA44-1FF3-FDF440E4C41E}" id="{004E009E-0031-479C-B91B-00B000FC009B}">
    <text xml:space="preserve">Art. 12.5
</text>
  </threadedComment>
  <threadedComment ref="BZ170" personId="{40B0AB47-9800-EA44-1FF3-FDF440E4C41E}" id="{009D00D1-00D3-4A53-8033-009C00A1006E}">
    <text xml:space="preserve">Chile-Colombia FTA, art. 12.5(e)
</text>
  </threadedComment>
  <threadedComment ref="CF170" personId="{40B0AB47-9800-EA44-1FF3-FDF440E4C41E}" id="{00750039-0081-49D0-A3AB-006600CE00F2}">
    <text xml:space="preserve">Chapt. 16
</text>
  </threadedComment>
  <threadedComment ref="CR170" personId="{E5842BE3-B748-F5C8-F69B-0A3180BCF9A3}" id="{007D00D5-0069-4CD5-9498-0056005800F2}">
    <text xml:space="preserve">Art. 12.5(b), cooperation
</text>
  </threadedComment>
  <threadedComment ref="CS170" personId="{E5842BE3-B748-F5C8-F69B-0A3180BCF9A3}" id="{004F0068-0059-480F-9769-001A00F200C6}">
    <text xml:space="preserve">Article 20.5: Information Disclosure
No provision of this Agreement shall be construed to require a Party to disclose or allow access to information whose disclosure may be:
(a) contrary to the public interest in accordance with its legislation;
(b) contrary to its legislation including, but not limited to, the protection of privacy or of financial matters and of the accounts of individual clients of financial institutions;
(c) constitutes an obstacle to law enforcement; or
(d) that may injure the legitimate business interests of
public or private companies in accordance with their legislation
internal
</text>
  </threadedComment>
  <threadedComment ref="DC170" personId="{40B0AB47-9800-EA44-1FF3-FDF440E4C41E}" id="{0045001A-0071-40FC-89BE-00B000AC00B5}">
    <text xml:space="preserve">Art. 10.12
Financial service means any service of a financial nature. Financial services include all insurance and insurance-related services, and all banking and other financial services (with the exception of insurance), as well as all accessory or auxiliary services to a service of a financial nature. Financial services include the following activities:
(o) supply and transfer of financial information, and financial data processing and related software, by providers of other financial services
</text>
  </threadedComment>
  <threadedComment ref="DM170" personId="{40B0AB47-9800-EA44-1FF3-FDF440E4C41E}" id="{006D0067-00E1-4921-8C02-00CF004D0023}">
    <text xml:space="preserve">Art. 12.5(b), cooperation
</text>
  </threadedComment>
  <threadedComment ref="DW170" personId="{40B0AB47-9800-EA44-1FF3-FDF440E4C41E}" id="{005400FC-003E-49CE-863B-009B00760034}">
    <text xml:space="preserve">
Article 13.17: Public Information
The entities listed in Annex 13.1 will make the greatest efforts to publish their notices on future public procurement in an electronic publication that has a single entry point for the entire government and that is accessible through the Internet or a similar computer telecommunication network. .
Art. 13.6.2
When an entity does not publish all the bidding documentation electronically, it must guarantee that it is available to any supplier that requests it.
Article 13.18: Point of Contact
Each Party will designate a point of contact to address matters related to the implementation of this Chapter, such as:
(a) bilateral cooperation related to the development and use of electronic communications in public procurement systems;
</text>
  </threadedComment>
  <threadedComment ref="EA170" personId="{40B0AB47-9800-EA44-1FF3-FDF440E4C41E}" id="{00CB006D-002A-4E14-834A-003400F800AD}">
    <text xml:space="preserve">Art 12.1.3 makes applicable exceptions from other chapters or annexes that are deemed "pertinent"
</text>
  </threadedComment>
  <threadedComment ref="EC170" personId="{E5842BE3-B748-F5C8-F69B-0A3180BCF9A3}" id="{008B0015-006E-418E-AEDF-006400430052}">
    <text xml:space="preserve">Article 21.2: Essential Security
No provision of this Agreement shall be construed as meaning:
(a) require a Party to provide information whose disclosure
consider contrary to your essential security interests;
(b) prevent a Party from adopting measures it deems necessary for the protection of its essential security interests
(i) relating to the trafficking of weapons, ammunition and instruments
war, and the traffic of other goods and materials of this type
or related to the provision of services, performed directly or
indirectly for the purpose of supplying or provisioning
a military establishment,
(ii) taken in time of war or other emergencies in
international relations,
(iii) relating to fissile or mergeable materials or those from which they are derived; or
(c) prevent a Party from adopting measures in compliance with
its obligations under the Charter of the United Nations for the maintenance of international peace and security.
</text>
  </threadedComment>
  <threadedComment ref="EE170" personId="{40B0AB47-9800-EA44-1FF3-FDF440E4C41E}" id="{00A900AB-0029-4BE3-B62D-005F00B40017}">
    <text xml:space="preserve">Art. 12.1.2  (parties can impose taxes on digital products in a manner that is consistent with the treaty)
</text>
  </threadedComment>
  <threadedComment ref="EF170" personId="{40B0AB47-9800-EA44-1FF3-FDF440E4C41E}" id="{008E007A-00A2-4F44-A0E1-001900DF0070}">
    <text xml:space="preserve">Art. 12.8 fn 4
</text>
  </threadedComment>
  <threadedComment ref="EL170" personId="{40B0AB47-9800-EA44-1FF3-FDF440E4C41E}" id="{00E1004E-0018-45C9-B8A4-0091003200ED}">
    <text xml:space="preserve">Art. 12.1.3, referring to other pertinent chapters and Art. 12.2
</text>
  </threadedComment>
  <threadedComment ref="BY171" personId="{40B0AB47-9800-EA44-1FF3-FDF440E4C41E}" id="{004500C9-002F-434E-801D-003900750049}">
    <text xml:space="preserve">Art. 28
</text>
  </threadedComment>
  <threadedComment ref="EO171" personId="{6785972C-96CC-E74C-1073-C6FD66B67974}" id="{0052001F-00F9-4D1C-AC7E-007400C900E3}">
    <text xml:space="preserve">Annex 1 Art. 38:2 and 3, Annex 7, all but UNMIK/Kosovo which is to accede
</text>
  </threadedComment>
  <threadedComment ref="EP171" personId="{6785972C-96CC-E74C-1073-C6FD66B67974}" id="{00240043-0095-4B74-85D7-00B20012009F}">
    <text xml:space="preserve">Annex 1 Art. 28:2, Annex 7
</text>
  </threadedComment>
  <threadedComment ref="EQ171" personId="{6785972C-96CC-E74C-1073-C6FD66B67974}" id="{007D00B4-0034-49AA-8B63-005B002C0098}">
    <text xml:space="preserve">Annex 1 Art. 38
</text>
  </threadedComment>
  <threadedComment ref="EP176" personId="{8E4CCD65-E3AA-5BB5-8775-153EB2897E6A}" id="{00BD0009-00B0-4660-8458-00810039009C}">
    <text xml:space="preserve">Annex V Art. 2
</text>
  </threadedComment>
  <threadedComment ref="EQ176" personId="{8E4CCD65-E3AA-5BB5-8775-153EB2897E6A}" id="{00F800F6-00D9-4D88-AF81-00EC00E400F1}">
    <text xml:space="preserve">Annex V Art. 2(a)
</text>
  </threadedComment>
  <threadedComment ref="EY176" personId="{8E4CCD65-E3AA-5BB5-8775-153EB2897E6A}" id="{00390052-008A-4D4F-AB23-002500430053}">
    <text xml:space="preserve">Art. 23 and Annex V Art. 1 and Annex V Art. 3(e)
</text>
  </threadedComment>
  <threadedComment ref="EQ177" personId="{8E4CCD65-E3AA-5BB5-8775-153EB2897E6A}" id="{00DC001C-0080-4DDE-B62A-00F700FA000F}">
    <text xml:space="preserve">Art. 158:2
</text>
  </threadedComment>
  <threadedComment ref="AK178" personId="{EC687AD0-6A67-C58C-D82E-26EA0D0BD1EA}" id="{004600C7-00EE-4B15-B9FB-00FF00330036}">
    <text xml:space="preserve">Art. 74 Market Access
Art. 75 Natiional Treatment, 
And Annex  5
</text>
  </threadedComment>
  <threadedComment ref="AL178" personId="{EC687AD0-6A67-C58C-D82E-26EA0D0BD1EA}" id="{00640096-0084-4F2C-AB69-004400F20015}">
    <text xml:space="preserve">Art. 74 Market Access
Art. 75 Natiional Treatment, 
And Annex  5
</text>
  </threadedComment>
  <threadedComment ref="AM178" personId="{EC687AD0-6A67-C58C-D82E-26EA0D0BD1EA}" id="{00C30023-0029-41FB-8025-00B90019009A}">
    <text xml:space="preserve">Art. 74 Market Access
Art. 75 Natiional Treatment, 
And Annex  5
</text>
  </threadedComment>
  <threadedComment ref="BD178" personId="{EC687AD0-6A67-C58C-D82E-26EA0D0BD1EA}" id="{00BD00AC-004E-4B2F-85FC-0031000700A8}">
    <text xml:space="preserve">Chapter 5
Art. 57-61
</text>
  </threadedComment>
  <threadedComment ref="BY178" personId="{EC687AD0-6A67-C58C-D82E-26EA0D0BD1EA}" id="{007900E9-0018-4603-9157-00BE00190096}">
    <text xml:space="preserve">Arts 57 and 59 only on paperless trading
</text>
  </threadedComment>
  <threadedComment ref="EP178" personId="{6785972C-96CC-E74C-1073-C6FD66B67974}" id="{00590016-0093-47E7-9569-00400083009B}">
    <text xml:space="preserve">Art. 122:4
</text>
  </threadedComment>
  <threadedComment ref="EQ178" personId="{6785972C-96CC-E74C-1073-C6FD66B67974}" id="{008800E1-0000-4AB0-83F9-00C5008500E4}">
    <text xml:space="preserve">Art. 122:4(a)
</text>
  </threadedComment>
  <threadedComment ref="EW178" personId="{6785972C-96CC-E74C-1073-C6FD66B67974}" id="{00B60054-0026-4065-AAA6-000F00D20013}">
    <text xml:space="preserve">Art. 133:2
</text>
  </threadedComment>
  <threadedComment ref="EX178" personId="{6785972C-96CC-E74C-1073-C6FD66B67974}" id="{005800D7-0015-4B8E-AA42-0082007E005C}">
    <text xml:space="preserve">Art. 133:3
</text>
  </threadedComment>
  <threadedComment ref="EY178" personId="{8E4CCD65-E3AA-5BB5-8775-153EB2897E6A}" id="{0061006F-0094-499D-ADFC-002E001100F2}">
    <text xml:space="preserve">Art. 137
</text>
  </threadedComment>
  <threadedComment ref="FH178" personId="{8E4CCD65-E3AA-5BB5-8775-153EB2897E6A}" id="{008100BB-00ED-4375-B74E-0045002A00D2}">
    <text xml:space="preserve">Art. 133:1
</text>
  </threadedComment>
  <threadedComment ref="AC183" personId="{E5842BE3-B748-F5C8-F69B-0A3180BCF9A3}" id="{00B300A5-00E1-4AB7-8B87-0060009E002C}">
    <text xml:space="preserve">Art. 14.1:1
</text>
  </threadedComment>
  <threadedComment ref="AD183" personId="{E5842BE3-B748-F5C8-F69B-0A3180BCF9A3}" id="{00ED0041-008A-42F5-AE44-003100180085}">
    <text xml:space="preserve">Art. 14.4
</text>
  </threadedComment>
  <threadedComment ref="AE183" personId="{E5842BE3-B748-F5C8-F69B-0A3180BCF9A3}" id="{00E8000D-000B-452B-9BFB-00960050003C}">
    <text xml:space="preserve">Art. 14.5(d), cooperaton 
</text>
  </threadedComment>
  <threadedComment ref="AF183" personId="{E5842BE3-B748-F5C8-F69B-0A3180BCF9A3}" id="{00BB004B-0047-487F-BFA7-00D200DA00E1}">
    <text xml:space="preserve">Art. 14.5(c), cooperaton 
</text>
  </threadedComment>
  <threadedComment ref="AH183" personId="{E5842BE3-B748-F5C8-F69B-0A3180BCF9A3}" id="{00CC00AC-00A5-456F-865B-0001008500A2}">
    <text xml:space="preserve">Art. 14.3:3
</text>
  </threadedComment>
  <threadedComment ref="AI183" personId="{E5842BE3-B748-F5C8-F69B-0A3180BCF9A3}" id="{00E50032-0026-493D-BFCD-00190032001F}">
    <text xml:space="preserve">Art. 14.3:4
</text>
  </threadedComment>
  <threadedComment ref="AL183" personId="{E5842BE3-B748-F5C8-F69B-0A3180BCF9A3}" id="{0041001D-007A-4057-AAE9-008D00080083}">
    <text xml:space="preserve">National Treatment (Art. 11.2)
Market Access (Art. 11.4)
</text>
  </threadedComment>
  <threadedComment ref="AM183" personId="{E5842BE3-B748-F5C8-F69B-0A3180BCF9A3}" id="{00EC00A6-005A-4E2A-86DE-006F002D0038}">
    <text xml:space="preserve">National Treatment 
(art. 12.2)
Market Access 
(art. 12.4)
</text>
  </threadedComment>
  <threadedComment ref="AP183" personId="{E5842BE3-B748-F5C8-F69B-0A3180BCF9A3}" id="{0063007A-00D1-49C5-B298-001300480012}">
    <text xml:space="preserve">Art. 14.2 regarding investment, services and financial services chapters
</text>
  </threadedComment>
  <threadedComment ref="AR183" personId="{E5842BE3-B748-F5C8-F69B-0A3180BCF9A3}" id="{006800BE-0015-48B8-9DFB-0069005C0077}">
    <text xml:space="preserve">Art. 14.5(b), cooperation
</text>
  </threadedComment>
  <threadedComment ref="AT183" personId="{E5842BE3-B748-F5C8-F69B-0A3180BCF9A3}" id="{00D100A8-004B-4B17-929F-00F800AB00A8}">
    <text xml:space="preserve">Art. 14.3:1
</text>
  </threadedComment>
  <threadedComment ref="AU183" personId="{E5842BE3-B748-F5C8-F69B-0A3180BCF9A3}" id="{00A000A2-005E-4136-B9AD-00C300F700DA}">
    <text xml:space="preserve">Art. 14.3.2
</text>
  </threadedComment>
  <threadedComment ref="AW183" personId="{E5842BE3-B748-F5C8-F69B-0A3180BCF9A3}" id="{DFB515DC-F44C-4147-837E-B3E2B29D2914}">
    <text xml:space="preserve">Art. 14.1:1
</text>
  </threadedComment>
  <threadedComment ref="BB183" personId="{E5842BE3-B748-F5C8-F69B-0A3180BCF9A3}" id="{00660075-00DB-436B-B08A-0089006600F9}">
    <text xml:space="preserve">Art. 14.5(b), cooperation
</text>
  </threadedComment>
  <threadedComment ref="BF183" personId="{E5842BE3-B748-F5C8-F69B-0A3180BCF9A3}" id="{00DD00AA-00BD-4F58-BA82-004400D40090}">
    <text xml:space="preserve">Article 5.3: Automation
Each Party’s customs authority shall endeavor to use information technology that expedites procedures for releasing goods from customs.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electronic systems that are compatible with the other Party’s systems in order to facilitate government to government exchange of bilateral trade data; and
(f) work towards developing with the other Party a set of common data elements and processes in accordance with World Customs Organization (WCO) Customs Data Model and related WCO recommendations and guidelines
</text>
  </threadedComment>
  <threadedComment ref="BH183" personId="{E5842BE3-B748-F5C8-F69B-0A3180BCF9A3}" id="{004C00D9-003C-46BB-AB0F-009E00E8007B}">
    <text xml:space="preserve">Art. 14.5(b), cooperation
</text>
  </threadedComment>
  <threadedComment ref="BU183" personId="{E5842BE3-B748-F5C8-F69B-0A3180BCF9A3}" id="{00E1003E-00CB-4E1F-BE0D-002D005100E1}">
    <text xml:space="preserve">Art. 14.5(b), cooperation
</text>
  </threadedComment>
  <threadedComment ref="BW183" personId="{E5842BE3-B748-F5C8-F69B-0A3180BCF9A3}" id="{0042000E-000C-4031-9996-004900D40043}">
    <text xml:space="preserve">Art. 14.5(a), cooperation
</text>
  </threadedComment>
  <threadedComment ref="BY183" personId="{E5842BE3-B748-F5C8-F69B-0A3180BCF9A3}" id="{00EB0052-0004-4990-8DE1-009400A6007C}">
    <text xml:space="preserve">Art. 14.5
</text>
  </threadedComment>
  <threadedComment ref="BZ183" personId="{40B0AB47-9800-EA44-1FF3-FDF440E4C41E}" id="{006F0081-0097-405B-9351-003F005A0088}">
    <text xml:space="preserve">Panama-US, art. 14.5(e)
</text>
  </threadedComment>
  <threadedComment ref="CF183" personId="{E5842BE3-B748-F5C8-F69B-0A3180BCF9A3}" id="{00B900B7-0016-4954-AC16-003D00F400EA}">
    <text xml:space="preserve">Art. 20.2
</text>
  </threadedComment>
  <threadedComment ref="CR183" personId="{E5842BE3-B748-F5C8-F69B-0A3180BCF9A3}" id="{00440036-0096-4B33-B475-000300030022}">
    <text xml:space="preserve">Art. 14.5(b), cooperation
</text>
  </threadedComment>
  <threadedComment ref="CV183" personId="{E5842BE3-B748-F5C8-F69B-0A3180BCF9A3}" id="{0068002A-0080-4E87-86AC-006C004E0090}">
    <text xml:space="preserve">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text>
  </threadedComment>
  <threadedComment ref="DC183" personId="{E5842BE3-B748-F5C8-F69B-0A3180BCF9A3}" id="{007400D5-0024-4287-956A-007A00F60066}">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text>
  </threadedComment>
  <threadedComment ref="DH183" personId="{E5842BE3-B748-F5C8-F69B-0A3180BCF9A3}" id="{00E7001A-0083-47F6-898D-004F0066008B}">
    <text xml:space="preserve">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K183" personId="{E5842BE3-B748-F5C8-F69B-0A3180BCF9A3}" id="{0060005B-00CD-4927-AE2A-0064000100A2}">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Art. 12.7 Tratment of Information
</text>
  </threadedComment>
  <threadedComment ref="DM183" personId="{E5842BE3-B748-F5C8-F69B-0A3180BCF9A3}" id="{000C00C7-00D5-4713-B774-000300BF0005}">
    <text xml:space="preserve">Art. 14.5(b), cooperation
</text>
  </threadedComment>
  <threadedComment ref="DW183" personId="{E5842BE3-B748-F5C8-F69B-0A3180BCF9A3}" id="{001E00C7-0031-4A83-9D8B-0082006000DB}">
    <text xml:space="preserve">Art. 9.1
3. For greater certainty relating to the procurement of digital products as defined in Article 14.6 (Definitions):
(a) covered procurement includes the procurement of digital products; and
(b) no provision of Chapter Fourteen (Electronic Commerce) shall be construed as imposing obligations on a Party with respect to the procurement of digital products.
At. 9.6
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ext>
  </threadedComment>
  <threadedComment ref="EA183" personId="{E5842BE3-B748-F5C8-F69B-0A3180BCF9A3}" id="{00EB00B9-0035-4638-A0D9-0082007F0057}">
    <text xml:space="preserve">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183" personId="{E5842BE3-B748-F5C8-F69B-0A3180BCF9A3}" id="{00B600E1-0047-44E1-A464-0086007100FA}">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83" personId="{E5842BE3-B748-F5C8-F69B-0A3180BCF9A3}" id="{00D90092-00F0-485D-B751-000400D80038}">
    <text xml:space="preserve">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183" personId="{E5842BE3-B748-F5C8-F69B-0A3180BCF9A3}" id="{000D0004-00BD-48DF-BD09-00F300EC007B}">
    <text xml:space="preserve">Art. 14.1:2, 
</text>
  </threadedComment>
  <threadedComment ref="EF183" personId="{E5842BE3-B748-F5C8-F69B-0A3180BCF9A3}" id="{00BE0082-00BC-44F0-8F2B-001400F300C5}">
    <text xml:space="preserve">Art. 14.6 fn 2
</text>
  </threadedComment>
  <threadedComment ref="EL183" personId="{E5842BE3-B748-F5C8-F69B-0A3180BCF9A3}" id="{00B900C1-006F-4F2D-A47F-00EF003E00CD}">
    <text xml:space="preserve">Art. 14.2 regarding investment, services and financial services chapters
 Art. 14.3:5, regarding non-discriminatory treatment of digital products
</text>
  </threadedComment>
  <threadedComment ref="EO183" personId="{E5842BE3-B748-F5C8-F69B-0A3180BCF9A3}" id="{00F2009B-0071-4252-99BC-006A007500A0}">
    <text xml:space="preserve">Art. 15.1.2
</text>
  </threadedComment>
  <threadedComment ref="EP183" personId="{6785972C-96CC-E74C-1073-C6FD66B67974}" id="{00FA0032-00A8-40C5-8324-0006002C002E}">
    <text xml:space="preserve">Art. 15.1:2, 3 and 4
</text>
  </threadedComment>
  <threadedComment ref="EQ183" personId="{6785972C-96CC-E74C-1073-C6FD66B67974}" id="{0025005D-00AE-44DF-B9E3-00E000A90054}">
    <text xml:space="preserve">Art. 15.1:5
</text>
  </threadedComment>
  <threadedComment ref="ES183" personId="{6785972C-96CC-E74C-1073-C6FD66B67974}" id="{00FA009D-006C-4917-83E3-003C007E009C}">
    <text xml:space="preserve">Art. 15.5:4
</text>
  </threadedComment>
  <threadedComment ref="ET183" personId="{6785972C-96CC-E74C-1073-C6FD66B67974}" id="{00150092-00A6-4CE7-B24C-00DF00B600F0}">
    <text xml:space="preserve">Art. 15.5:7
</text>
  </threadedComment>
  <threadedComment ref="EW183" personId="{6785972C-96CC-E74C-1073-C6FD66B67974}" id="{005500FC-00C7-4A12-88A1-00BA008300B4}">
    <text xml:space="preserve">Art.15.5:8
</text>
  </threadedComment>
  <threadedComment ref="EX183" personId="{6785972C-96CC-E74C-1073-C6FD66B67974}" id="{00320013-0005-4126-97EE-007100A00008}">
    <text xml:space="preserve">Art.15.5:8
</text>
  </threadedComment>
  <threadedComment ref="EY183" personId="{6785972C-96CC-E74C-1073-C6FD66B67974}" id="{0044003B-0020-40AA-970A-00FC006F00BA}">
    <text xml:space="preserve">Art. 15.10 only for agricultural and pharmaceutical products
</text>
  </threadedComment>
  <threadedComment ref="EZ183" personId="{6785972C-96CC-E74C-1073-C6FD66B67974}" id="{0091009D-00CE-4ECC-ADF7-003D00A70043}">
    <text xml:space="preserve">Art. 15.8
</text>
  </threadedComment>
  <threadedComment ref="FA183" personId="{6785972C-96CC-E74C-1073-C6FD66B67974}" id="{001A0069-003B-4E42-9482-008F00E700FB}">
    <text xml:space="preserve">Art. 15.5:9
</text>
  </threadedComment>
  <threadedComment ref="FB183" personId="{6785972C-96CC-E74C-1073-C6FD66B67974}" id="{003D00C4-0085-4EBF-9801-00D900340065}">
    <text xml:space="preserve">Art. 15.4
</text>
  </threadedComment>
  <threadedComment ref="FC183" personId="{6785972C-96CC-E74C-1073-C6FD66B67974}" id="{00350034-0090-4C5A-A9AF-00E6009C00FE}">
    <text xml:space="preserve">Art. 15.11:27
</text>
  </threadedComment>
  <threadedComment ref="FD183" personId="{6785972C-96CC-E74C-1073-C6FD66B67974}" id="{00790081-0033-4AF1-87F2-002C00950010}">
    <text xml:space="preserve">Art. 15.11:27
</text>
  </threadedComment>
  <threadedComment ref="FG183" personId="{6785972C-96CC-E74C-1073-C6FD66B67974}" id="{003B0058-002A-46AB-8A45-0035002700A0}">
    <text xml:space="preserve">Art. 15.5:1
</text>
  </threadedComment>
  <threadedComment ref="FH183" personId="{6785972C-96CC-E74C-1073-C6FD66B67974}" id="{005A00D7-00DA-464D-9D9E-008B0035002D}">
    <text xml:space="preserve">Art. 15.6, Art. 15.7:3(a) for related rights
</text>
  </threadedComment>
  <threadedComment ref="FI183" personId="{6785972C-96CC-E74C-1073-C6FD66B67974}" id="{00AA0047-0074-48A8-AD8E-005200C400B6}">
    <text xml:space="preserve">Art. 15.5:1
</text>
  </threadedComment>
  <threadedComment ref="AC184" personId="{E5842BE3-B748-F5C8-F69B-0A3180BCF9A3}" id="{00B100FA-0088-4628-9090-003300FC009B}">
    <text xml:space="preserve">Art. 15.1
</text>
  </threadedComment>
  <threadedComment ref="AH184" personId="{E5842BE3-B748-F5C8-F69B-0A3180BCF9A3}" id="{00B400F4-0084-4304-B3E1-002000C300F6}">
    <text xml:space="preserve">Art. 15.3:2
</text>
  </threadedComment>
  <threadedComment ref="AI184" personId="{E5842BE3-B748-F5C8-F69B-0A3180BCF9A3}" id="{006B0021-001D-4983-A744-00A0003000C0}">
    <text xml:space="preserve">Art. 15.3:3
</text>
  </threadedComment>
  <threadedComment ref="AL184" personId="{E5842BE3-B748-F5C8-F69B-0A3180BCF9A3}" id="{001000B6-00D6-4556-B8EF-0055001B00E2}">
    <text xml:space="preserve">National Treatment (Art. 12.2)
Market Access (Art. 12.4)
</text>
  </threadedComment>
  <threadedComment ref="AM184" personId="{E5842BE3-B748-F5C8-F69B-0A3180BCF9A3}" id="{001E00E9-00A5-4AFA-9BFC-00F700190003}">
    <text xml:space="preserve">National Treatment 
(art. 123.2)
Market Access 
(art. 13.4)
</text>
  </threadedComment>
  <threadedComment ref="AP184" personId="{E5842BE3-B748-F5C8-F69B-0A3180BCF9A3}" id="{001B004D-0059-4C94-99BB-0088007500B3}">
    <text xml:space="preserve">Art. 15.2, regarding Investment, Cross-Border Trade in Services, and
Financial Services
</text>
  </threadedComment>
  <threadedComment ref="AT184" personId="{E5842BE3-B748-F5C8-F69B-0A3180BCF9A3}" id="{001D00AF-0023-4DCF-882F-00B5001D0085}">
    <text xml:space="preserve">Art. 15.3:1(b)
</text>
  </threadedComment>
  <threadedComment ref="AU184" personId="{E5842BE3-B748-F5C8-F69B-0A3180BCF9A3}" id="{003E0017-00EA-4ED8-8E10-005600E0003B}">
    <text xml:space="preserve">Art. 15.3.1
</text>
  </threadedComment>
  <threadedComment ref="AW184" personId="{E5842BE3-B748-F5C8-F69B-0A3180BCF9A3}" id="{DBB6EB94-5916-452B-835E-541DE7F7BFC9}">
    <text xml:space="preserve">Art. 15.1
</text>
  </threadedComment>
  <threadedComment ref="BB184" personId="{E5842BE3-B748-F5C8-F69B-0A3180BCF9A3}" id="{005900AD-00F1-4E53-BE3C-003A00BD007C}">
    <text xml:space="preserve">Art. 15.4.1
</text>
  </threadedComment>
  <threadedComment ref="BD184" personId="{E5842BE3-B748-F5C8-F69B-0A3180BCF9A3}" id="{003F00C6-00A7-40AB-A3A3-0097008400E4}">
    <text xml:space="preserve">Art. 15.6
</text>
  </threadedComment>
  <threadedComment ref="BF184" personId="{EC687AD0-6A67-C58C-D82E-26EA0D0BD1EA}" id="{00D000EA-002C-437C-B1A1-002C00270083}">
    <text xml:space="preserve">Art. 7.3
ARTICLE 7.3: AUTOMATION
Each Party shall use information technology that expedites procedures for the release of
goods and shall:
(a) make electronic systems accessible to customs users;
(b) endeavour to use international standards
(c) endeavour to use electronic systems.....
</text>
  </threadedComment>
  <threadedComment ref="BH184" personId="{E5842BE3-B748-F5C8-F69B-0A3180BCF9A3}" id="{00000079-0083-4B1A-AE25-00E0000C00B0}">
    <text xml:space="preserve">Art. 15.5
</text>
  </threadedComment>
  <threadedComment ref="BK184" personId="{E5842BE3-B748-F5C8-F69B-0A3180BCF9A3}" id="{0087007F-00A1-448D-A45F-00CE00730085}">
    <text xml:space="preserve">Art. 15.7
</text>
  </threadedComment>
  <threadedComment ref="BY184" personId="{E5842BE3-B748-F5C8-F69B-0A3180BCF9A3}" id="{00EA00A3-000E-4BDF-9E5C-00A8006F0070}">
    <text xml:space="preserve">Art. 15.5:2 and 3, consumer protection
</text>
  </threadedComment>
  <threadedComment ref="CF184" personId="{E5842BE3-B748-F5C8-F69B-0A3180BCF9A3}" id="{002400ED-00FC-4B44-BB0D-00D200320087}">
    <text xml:space="preserve">Chapt. 22
</text>
  </threadedComment>
  <threadedComment ref="CX184" personId="{E5842BE3-B748-F5C8-F69B-0A3180BCF9A3}" id="{00680060-0083-4247-B4E5-0055001900C6}">
    <text xml:space="preserve">Art. 15.8
ARTICLE 15.8: CROSS-BORDER INFORMATION FLOWS
Recognizing the importance of the free flow of information in facilitating trade, and acknowledging the importance of protecting personal information, the Parties shall endeavor to refrain from imposing or maintaining unnecessary barriers to electronic information flows across borders.
</text>
  </threadedComment>
  <threadedComment ref="DC184" personId="{E5842BE3-B748-F5C8-F69B-0A3180BCF9A3}" id="{00DC0042-00CF-40DB-A8D4-000A000E00C3}">
    <text xml:space="preserve">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ext>
  </threadedComment>
  <threadedComment ref="DH184" personId="{EC687AD0-6A67-C58C-D82E-26EA0D0BD1EA}" id="{00610076-0079-4597-954C-0067009100BA}">
    <text xml:space="preserve">Art. 14.2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such measures as are necessary to
ensure the security and confidentiality of messages, provided that such measures are not applied in a manner that would constitute a means of arbitrary or unjustifiable
discrimination or disguised restriction on trade in services.
Art. 14.24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ext>
  </threadedComment>
  <threadedComment ref="DK184" personId="{E5842BE3-B748-F5C8-F69B-0A3180BCF9A3}" id="{0059007A-00F7-46ED-9CEB-0021008A0084}">
    <text xml:space="preserve">
Article 13.7
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ext>
  </threadedComment>
  <threadedComment ref="DW184" personId="{EC687AD0-6A67-C58C-D82E-26EA0D0BD1EA}" id="{00E30083-0018-4595-8711-00FD00A500AB}">
    <text xml:space="preserve">Art. 17.2
4. For greater certainty relating to the procurement of digital products as defined in
Article 15.9 (Definitions):
(a) covered procurement includes the procurement of digital products; and
(b) no provision of Chapter Fifteen (Electronic Commerce) shall be construed
as imposing obligations on a Party with respect to the procurement of
digital products.
ARTICLE 17.4: GENERAL PRINCIPLES
Use of Electronic Means
1.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17.6: PUBLICATION OF NOTICES
Notice of Intended Procurement
1. For each covered procurement, a procuring entity shall publish a notice of
intended procurement in accordance with Article IX of the GPA, in the appropriate
electronic medium, except in the circumstances described in Article XV of the GPA.
Notice of Planned Procurement
2. Each Party shall encourage its procuring entities to publish, as early as possible in
each fiscal year, a notice regarding their future procurement plans. The notice should
include the subject matter of the procurement and the planned date of the publication of
the notice of intended procurement and, to the extent possible, be published in an
electronic medium listed in each Party’s Appendix II to the GPA.
</text>
  </threadedComment>
  <threadedComment ref="EA184" personId="{E5842BE3-B748-F5C8-F69B-0A3180BCF9A3}" id="{00B8000D-001D-45D0-A165-005E00D7000B}">
    <text xml:space="preserve">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184" personId="{E5842BE3-B748-F5C8-F69B-0A3180BCF9A3}" id="{00BC00BB-0064-4854-BBCF-002700F80012}">
    <text xml:space="preserve">Art. 15.3
5. Paragraph 2 (National Treatment) does not apply to:
(a) subsidies or grants that a Party provides to a service or service supplier,
including government-supported loans, guarantees, and insurance; or
(b) services supplied in the exercise of governmental authority, as defined in
Article 12.1.6 (Scope and Coverage).
6. This Article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Art. 15.4:2 regarding electronic authentication
a Party may require that, for a particular category of
transactions, the method of authentication meet certain performance standards or be
certified by an authority accredited in accordance with the Party’s law, provided the
requirement:
(a) serves a legitimate governmental objective; and
(b) is substantially related to achieving that objective.
Annex I - Korea
The sale of tobacco to retail buyers by lectronic commerce is prohibited
The sale of liquor in electronic commerce is prohibited.
</text>
  </threadedComment>
  <threadedComment ref="EC184" personId="{E5842BE3-B748-F5C8-F69B-0A3180BCF9A3}" id="{009E00A8-002B-4E55-B045-008F00CF00E8}">
    <text xml:space="preserve">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84" personId="{E5842BE3-B748-F5C8-F69B-0A3180BCF9A3}" id="{003D0000-004D-4D5B-ABF5-00EB007200E9}">
    <text xml:space="preserve">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E184" personId="{E5842BE3-B748-F5C8-F69B-0A3180BCF9A3}" id="{00730034-0043-42E7-80EE-00FD00400072}">
    <text xml:space="preserve">Art. 15.3.1 fn 1
</text>
  </threadedComment>
  <threadedComment ref="EL184" personId="{E5842BE3-B748-F5C8-F69B-0A3180BCF9A3}" id="{0057009C-0086-4468-A74F-001000EF00A4}">
    <text xml:space="preserve">
Art. 15.2, regarding Investment, Cross-Border Trade in Services, and Financial Services
Art. 15.3:4 regarding non-discriminatory treatment of digital products in nvestment, Cross-Border Trade in Services, and Financial Services
</text>
  </threadedComment>
  <threadedComment ref="EO184" personId="{E5842BE3-B748-F5C8-F69B-0A3180BCF9A3}" id="{00C900F0-00FE-44B2-8CF5-005600EF00AF}">
    <text xml:space="preserve">Art. 18.1.3
</text>
  </threadedComment>
  <threadedComment ref="EP184" personId="{6785972C-96CC-E74C-1073-C6FD66B67974}" id="{005F00B5-0038-4812-82A1-002E0090004B}">
    <text xml:space="preserve">Art. 18.1:3 and 4
</text>
  </threadedComment>
  <threadedComment ref="EQ184" personId="{6785972C-96CC-E74C-1073-C6FD66B67974}" id="{00220065-00D5-416B-92CD-004C007600CA}">
    <text xml:space="preserve">Art. 18.1:2
</text>
  </threadedComment>
  <threadedComment ref="ES184" personId="{6785972C-96CC-E74C-1073-C6FD66B67974}" id="{003100A8-00C3-450F-961A-004E0028007A}">
    <text xml:space="preserve">Art. 18.4:4
</text>
  </threadedComment>
  <threadedComment ref="EW184" personId="{6785972C-96CC-E74C-1073-C6FD66B67974}" id="{00300075-00E7-4FFD-B310-00550009008D}">
    <text xml:space="preserve">Art. 18.4:7
</text>
  </threadedComment>
  <threadedComment ref="EX184" personId="{6785972C-96CC-E74C-1073-C6FD66B67974}" id="{00FA00C2-002C-4078-8FB3-006100B90069}">
    <text xml:space="preserve">Art. 18.4:8
</text>
  </threadedComment>
  <threadedComment ref="EY184" personId="{6785972C-96CC-E74C-1073-C6FD66B67974}" id="{00FE0090-00C0-48C6-B810-005F008600EB}">
    <text xml:space="preserve">Art. 18.4:7
</text>
  </threadedComment>
  <threadedComment ref="EZ184" personId="{6785972C-96CC-E74C-1073-C6FD66B67974}" id="{006D00D0-0018-4CE4-9F6E-003100D20038}">
    <text xml:space="preserve">Art. 18.7
</text>
  </threadedComment>
  <threadedComment ref="FA184" personId="{6785972C-96CC-E74C-1073-C6FD66B67974}" id="{00B60068-0044-4368-87D9-0057001B0058}">
    <text xml:space="preserve">Art. 18.4:9
</text>
  </threadedComment>
  <threadedComment ref="FB184" personId="{6785972C-96CC-E74C-1073-C6FD66B67974}" id="{004F00D6-0063-4DA6-8894-00B900B1004A}">
    <text xml:space="preserve">Art. 18.3
</text>
  </threadedComment>
  <threadedComment ref="FC184" personId="{6785972C-96CC-E74C-1073-C6FD66B67974}" id="{009A00E7-0012-46FD-A35D-007000F80099}">
    <text xml:space="preserve">Art. 18.10:30
</text>
  </threadedComment>
  <threadedComment ref="FD184" personId="{6785972C-96CC-E74C-1073-C6FD66B67974}" id="{00F100A3-0089-46D0-A297-00CE007D0026}">
    <text xml:space="preserve">Art. 18.10:30
</text>
  </threadedComment>
  <threadedComment ref="FH184" personId="{6785972C-96CC-E74C-1073-C6FD66B67974}" id="{00F800E4-004E-47C1-8911-006300950097}">
    <text xml:space="preserve">Art. 18.5
</text>
  </threadedComment>
  <threadedComment ref="FI184" personId="{6785972C-96CC-E74C-1073-C6FD66B67974}" id="{00EA0069-0070-4A67-9572-0070001A00D0}">
    <text xml:space="preserve">Art. 18.4:1
</text>
  </threadedComment>
  <threadedComment ref="AC187" personId="{E5842BE3-B748-F5C8-F69B-0A3180BCF9A3}" id="{00AC004E-0037-48F1-949A-000B00FE007B}">
    <text xml:space="preserve">Art. 14.2:1
</text>
  </threadedComment>
  <threadedComment ref="AD187" personId="{E5842BE3-B748-F5C8-F69B-0A3180BCF9A3}" id="{00300089-005A-483A-9CA8-00CF00D60054}">
    <text xml:space="preserve">Art. 14.5
</text>
  </threadedComment>
  <threadedComment ref="AE187" personId="{E5842BE3-B748-F5C8-F69B-0A3180BCF9A3}" id="{009200CE-0036-4677-83C3-006D00070078}">
    <text xml:space="preserve">Art. 14.8(d), cooperation
</text>
  </threadedComment>
  <threadedComment ref="AF187" personId="{E5842BE3-B748-F5C8-F69B-0A3180BCF9A3}" id="{0019003B-00AC-40EA-ACC9-00E400C10045}">
    <text xml:space="preserve">Art. 14.8(c), cooperation
</text>
  </threadedComment>
  <threadedComment ref="AH187" personId="{E5842BE3-B748-F5C8-F69B-0A3180BCF9A3}" id="{008C0011-009F-417F-AF02-004B00B800F4}">
    <text xml:space="preserve">Art. 14.4:3
</text>
  </threadedComment>
  <threadedComment ref="AI187" personId="{E5842BE3-B748-F5C8-F69B-0A3180BCF9A3}" id="{00E100E8-008F-4CF6-BB89-0021007400E1}">
    <text xml:space="preserve">Art. 14.4:4
</text>
  </threadedComment>
  <threadedComment ref="AL187" personId="{E5842BE3-B748-F5C8-F69B-0A3180BCF9A3}" id="{000F00F7-00B6-4E82-8009-00D60098005B}">
    <text xml:space="preserve">Art. 13.3 (National Treatment)
Art. 13.5 (Market Access)
Annex I and Annex II
</text>
  </threadedComment>
  <threadedComment ref="AP187" personId="{E5842BE3-B748-F5C8-F69B-0A3180BCF9A3}" id="{008900C6-0047-465F-A669-0030007500AF}">
    <text xml:space="preserve">Art. 14.3 (applicability of  investment and services chapters)
</text>
  </threadedComment>
  <threadedComment ref="AR187" personId="{E5842BE3-B748-F5C8-F69B-0A3180BCF9A3}" id="{0071005D-00FB-4A0C-9CDC-002500170016}">
    <text xml:space="preserve">Art. 14.8(b), cooperation
</text>
  </threadedComment>
  <threadedComment ref="AT187" personId="{E5842BE3-B748-F5C8-F69B-0A3180BCF9A3}" id="{00720086-0011-4E12-B5C9-001900A4004D}">
    <text xml:space="preserve">Arts. 14.4.1,
</text>
  </threadedComment>
  <threadedComment ref="AU187" personId="{E5842BE3-B748-F5C8-F69B-0A3180BCF9A3}" id="{0085006E-003C-4D50-BC05-005200A2002C}">
    <text xml:space="preserve">Art. 14.4.2
</text>
  </threadedComment>
  <threadedComment ref="AW187" personId="{E5842BE3-B748-F5C8-F69B-0A3180BCF9A3}" id="{0B8AE1FB-89AA-4474-8E5E-AD74F9348FC1}">
    <text xml:space="preserve">Art. 14.2:1
</text>
  </threadedComment>
  <threadedComment ref="BB187" personId="{E5842BE3-B748-F5C8-F69B-0A3180BCF9A3}" id="{00D700EA-00AE-406B-A538-005F0020006D}">
    <text xml:space="preserve">
Hard
Art. 14.7, 
Soft
Art. 14.8(b), cooperation
</text>
  </threadedComment>
  <threadedComment ref="BF187" personId="{E5842BE3-B748-F5C8-F69B-0A3180BCF9A3}" id="{00EB004F-00DD-46E8-B22E-001000FD0035}">
    <text xml:space="preserve">Article 6.4 Automation
1. The customs authorities shall endeavor to use information technology to expedite the procedures for the clearance of the goods. When choosing the information technology to be used for that purpose, each Party:
(a) make efforts to use international standards;
(b) will make electronic systems accessible to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compatible electronic systems among the customs authorities of the Parties, in order to facilitate the exchange of international trade data between governments; Y
(f) work to develop a set of common data elements and processes in accordance with the Customs Data Model of the World Customs Organization (WCO) and the recommendations and related guidelines of the WCO.
2. The customs authorities, as far as possible, will accept the forms, which must be filled out by an importer or exporter, submitted electronically, as the legal equivalent of the printed version.
Art. 6.5
9. The Parties shall make efforts to cooperate in:
(a) strengthen the ability of each Party to apply the regulations governing its imports;
(b) establish and maintain other communication channels in order to facilitate the secure and rapid exchange of information; and
(c) improve coordination in matters related to importation.
</text>
  </threadedComment>
  <threadedComment ref="BH187" personId="{E5842BE3-B748-F5C8-F69B-0A3180BCF9A3}" id="{00990006-0019-42B5-9FFF-00AE00C7007E}">
    <text xml:space="preserve">Art. 14.6:1, Art. 14.8(b), cooperation
</text>
  </threadedComment>
  <threadedComment ref="BU187" personId="{E5842BE3-B748-F5C8-F69B-0A3180BCF9A3}" id="{00310023-00B8-49F9-85F2-00CE00EC0066}">
    <text xml:space="preserve">Art. 14.8(b), cooperation
</text>
  </threadedComment>
  <threadedComment ref="BW187" personId="{E5842BE3-B748-F5C8-F69B-0A3180BCF9A3}" id="{00AE00ED-0016-4548-8AD9-008900FB0035}">
    <text xml:space="preserve">Art. 14.8(a), cooperation
</text>
  </threadedComment>
  <threadedComment ref="BY187" personId="{E5842BE3-B748-F5C8-F69B-0A3180BCF9A3}" id="{00B70011-0058-4FCA-935D-00A4009600E9}">
    <text xml:space="preserve">Art. 14.8, Art. 14.6:2, consumer protection
</text>
  </threadedComment>
  <threadedComment ref="BZ187" personId="{40B0AB47-9800-EA44-1FF3-FDF440E4C41E}" id="{004700AD-0016-4F40-BA60-008300C800EB}">
    <text xml:space="preserve">Colombia-Northern Triangle, Art. 14.8(e)
</text>
  </threadedComment>
  <threadedComment ref="CF187" personId="{E5842BE3-B748-F5C8-F69B-0A3180BCF9A3}" id="{00AE00FE-00C3-4CC3-BF11-00EA008C000C}">
    <text xml:space="preserve">Chapt. 18
</text>
  </threadedComment>
  <threadedComment ref="CR187" personId="{E5842BE3-B748-F5C8-F69B-0A3180BCF9A3}" id="{00EB004C-009C-465F-B3C6-00C8003400B9}">
    <text xml:space="preserve">Art. 14.8(b), cooperation
</text>
  </threadedComment>
  <threadedComment ref="DJ187" personId="{E5842BE3-B748-F5C8-F69B-0A3180BCF9A3}" id="{0098006A-000A-459F-8EC7-003A001100BC}">
    <text xml:space="preserve">Annex 2:
Reserve future measures on audio-vusual that go agsinst NT
</text>
  </threadedComment>
  <threadedComment ref="DM187" personId="{E5842BE3-B748-F5C8-F69B-0A3180BCF9A3}" id="{001C0056-00B7-420A-A04D-000A00EB00CE}">
    <text xml:space="preserve">Art. 14.8(b), cooperation
</text>
  </threadedComment>
  <threadedComment ref="EC187" personId="{E5842BE3-B748-F5C8-F69B-0A3180BCF9A3}" id="{004000E3-00A1-4D2D-BAC3-008A006500C4}">
    <text xml:space="preserve">Article 19.2 National Security
No provision of this Agreement shall be construed as meaning:
(a) compel a Party to provide or give access to information whose disclosure it considers contrary to its essential security interests;
(b) prevent a Party from taking any action it considers
necessary to protect your essential interests in matters of
security:
(i) relating to trade in armaments, ammunition and supplies of
war and trade in merchandise operations,
materials, services and technology that are carried out with the
direct or indirect purpose of providing supplies to a
military institution or other defense establishment;
(ii) applied in times of war or in other cases of severe tension
international; or
(iii) applied to national policies or international agreements in
matter of non-proliferation of nuclear weapons or others
nuclear explosive devices;
(c) prevent a Party from adopting measures in compliance with its
obligations arising from the Charter of the United Nations for the
Maintenance of International Peace and Security; and
(d) prevent a Party from adopting or maintaining measures deemed necessary to preserve public order.
</text>
  </threadedComment>
  <threadedComment ref="EE187" personId="{E5842BE3-B748-F5C8-F69B-0A3180BCF9A3}" id="{000700D9-007E-4F14-B61A-001900460004}">
    <text xml:space="preserve"> Art. 14.4.2
(parties can impose taxes on digital products in a manner that is consistent with the treaty)
</text>
  </threadedComment>
  <threadedComment ref="EF187" personId="{E5842BE3-B748-F5C8-F69B-0A3180BCF9A3}" id="{0088004E-0089-4E8A-857C-003400860013}">
    <text xml:space="preserve">Art. 14.1 fn 1
</text>
  </threadedComment>
  <threadedComment ref="EL187" personId="{E5842BE3-B748-F5C8-F69B-0A3180BCF9A3}" id="{00CB004F-004A-4EB1-B479-007300570007}">
    <text xml:space="preserve">Arts. 14.3, 14.4.5 (applicability of NCMs of investment and  services chapters)
</text>
  </threadedComment>
  <threadedComment ref="EO188" personId="{8E4CCD65-E3AA-5BB5-8775-153EB2897E6A}" id="{00BB0068-00B8-456D-9344-009A00110091}">
    <text xml:space="preserve">Art. 115:1 and 2
</text>
  </threadedComment>
  <threadedComment ref="EP188" personId="{8E4CCD65-E3AA-5BB5-8775-153EB2897E6A}" id="{00AC0015-0007-4A26-AE1A-007A00100019}">
    <text xml:space="preserve">Art. 106:3
</text>
  </threadedComment>
  <threadedComment ref="EQ188" personId="{8E4CCD65-E3AA-5BB5-8775-153EB2897E6A}" id="{000700D4-002B-4B8B-BCB5-00CD00CE001A}">
    <text xml:space="preserve">Art. 111.4, 07, 108, 118
</text>
  </threadedComment>
  <threadedComment ref="EX188" personId="{8E4CCD65-E3AA-5BB5-8775-153EB2897E6A}" id="{009E00DC-0035-46C1-AB22-0008008E00B0}">
    <text xml:space="preserve">Art. 115:4
</text>
  </threadedComment>
  <threadedComment ref="EY188" personId="{8E4CCD65-E3AA-5BB5-8775-153EB2897E6A}" id="{00AD0093-0078-4014-9EF6-00A400330038}">
    <text xml:space="preserve">Art. 118
</text>
  </threadedComment>
  <threadedComment ref="J189" personId="{8E4CCD65-E3AA-5BB5-8775-153EB2897E6A}" id="{00D9000D-00AB-4198-83C4-007E008A00B2}">
    <text xml:space="preserve">Different dates for goods and services:
01.01.2008 (G), 01.05.2010(S)
</text>
  </threadedComment>
  <threadedComment ref="K189" personId="{8E4CCD65-E3AA-5BB5-8775-153EB2897E6A}" id="{003700D7-005A-4010-BCB3-00C3008E0099}">
    <text xml:space="preserve">Different dates for goods and services:
01.01.2008 (G), 01.05.2010(S)
</text>
  </threadedComment>
  <threadedComment ref="EO189" personId="{8E4CCD65-E3AA-5BB5-8775-153EB2897E6A}" id="{004200D4-00E1-4519-BAE8-0048002B0047}">
    <text xml:space="preserve">Art. 40 and Annex VI
</text>
  </threadedComment>
  <threadedComment ref="EP189" personId="{8E4CCD65-E3AA-5BB5-8775-153EB2897E6A}" id="{00F60058-0023-482C-A61A-004B00BF0027}">
    <text xml:space="preserve">Art. 40 and Annex VI:
</text>
  </threadedComment>
  <threadedComment ref="EQ189" personId="{E5842BE3-B748-F5C8-F69B-0A3180BCF9A3}" id="{00D60013-00B3-4D38-9D3D-00540067001E}">
    <text xml:space="preserve">Joint Declaration on Article 40; Agreement Wine, Drinks, Alcohol
</text>
  </threadedComment>
  <threadedComment ref="EQ190" personId="{8E4CCD65-E3AA-5BB5-8775-153EB2897E6A}" id="{00310005-0009-4815-B9EE-009400F400B0}">
    <text xml:space="preserve">Art. 105
</text>
  </threadedComment>
  <threadedComment ref="FK190" personId="{8E4CCD65-E3AA-5BB5-8775-153EB2897E6A}" id="{00700003-0061-44A3-AA02-00FC00790028}">
    <text xml:space="preserve">Art. 104:1
</text>
  </threadedComment>
  <threadedComment ref="EQ197" personId="{8E4CCD65-E3AA-5BB5-8775-153EB2897E6A}" id="{0049002F-00C1-4228-A943-004900AF009E}">
    <text xml:space="preserve">Art. 161:1
</text>
  </threadedComment>
  <threadedComment ref="FK197" personId="{8E4CCD65-E3AA-5BB5-8775-153EB2897E6A}" id="{00320098-00ED-415A-818A-007E00A50013}">
    <text xml:space="preserve">Art. 160:2
</text>
  </threadedComment>
  <threadedComment ref="EO198" personId="{8E4CCD65-E3AA-5BB5-8775-153EB2897E6A}" id="{0064004C-0071-497F-9764-006300DB0031}">
    <text xml:space="preserve">Art. 75 and Annex VII:2
</text>
  </threadedComment>
  <threadedComment ref="EP198" personId="{6785972C-96CC-E74C-1073-C6FD66B67974}" id="{00F60078-001C-495A-AE36-00B200500041}">
    <text xml:space="preserve">Art. 75 and Annex VII:1 and 2
</text>
  </threadedComment>
  <threadedComment ref="EQ198" personId="{6785972C-96CC-E74C-1073-C6FD66B67974}" id="{00E10005-0096-41D5-B36C-0055004D0034}">
    <text xml:space="preserve">Art. 75 and Annex VII
</text>
  </threadedComment>
  <threadedComment ref="AB199" personId="{E5842BE3-B748-F5C8-F69B-0A3180BCF9A3}" id="{00C800F2-00AC-4EE6-8C6A-007600E2009D}">
    <text xml:space="preserve">Art. 1502:4
</text>
  </threadedComment>
  <threadedComment ref="AC199" personId="{E5842BE3-B748-F5C8-F69B-0A3180BCF9A3}" id="{009E0045-0035-4855-AC70-00DD007000BD}">
    <text xml:space="preserve">Art. 1502:1
</text>
  </threadedComment>
  <threadedComment ref="AD199" personId="{E5842BE3-B748-F5C8-F69B-0A3180BCF9A3}" id="{00720024-0036-45D3-B107-001200C100C7}">
    <text xml:space="preserve">Hard
Article 1504: Transparency
Pursuant to Article 1901 (Transparency - Publication), each Party shall promptly publish or otherwise make publicly available its laws, regulations, procedures and administrative rulings of general application, that pertain to electronic commerce.
Soft
Art. 1502
2. Considering the potential of electronic commerce as a social and economic development tool, the Parties recognize the importance of:
(a) clarity, transparency and predictability in their domestic regulatory frameworks in facilitating, to the maximum extent possible, the development of electronic commerce;
</text>
  </threadedComment>
  <threadedComment ref="AE199" personId="{E5842BE3-B748-F5C8-F69B-0A3180BCF9A3}" id="{00C900C3-0066-4EE4-9E51-00D600C90059}">
    <text xml:space="preserve">Art. 1508(d), cooperation,
</text>
  </threadedComment>
  <threadedComment ref="AF199" personId="{E5842BE3-B748-F5C8-F69B-0A3180BCF9A3}" id="{00C4008E-004D-4406-B77C-009B002800A8}">
    <text xml:space="preserve">Art. 1502:2 (a) (b)
Art. 1502:3);
</text>
  </threadedComment>
  <threadedComment ref="AH199" personId="{E5842BE3-B748-F5C8-F69B-0A3180BCF9A3}" id="{005700D8-006D-40DA-AA89-002800A500E4}">
    <text xml:space="preserve">Art. 1501.1 in relation with Chapter 2
</text>
  </threadedComment>
  <threadedComment ref="AL199" personId="{E5842BE3-B748-F5C8-F69B-0A3180BCF9A3}" id="{00A500D6-00E9-44CD-9EA4-008B00B00069}">
    <text xml:space="preserve">National Treatment (Art. 903)
Market Access (Art. 906)
</text>
  </threadedComment>
  <threadedComment ref="AM199" personId="{E5842BE3-B748-F5C8-F69B-0A3180BCF9A3}" id="{00FD0017-008A-475E-8D5C-0084005C00A2}">
    <text xml:space="preserve">National Treatment
Art. 1102
Right to Establishment
Art. 1105
</text>
  </threadedComment>
  <threadedComment ref="AO199" personId="{E5842BE3-B748-F5C8-F69B-0A3180BCF9A3}" id="{00680070-00EA-4D6D-AAA8-006800B100C2}">
    <text xml:space="preserve">Article 1509: Relation to Other Chapters
In the event of an inconsistency between this Chapter and another Chapter, the other Chapter shall prevail to the extent of the inconsistency.
</text>
  </threadedComment>
  <threadedComment ref="AP199" personId="{E5842BE3-B748-F5C8-F69B-0A3180BCF9A3}" id="{00460071-00AF-4E6A-9BC8-00B50024003F}">
    <text xml:space="preserve">Art. 1501
1. The Parties confirm that this Agreement, including Chapter Nine (Cross-Border Trade in Services), Chapter Two (National Treatment and Market Access
for Goods, Chapter Eight (Investment), Chapter Fourteen (Government Procurement), Chapter Eleven (Financial Services), Chapter Ten (Telecommunications), and Chapter Twenty-Two (Exceptions) applies to trade conducted by electronic means.1 In particular, the Parties recognize the importance of the access and use provisions of Chapter Ten (Telecommunications) in enabling trade conducted by electronic means.
Art. 1501 fn 1
1 For greater certainty, the application of this Agreement to trade conducted by electronic means
includes the application of the reservations or exceptions taken by a Party as set out in its schedule to
Annex I, II, or III.
</text>
  </threadedComment>
  <threadedComment ref="AR199" personId="{E5842BE3-B748-F5C8-F69B-0A3180BCF9A3}" id="{00D3009B-002B-44BA-8B70-0023009A0016}">
    <text xml:space="preserve">Art. 1508 b (cooperation)
</text>
  </threadedComment>
  <threadedComment ref="AT199" personId="{E5842BE3-B748-F5C8-F69B-0A3180BCF9A3}" id="{00DC0026-006E-463D-AA19-006A006F0036}">
    <text xml:space="preserve">Art. 1503:1
</text>
  </threadedComment>
  <threadedComment ref="AW199" personId="{E5842BE3-B748-F5C8-F69B-0A3180BCF9A3}" id="{23CBE935-DF54-4394-9122-DAD12A8EA963}">
    <text xml:space="preserve">Art. 1502:4
</text>
  </threadedComment>
  <threadedComment ref="BB199" personId="{E5842BE3-B748-F5C8-F69B-0A3180BCF9A3}" id="{003F0054-001D-43B1-BB05-00CC00220091}">
    <text xml:space="preserve">Art. 1508(b), cooperation
</text>
  </threadedComment>
  <threadedComment ref="BD199" personId="{E5842BE3-B748-F5C8-F69B-0A3180BCF9A3}" id="{003800ED-00C4-4FDD-8477-003A00DF00C7}">
    <text xml:space="preserve">Art. 1506
</text>
  </threadedComment>
  <threadedComment ref="BF199" personId="{E5842BE3-B748-F5C8-F69B-0A3180BCF9A3}" id="{0001006A-0001-473D-9937-006F0008005F}">
    <text xml:space="preserve">Article 409: Transparency
1. In addition to the obligations set out in Section A of Chapter Nineteen
(Transparency), each Party shall publish, including on the internet, its customs laws, customs regulations and general administrative procedures governing customs matters.
2. Each Party shall designate or maintain one or more contact points to
address inquiries by interested persons concerning customs matters and make available on the internet information concerning the procedures for making such inquiries. A Party may provide that such contact points be contacted by any means, including electronic mail.
3. To the extent possible, each Party shall publish in advance, including on the internet, any regulations of general application governing customs matters that it proposes to adopt and provide interested persons the opportunity to comment prior to their adoption.
Article 411: Automation
Each Party shall use information technologies that expedites procedures for
the release of goods and shall:
(a) establish a means of providing for the electronic exchange of
information between customs administrations and the trading
community for the purpose of encouraging rapid release procedures;
(b) use international standards for such electronic exchange of
information;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(f) employ electronic or automated systems for risk analysis and
targeting; and
(g) work towards developing or maintaining a fully interconnected and
compatible system for a single window in order to facilitate trade
between the Parties.
</text>
  </threadedComment>
  <threadedComment ref="BH199" personId="{E5842BE3-B748-F5C8-F69B-0A3180BCF9A3}" id="{007300FD-005D-4899-8D99-009F005B0084}">
    <text xml:space="preserve">Art. 1505, Art. 1508(b), cooperation
</text>
  </threadedComment>
  <threadedComment ref="BU199" personId="{E5842BE3-B748-F5C8-F69B-0A3180BCF9A3}" id="{00AF007D-00A2-48CD-BCB8-00FB00230093}">
    <text xml:space="preserve">Art. 1508(b), cooperation
</text>
  </threadedComment>
  <threadedComment ref="BW199" personId="{E5842BE3-B748-F5C8-F69B-0A3180BCF9A3}" id="{00EB0066-0011-4820-BA4A-00BB00B100EA}">
    <text xml:space="preserve">Art. 1502:2(d) (soft), Art. 1508(a), cooperation, (soft)
</text>
  </threadedComment>
  <threadedComment ref="BY199" personId="{E5842BE3-B748-F5C8-F69B-0A3180BCF9A3}" id="{0064007E-004E-450C-9207-00D700D40052}">
    <text xml:space="preserve">Art. 1508
</text>
  </threadedComment>
  <threadedComment ref="BZ199" personId="{E5842BE3-B748-F5C8-F69B-0A3180BCF9A3}" id="{0062001B-00E3-403C-B151-00C5005200E9}">
    <text xml:space="preserve">Art. 1508(e), cooperation
</text>
  </threadedComment>
  <threadedComment ref="CC199" personId="{E5842BE3-B748-F5C8-F69B-0A3180BCF9A3}" id="{00180009-0085-4AF9-9431-0080000B002F}">
    <text xml:space="preserve">Art. 1502:2(c)
</text>
  </threadedComment>
  <threadedComment ref="CD199" personId="{E5842BE3-B748-F5C8-F69B-0A3180BCF9A3}" id="{0056008E-0031-4571-941B-005E00890039}">
    <text xml:space="preserve">Art. 1502:2(c)
</text>
  </threadedComment>
  <threadedComment ref="CF199" personId="{E5842BE3-B748-F5C8-F69B-0A3180BCF9A3}" id="{00B900C8-00B5-4310-A374-004F00FF00BC}">
    <text xml:space="preserve">Chap. 21
</text>
  </threadedComment>
  <threadedComment ref="CR199" personId="{E5842BE3-B748-F5C8-F69B-0A3180BCF9A3}" id="{002B00B7-0003-4475-88F0-0067007900D7}">
    <text xml:space="preserve">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Art. 1508(b) cooperation
</text>
  </threadedComment>
  <threadedComment ref="CS199" personId="{E5842BE3-B748-F5C8-F69B-0A3180BCF9A3}" id="{006E0022-00F7-41E6-A5BA-00BF00A200A7}">
    <text xml:space="preserve">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Annex 1105 Peru
Fn 2 
2
Where the financial information or financial data processing referred to in this paragraph involves
personal data, the treatment of such personal data shall be in accordance with Peru’s law regulating the
protection of such data.
</text>
  </threadedComment>
  <threadedComment ref="CX199" personId="{E5842BE3-B748-F5C8-F69B-0A3180BCF9A3}" id="{00F700A0-00D5-4918-A11B-009C004F0007}">
    <text xml:space="preserve">Art. 1508 c, cooperation
</text>
  </threadedComment>
  <threadedComment ref="DC199" personId="{E5842BE3-B748-F5C8-F69B-0A3180BCF9A3}" id="{001000AA-0091-475F-A1AB-004B00EC002A}">
    <text xml:space="preserve">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text>
  </threadedComment>
  <threadedComment ref="DH199" personId="{E5842BE3-B748-F5C8-F69B-0A3180BCF9A3}" id="{00E50050-0021-464A-8A84-00C200440056}">
    <text xml:space="preserve">
Art. 1014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telephone, and data transmission;
Canada-Peru FTA, Art. 1002.3-4; 
</text>
  </threadedComment>
  <threadedComment ref="DK199" personId="{E5842BE3-B748-F5C8-F69B-0A3180BCF9A3}" id="{0000005F-0006-44FA-8019-00E000FD0042}">
    <text xml:space="preserve">Canada-Peru FTA, Art. 1107; 
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Annex 1105
Canada
Banking and Other Financial Services (excluding insurance)
3. Paragraph 1 of Article 1105 applies to the cross-border supply of or trade in financial services, as defined in subparagraphs (a) of the definition of cross-border supply of financial services in Article 1118, with respect to:
(a) the provision and transfer of financial information and financial data processing as described in subparagraph (o) of the definition of
financial service; and
Peru
Banking and other financial services (excluding insurance)
4. Paragraph 1 of Article 1105 applies only with respect to the provision and transfer of financial information and financial data processing and related software as referred to in subparagraph (o) of the definition of financial service in Article 1118,2 subject to prior authorization from the relevant regulator, as required, and advisory and other auxiliary financial services,3 excluding intermediation, relating to banking and other financial services as referred to in subparagraph (p) of the definition of financial service in Article 1118.4
fn 2
2 Where the financial information or financial data processing referred to in this paragraph involves personal data, the treatment of such personal data shall be in accordance with Peru’s law regulating the protection of such data.
</text>
  </threadedComment>
  <threadedComment ref="DM199" personId="{E5842BE3-B748-F5C8-F69B-0A3180BCF9A3}" id="{005200BB-002B-4BB1-8570-00710024009E}">
    <text xml:space="preserve">Art. 1508 b (cooperation)
</text>
  </threadedComment>
  <threadedComment ref="DW199" personId="{E5842BE3-B748-F5C8-F69B-0A3180BCF9A3}" id="{0039008A-0081-4E06-A0D9-002000410026}">
    <text xml:space="preserve">
Art. 1404(a)
Art. 1405.1, 1405.2
Art. 1406.6
Art. 1408.3
Art. 1410.8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ext>
  </threadedComment>
  <threadedComment ref="EA199" personId="{E5842BE3-B748-F5C8-F69B-0A3180BCF9A3}" id="{001400CB-008A-43A3-B49C-002300C1003C}">
    <text xml:space="preserve">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ext>
  </threadedComment>
  <threadedComment ref="EC199" personId="{E5842BE3-B748-F5C8-F69B-0A3180BCF9A3}" id="{0049008A-00FE-4BDD-B5F5-00C200CE001D}">
    <text xml:space="preserve">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ext>
  </threadedComment>
  <threadedComment ref="ED199" personId="{E5842BE3-B748-F5C8-F69B-0A3180BCF9A3}" id="{00F70003-00D0-416E-BF68-0087003000C4}">
    <text xml:space="preserve">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ext>
  </threadedComment>
  <threadedComment ref="EE199" personId="{E5842BE3-B748-F5C8-F69B-0A3180BCF9A3}" id="{00B300F4-0022-48AA-99DA-00F800EA00D0}">
    <text xml:space="preserve">Art. 1503:2
</text>
  </threadedComment>
  <threadedComment ref="EM199" personId="{E5842BE3-B748-F5C8-F69B-0A3180BCF9A3}" id="{0052003C-000E-4D1B-AE5E-0016009300F7}">
    <text xml:space="preserve">Art. 1501 fn 1
</text>
  </threadedComment>
  <threadedComment ref="EQ199" personId="{8E4CCD65-E3AA-5BB5-8775-153EB2897E6A}" id="{00D000E5-00BF-41C8-9B34-001700480049}">
    <text xml:space="preserve">Preamble
</text>
  </threadedComment>
  <threadedComment ref="AB200" personId="{E5842BE3-B748-F5C8-F69B-0A3180BCF9A3}" id="{00F00086-00B6-4CFD-8F3B-002E005700EF}">
    <text xml:space="preserve">Art. 13.1:1(c) 
</text>
  </threadedComment>
  <threadedComment ref="AL200" personId="{E5842BE3-B748-F5C8-F69B-0A3180BCF9A3}" id="{00B10091-0035-475A-A390-008A005A00E2}">
    <text xml:space="preserve">National Treatment (Art. 11.3)
Market Access (Art. 11.5)
Annex 11B (Peru)
Annex 11C (Singapore)
</text>
  </threadedComment>
  <threadedComment ref="AT200" personId="{E5842BE3-B748-F5C8-F69B-0A3180BCF9A3}" id="{00AA0071-0019-4912-A07D-001D00D4004E}">
    <text xml:space="preserve">Art. 13.1:1(a)
</text>
  </threadedComment>
  <threadedComment ref="AW200" personId="{E5842BE3-B748-F5C8-F69B-0A3180BCF9A3}" id="{3A1C48C8-10EC-49F2-9A05-10D70BBBB129}">
    <text xml:space="preserve">Art. 13.1:1(b) 
</text>
  </threadedComment>
  <threadedComment ref="BD200" personId="{E5842BE3-B748-F5C8-F69B-0A3180BCF9A3}" id="{00650086-0097-4F2B-B167-0018004B00F4}">
    <text xml:space="preserve">Art. 5.3:2
</text>
  </threadedComment>
  <threadedComment ref="BF200" personId="{E5842BE3-B748-F5C8-F69B-0A3180BCF9A3}" id="{007400DD-003A-49CD-8A8A-00B600A500FC}">
    <text xml:space="preserve">ARTICLE 5.3: AUTOMATION
1. The customs administrations shall each endeavour to provide an electronic environment that supports business transactions between it and its trading communities.
</text>
  </threadedComment>
  <threadedComment ref="BH200" personId="{E5842BE3-B748-F5C8-F69B-0A3180BCF9A3}" id="{009D0050-009A-4861-9DCC-00BE00A60039}">
    <text xml:space="preserve">Art. 13.2, prevention of fraudulent and deceptive practices
</text>
  </threadedComment>
  <threadedComment ref="CF200" personId="{E5842BE3-B748-F5C8-F69B-0A3180BCF9A3}" id="{00330024-0020-42A1-BBFC-008F00AA008E}">
    <text xml:space="preserve">Chapt. 17
</text>
  </threadedComment>
  <threadedComment ref="DJ200" personId="{E5842BE3-B748-F5C8-F69B-0A3180BCF9A3}" id="{00E50065-0015-4B9E-B736-0034009E002C}">
    <text xml:space="preserve">
Annex 11B (Peru)
Limitatins to National Treatment
</text>
  </threadedComment>
  <threadedComment ref="DW200" personId="{E5842BE3-B748-F5C8-F69B-0A3180BCF9A3}" id="{00140075-0074-4E48-8B2F-003B008400AB}">
    <text xml:space="preserve">ARTICLE 9.18 :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to the extent possible, make procurement opportunities that are available to the public accessible to suppliers via the
internet or a comparable publicly available computerbased telecommunications network openly accessible to all suppliers. To the
extent possible, each Party shall make available relevant documentation by the same means.
4. For the purposes of this Chapter, the Parties shall endeavour to use English as the language for publishing the notice for each case of intended
procurement. The notice shall contain at least the following information:
(a) the subject matter of the contract;
(b) the timelimits set for the submission of tenders; and
(c) the addresses and contact from which documents relating to the contracts may be requested.
</text>
  </threadedComment>
  <threadedComment ref="EA200" personId="{E5842BE3-B748-F5C8-F69B-0A3180BCF9A3}" id="{00D20076-002B-4C2B-8881-00E8005C00BE}">
    <text xml:space="preserve">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200" personId="{E5842BE3-B748-F5C8-F69B-0A3180BCF9A3}" id="{008F00FD-00AD-4F54-898B-002F005E003B}">
    <text xml:space="preserve">ARTICLE 18.2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200" personId="{E5842BE3-B748-F5C8-F69B-0A3180BCF9A3}" id="{0003003B-00A3-4818-9C3C-00F700FC0093}">
    <text xml:space="preserve">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200" personId="{E5842BE3-B748-F5C8-F69B-0A3180BCF9A3}" id="{00AA00AF-001F-4D5D-B6D0-0054007F003A}">
    <text xml:space="preserve">Art. 13.1:2
</text>
  </threadedComment>
  <threadedComment ref="EF200" personId="{E5842BE3-B748-F5C8-F69B-0A3180BCF9A3}" id="{00890094-005D-440D-B033-002400FD0028}">
    <text xml:space="preserve">Art. 13.3.1
</text>
  </threadedComment>
  <threadedComment ref="EM200" personId="{E5842BE3-B748-F5C8-F69B-0A3180BCF9A3}" id="{00C400CB-00DD-44B0-9864-000200440045}">
    <text xml:space="preserve">Art. 13.1:1(c) 
</text>
  </threadedComment>
  <threadedComment ref="J201" personId="{40B0AB47-9800-EA44-1FF3-FDF440E4C41E}" id="{007A00DB-006C-4A0B-911C-00CF0007008B}">
    <text xml:space="preserve">Different date for goods and services
</text>
  </threadedComment>
  <threadedComment ref="AM201" personId="{E5842BE3-B748-F5C8-F69B-0A3180BCF9A3}" id="{00190092-00BC-41E3-AA31-005600B5007A}">
    <text xml:space="preserve">Only Market Access
(Annex VI: Financial Services)
National treament with restrictions for prudential reasons
(Arts. 52, 54)
</text>
  </threadedComment>
  <threadedComment ref="BY201" personId="{E5842BE3-B748-F5C8-F69B-0A3180BCF9A3}" id="{00200049-001C-4EB9-9D8B-0086007F0016}">
    <text xml:space="preserve">Art. 103, informational society,
Art. 104, electronic communitcations networks and services, 
Art. 109, Cooperation on research and technological development
</text>
  </threadedComment>
  <threadedComment ref="CS201" personId="{E5842BE3-B748-F5C8-F69B-0A3180BCF9A3}" id="{007B0052-00D5-497D-8FD5-0015006B0020}">
    <text xml:space="preserve">ARTICLE 79
Protection of personal data
Bosnia and Herzegovina shall harmonise its legislation concerning personal data protection with Community law and other European and international legislation on privacy upon the entry into force of this Agreement. Bosnia and Herzegovina shall establish independent supervisory bodies with sufficient financial and human resources in order to efficiently monitor and guarantee the enforcement of national personal data protection legislation. The Parties shall cooperate to achieve this goal.
Protocol 5 - On Mutual Administrative Assistance in Custom Matters
Art. 10.2.
Personal data may be exchanged only where the Party which may receive them undertakes to protect such data in at least an equivalent way to the one applicable to that particular case in the Party that may supply them. To that end, Parties shall communicate to each other information on their applicable rules, including, where appropriate, legal provisions in force in the Member States of the Community.
ARTICLE 13
Implementation
1. The implementation of this Protocol shall be entrusted on the one hand to the customs authorities of Bosnia and Herzegovina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2. The Parties shall consult each other and subsequently keep each other informed of the detailed rules of implementation which are adopted in accordance with the provisions of this Protocol.
</text>
  </threadedComment>
  <threadedComment ref="DC201" personId="{E5842BE3-B748-F5C8-F69B-0A3180BCF9A3}" id="{0095005A-0048-4942-B7F5-00D0006E0025}">
    <text xml:space="preserve">Annex VI
Financial Services includes the following activities:
provision and transfer of financial information, and financial data processing and related
software by providers of other financial services
</text>
  </threadedComment>
  <threadedComment ref="DJ201" personId="{E5842BE3-B748-F5C8-F69B-0A3180BCF9A3}" id="{0044001C-006A-4CE3-9A2F-009100DE0052}">
    <text xml:space="preserve">Only cooperation in the field
ARTICLE 102
Cooperation in the audio-visual field
</text>
  </threadedComment>
  <threadedComment ref="DK201" personId="{E5842BE3-B748-F5C8-F69B-0A3180BCF9A3}" id="{00830022-0037-45F0-BB1B-000700C00056}">
    <text xml:space="preserve">Annex VI
Financial Services includes the following activities:
provision and transfer of financial information, and financial data processing and related
software by providers of other financial services
</text>
  </threadedComment>
  <threadedComment ref="EC201" personId="{E5842BE3-B748-F5C8-F69B-0A3180BCF9A3}" id="{006200AD-009B-4307-B1AE-000A006C00C1}">
    <text xml:space="preserve">ARTICLE 123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EO201" personId="{8E4CCD65-E3AA-5BB5-8775-153EB2897E6A}" id="{00CF007D-009B-45CE-9BA2-009300880061}">
    <text xml:space="preserve">Art. 73:4 and Annex VII:1
</text>
  </threadedComment>
  <threadedComment ref="EP201" personId="{8E4CCD65-E3AA-5BB5-8775-153EB2897E6A}" id="{002D00A0-0088-4B66-9FC6-006200F80086}">
    <text xml:space="preserve">Art. 73:4 and Annex VII:1
</text>
  </threadedComment>
  <threadedComment ref="EQ201" personId="{8E4CCD65-E3AA-5BB5-8775-153EB2897E6A}" id="{00140034-009C-46C8-8ACC-00E000650093}">
    <text xml:space="preserve">Agreement on Wine, Spirits and Drinks; Joint Declaration on Article 73
</text>
  </threadedComment>
  <threadedComment ref="EY201" personId="{E5842BE3-B748-F5C8-F69B-0A3180BCF9A3}" id="{00CB0009-00A2-4BAB-90EE-008B00C90069}">
    <text xml:space="preserve">Joint Declaration on Article 73
</text>
  </threadedComment>
  <threadedComment ref="AB202" personId="{E5842BE3-B748-F5C8-F69B-0A3180BCF9A3}" id="{001E002F-00FA-4594-9BC5-002300CF006C}">
    <text xml:space="preserve">Arti. 16.2.3
Article 16.5: Domestic Electronic Transactions Frameworks
1. Each Party shall adopt or maintain measures regulating electronic transactions
based on the following principles:
(a) a transaction including a contract shall not be denied legal effect,
validity or enforceability solely on the grounds that it is in the form of
an electronic communication; and
(b) laws should not discriminate arbitrarily between different forms of
technology.
2. Nothing in paragraph 1 prevents the Parties from making exceptions in their domestic laws to the general principles outlined in that paragraph.
</text>
  </threadedComment>
  <threadedComment ref="AF202" personId="{E5842BE3-B748-F5C8-F69B-0A3180BCF9A3}" id="{00300096-001B-4A2A-BD52-00BD001D00D9}">
    <text xml:space="preserve">Art. 16.2.2
</text>
  </threadedComment>
  <threadedComment ref="AL202" personId="{E5842BE3-B748-F5C8-F69B-0A3180BCF9A3}" id="{00AC00C0-0012-4785-8C6D-00B8003D00E9}">
    <text xml:space="preserve">National Treatment (Art. 9.3)
Market Access
(Art. 9.5)
</text>
  </threadedComment>
  <threadedComment ref="AM202" personId="{E5842BE3-B748-F5C8-F69B-0A3180BCF9A3}" id="{00C30030-0030-4409-8006-004300BA0000}">
    <text xml:space="preserve">National Treatment (Art. 12.3)
Market Access (Art. 12.5)
</text>
  </threadedComment>
  <threadedComment ref="AP202" personId="{E5842BE3-B748-F5C8-F69B-0A3180BCF9A3}" id="{00B50048-0050-41F6-AB64-0079002600C8}">
    <text xml:space="preserve">Art. 16.3
</text>
  </threadedComment>
  <threadedComment ref="AT202" personId="{E5842BE3-B748-F5C8-F69B-0A3180BCF9A3}" id="{00B400D1-001F-48E5-94A8-004600A900C9}">
    <text xml:space="preserve">Art. 16.4
</text>
  </threadedComment>
  <threadedComment ref="AW202" personId="{E5842BE3-B748-F5C8-F69B-0A3180BCF9A3}" id="{62471805-E848-4ABD-B6B9-F701375DAE80}">
    <text xml:space="preserve">Hard
Art. 16.5
3. Each Party shall:
(a) minimise the regulatory burden on electronic commerce; and
Soft
Art. 16.2:1 and 3
Article 16.2: General Provisions
1. The Parties recognise the economic growth and opportunities provided by
electronic commerce, and the importance of avoiding unnecessary barriers to its use
and development consistent with this Agreement.
3. The Parties agree that, to the maximum extent possible, bilateral trade in
electronic commerce shall be no more restricted than comparable non-electronic
bilateral trade.
</text>
  </threadedComment>
  <threadedComment ref="BB202" personId="{E5842BE3-B748-F5C8-F69B-0A3180BCF9A3}" id="{006A0053-0064-4E92-82D2-0076004700D3}">
    <text xml:space="preserve">Article 16.6: Electronic Authentication
1. The Parties recognise that electronic authentication represents an element that
facilitates trade.
2. The Parties shall work towards the mutual recognition of digital certificates
and electronic signatures at governmental level, based on internationally accepted
standards.
3. Each Party shall adopt or maintain measures regulating electronic
authentication that:
(a) permit parties who take part in a transaction or contract by electronic
means to determine the appropriate authentication technologies and
implementation models, and do not limit the recognition of such
technologies and implementation models, unless there is a domestic or
international legal requirement to the contrary; and
(b) permit parties who take part in a transaction or contract by electronic
means to have the opportunity to prove in court that their electronic
transactions comply with any legal requirement.
4. The Parties shall encourage the use of interoperable electronic authentication.
Article 16.10: Consultations
1. The Parties will consult on electronic commerce matters arising under this Chapter including in relation to electronic signatures, data protection, online consumer protection and any other matters agreed by the Parties.
</text>
  </threadedComment>
  <threadedComment ref="BD202" personId="{E5842BE3-B748-F5C8-F69B-0A3180BCF9A3}" id="{00C000DD-0042-4D87-B56B-008B0094005B}">
    <text xml:space="preserve">Article 5.11: Paperless Trading
1. The Customs Administration of each Party, in implementing initiatives which
provide for the use of paperless trading, shall take into account the methods agreed by
the World Customs Organization, including adoption of the World Customs
Organization data model for the simplification and harmonisation of data.
2. The Customs Administration of each Party shall work towards having
electronic means for all its customs reporting requirements, as soon as practicable.
3. The introduction and enhancement of information technology shall, to the
greatest extent possible, be carried out in consultation with all relevant parties
including businesses directly affected.
Article 16.9: Paperless Trading
1. Each Party shall endeavor to accept electronic versions of trade administration
documents used by the other Party as the legal equivalent of paper documents, except
where:
(a) there is a domestic or international legal requirement to the contrary; or
(b) doing so would reduce the effectiveness of the trade administration
process.
2. For greater certainty, the Parties confirm that Article 5.11 (Paperless Trading –
Customs Administration Chapter) applies to paperless trading under this Chapter.
3. Each Party shall work towards developing a single window16-2 to government
incorporating relevant international standards for the conduct of trade administration,
recognising that each Party will have its own unique requirements and conditions.
</text>
  </threadedComment>
  <threadedComment ref="BH202" personId="{E5842BE3-B748-F5C8-F69B-0A3180BCF9A3}" id="{004800F1-00D1-45B0-B66C-005C009D00D5}">
    <text xml:space="preserve">
Article 16.7: Online Consumer Protection
1. Each Party shall, to the extent possible and in a manner considered
appropriate, adopt or maintain measures which provide protection for consumers
using electronic commerce that is at least equivalent to measures which provide
protection for consumers of other forms of commerce.
2. Each Party shall adopt or maintain measures regulating consumer protection
where:
(a) consumers who participate in electronic commerce should be afforded
transparent and effective consumer protection that is not less than the
level of protection afforded in other forms of commerce; and
(b) businesses engaged in electronic commerce should pay due regard to
the interests of consumers and act in accordance with fair business,
advertising and marketing practices.
Article 16.10: Consultations
1. The Parties will consult on electronic commerce matters arising under this Chapter including in relation to electronic signatures, data protection, online consumer protection and any other matters agreed by the Parties.
</text>
  </threadedComment>
  <threadedComment ref="BY202" personId="{E5842BE3-B748-F5C8-F69B-0A3180BCF9A3}" id="{00F200B1-00F6-4F7B-9229-00D0004400D9}">
    <text xml:space="preserve">Art. 16.10 (consultation on e-commerce)
</text>
  </threadedComment>
  <threadedComment ref="CC202" personId="{E5842BE3-B748-F5C8-F69B-0A3180BCF9A3}" id="{004F005E-0077-497E-866E-00AD002300C2}">
    <text xml:space="preserve">Art. 16.5.3(b)
</text>
  </threadedComment>
  <threadedComment ref="CF202" personId="{E5842BE3-B748-F5C8-F69B-0A3180BCF9A3}" id="{001700BC-0063-4E8A-A0AD-0034006300BA}">
    <text xml:space="preserve">Chapt. 21
</text>
  </threadedComment>
  <threadedComment ref="CR202" personId="{E5842BE3-B748-F5C8-F69B-0A3180BCF9A3}" id="{00A0002E-0027-4B62-899F-0076006C00C1}">
    <text xml:space="preserve">Art. 16.10.1, cooperation
</text>
  </threadedComment>
  <threadedComment ref="CS202" personId="{E5842BE3-B748-F5C8-F69B-0A3180BCF9A3}" id="{00C4005E-000D-46F9-9C98-00D7002F0048}">
    <text xml:space="preserve">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Annex 12-A
Fn 12-6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CU202" personId="{E5842BE3-B748-F5C8-F69B-0A3180BCF9A3}" id="{0014000C-001C-4AA4-BDAC-00BA0066003E}">
    <text xml:space="preserve">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text>
  </threadedComment>
  <threadedComment ref="DC202" personId="{E5842BE3-B748-F5C8-F69B-0A3180BCF9A3}" id="{00F900B2-0084-4994-B6D8-00C2000100C9}">
    <text xml:space="preserve">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DH202" personId="{E5842BE3-B748-F5C8-F69B-0A3180BCF9A3}" id="{007300A7-00FA-4652-BF0E-00CA0032004E}">
    <text xml:space="preserve">Art. 11.1
For the purposes of this chapter:
(m) public telecommunications service means any telecommunications service which a Party requires to be offered to the public generally. Such services may include, inter alia, telephone and data transmission typically involving
customer-supplied information between two or more points without any end to-end change in the form or content of the customer’s information;
Art. 11.3
4. (...) a Party may take such measures as are necessary
to:
(a) ensure the security and confidentiality of messages; or
(b) protect the privacy of personal data of end users of public
telecommunications networks or services,
subject to the requirement that such measures are not applied in a manner that
would constitute a means of arbitrary or unjustifiable discrimination or a
disguised restriction on trade in services.
</text>
  </threadedComment>
  <threadedComment ref="DK202" personId="{E5842BE3-B748-F5C8-F69B-0A3180BCF9A3}" id="{009A0088-0078-4850-867C-002200400039}">
    <text xml:space="preserve">
Art.12.6
Art. 12.8
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DW202" personId="{E5842BE3-B748-F5C8-F69B-0A3180BCF9A3}" id="{00FD003A-002A-41FF-B470-00FC008900F6}">
    <text xml:space="preserve">Art. 15.10.4
4. A procuring entity may reduce the time limit for submission of a tender by up
to five days when it:
(a) publishes a notice of intended procurement in an electronic medium; or
(b) in the context of a selective tendering procedure, issues an invitation to tender via an electronic medium;
and provides, to the extent practicable, the tender documentation via an electronic medium.
Article 15.21: Encouraging use of Electronic Communications
in Procurement
1. The Parties shall seek to provide opportunities for government procurement to
be undertaken through the Internet or a comparable computer-based
telecommunications network.
2. In order to facilitate commercial opportunities for their suppliers under this
Chapter, each Party shall maintain a single electronic portal for accessing information
on government procurement supply opportunities in its territory and on measures
relating to government procurement.
3. The Parties shall encourage, to the extent possible, the use of electronic means
for the provision of tender documents and receipt of tenders.
4. The Parties shall ensure that policies and procedures adopted for the use of
electronic means in procurement:
(a) protect documentation from unauthorised and undetected alteration;
and
(b) provide appropriate levels of security for data on, and passing through,
the procuring entity’s network.
5. Each Party shall encourage its procuring entities to publish the notices covered
by Article 15.9 on a website accessible through the electronic portal referred to in
paragraph 2.
</text>
  </threadedComment>
  <threadedComment ref="EA202" personId="{E5842BE3-B748-F5C8-F69B-0A3180BCF9A3}" id="{00970099-00AB-445A-9CC3-0021005E0037}">
    <text xml:space="preserve">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B202" personId="{E5842BE3-B748-F5C8-F69B-0A3180BCF9A3}" id="{00470097-0035-4BDE-8E34-0064006F006A}">
    <text xml:space="preserve">Art. 16.3, reffering to other chapters; Art. 16.5:2 (regarding domstic electronic transaction framworks), Art. 16.9:2 (regarding paperless trading)
</text>
  </threadedComment>
  <threadedComment ref="EC202" personId="{E5842BE3-B748-F5C8-F69B-0A3180BCF9A3}" id="{00770083-0050-4BA9-BA61-0034009C0080}">
    <text xml:space="preserve">Article 22.2: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Joint FTA Committee to the fullest extent possible of measures taken and of their termination.
</text>
  </threadedComment>
  <threadedComment ref="ED202" personId="{E5842BE3-B748-F5C8-F69B-0A3180BCF9A3}" id="{0041007E-00E6-429E-A82E-0041006600D0}">
    <text xml:space="preserve">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L202" personId="{E5842BE3-B748-F5C8-F69B-0A3180BCF9A3}" id="{00EF0036-00CA-4F26-B672-0023002C0070}">
    <text xml:space="preserve">Article 16.3: Electronic Supply of Services
Nothing in this Chapter imposes obligations to allow the electronic supply of a
service nor the electronic transmission of content associated with those services,
except in accordance with the provisions of Chapter 9 (Cross-Border Trade in
Services), Chapter 10 (Investment) or Chapter 12 (Financial Services), including the Annexes (Non-Conforming Measures).
</text>
  </threadedComment>
  <threadedComment ref="EO202" personId="{6785972C-96CC-E74C-1073-C6FD66B67974}" id="{006F004C-00D9-4F1A-860F-00C300180065}">
    <text xml:space="preserve">Art. 17.31 
</text>
  </threadedComment>
  <threadedComment ref="EP202" personId="{8E4CCD65-E3AA-5BB5-8775-153EB2897E6A}" id="{00B900C3-0099-416D-933A-007B009F0098}">
    <text xml:space="preserve">Art. 17.4
</text>
  </threadedComment>
  <threadedComment ref="EQ202" personId="{8E4CCD65-E3AA-5BB5-8775-153EB2897E6A}" id="{00E800DC-0092-43AB-9D71-00D0009500E9}">
    <text xml:space="preserve">Art. 17.3:1
</text>
  </threadedComment>
  <threadedComment ref="ES202" personId="{8E4CCD65-E3AA-5BB5-8775-153EB2897E6A}" id="{005B0056-0010-40F3-95F4-00F400600055}">
    <text xml:space="preserve">Art. 17.27
</text>
  </threadedComment>
  <threadedComment ref="EW202" personId="{8E4CCD65-E3AA-5BB5-8775-153EB2897E6A}" id="{00A3001B-0093-455D-A40F-0049005300CE}">
    <text xml:space="preserve">Art. 17.28
</text>
  </threadedComment>
  <threadedComment ref="EX202" personId="{8E4CCD65-E3AA-5BB5-8775-153EB2897E6A}" id="{004400AC-00B9-48DB-9FCB-009B00CD0045}">
    <text xml:space="preserve">Art. 17.29
</text>
  </threadedComment>
  <threadedComment ref="EZ202" personId="{8E4CCD65-E3AA-5BB5-8775-153EB2897E6A}" id="{006F008C-002D-4BFD-8BB4-008900DA001A}">
    <text xml:space="preserve">Art. 17.33
</text>
  </threadedComment>
  <threadedComment ref="FA202" personId="{8E4CCD65-E3AA-5BB5-8775-153EB2897E6A}" id="{0094008F-0011-4196-AA7E-008A003D00B6}">
    <text xml:space="preserve">Art. 17.30
</text>
  </threadedComment>
  <threadedComment ref="FB202" personId="{8E4CCD65-E3AA-5BB5-8775-153EB2897E6A}" id="{00F200CD-0086-48B9-BF78-0073004E006B}">
    <text xml:space="preserve">Art. 17.24
</text>
  </threadedComment>
  <threadedComment ref="FC202" personId="{8E4CCD65-E3AA-5BB5-8775-153EB2897E6A}" id="{00F20087-0059-47E6-9A3E-00DB000000A8}">
    <text xml:space="preserve">Art. 17.40, limitations on liability for service providers
</text>
  </threadedComment>
  <threadedComment ref="FD202" personId="{8E4CCD65-E3AA-5BB5-8775-153EB2897E6A}" id="{00E60038-00EC-48D6-B4AE-00AA00A5000C}">
    <text xml:space="preserve">Art. 17.40, limitations on liability for service providers
</text>
  </threadedComment>
  <threadedComment ref="AF206" personId="{E5842BE3-B748-F5C8-F69B-0A3180BCF9A3}" id="{00A500D7-00BE-4862-99FD-00D600B30011}">
    <text xml:space="preserve">Art. 119:1
</text>
  </threadedComment>
  <threadedComment ref="AK206" personId="{E5842BE3-B748-F5C8-F69B-0A3180BCF9A3}" id="{00B900B4-000F-44CC-B4F2-009100CE0096}">
    <text xml:space="preserve">Arts. 76 and 77
Both Market Access and National Treatment with certain exceptions
Art. 83, Annex IV F; Annex IVA, Annex IVB, Annex IVD
</text>
  </threadedComment>
  <threadedComment ref="AL206" personId="{E5842BE3-B748-F5C8-F69B-0A3180BCF9A3}" id="{00E300D7-0091-4B0A-84CD-001C003A0010}">
    <text xml:space="preserve">Arts. 76 and 77
Both Market Access and National Treatment with certain exceptions
Art. 84-102
Annex IV F
</text>
  </threadedComment>
  <threadedComment ref="AM206" personId="{E5842BE3-B748-F5C8-F69B-0A3180BCF9A3}" id="{004D0041-0030-4EDF-A610-0027002500A3}">
    <text xml:space="preserve">
Arts. 76 and 77
Both Market Access and National Treatment with certain exceptions
Art.103-108
Annex IV F
</text>
  </threadedComment>
  <threadedComment ref="AT206" personId="{E5842BE3-B748-F5C8-F69B-0A3180BCF9A3}" id="{00290074-00D0-439E-AC62-00F800DF006D}">
    <text xml:space="preserve">Art. 119:3
</text>
  </threadedComment>
  <threadedComment ref="BB206" personId="{E5842BE3-B748-F5C8-F69B-0A3180BCF9A3}" id="{00080039-005B-4662-954A-00E600D80082}">
    <text xml:space="preserve">Art. 120:1 a)
</text>
  </threadedComment>
  <threadedComment ref="BF206" personId="{E5842BE3-B748-F5C8-F69B-0A3180BCF9A3}" id="{002D001B-0021-403A-86FF-003E001100CB}">
    <text xml:space="preserve">
Art. 31.2(g)
2. The EC Party and the Signatory CARIFORUM States agree that their respective trade and customs legislation, provisions and procedures shall be based upon:
(g) the need for the progressive development of systems, including those based upon Information Technology, to facilitate the electronic exchange of data among traders,
customs administrations and related agencies;
Article 32
Relations with the business community
The EC Party and the Signatory CARIFORUM States agree:
(a) to ensure that all legislation, procedures and fees and
charges, as well as whenever possible the relevant
explanations are made publicly available, as far as possible
through electronic means;
</text>
  </threadedComment>
  <threadedComment ref="BH206" personId="{E5842BE3-B748-F5C8-F69B-0A3180BCF9A3}" id="{00750083-00AB-47E9-8D07-00E800B000F9}">
    <text xml:space="preserve">Art. 120:1(d)
</text>
  </threadedComment>
  <threadedComment ref="BI206" personId="{E5842BE3-B748-F5C8-F69B-0A3180BCF9A3}" id="{00FA009B-0076-43A8-8087-00E4009400A8}">
    <text xml:space="preserve">Art. 120:1(c) 
</text>
  </threadedComment>
  <threadedComment ref="BY206" personId="{E5842BE3-B748-F5C8-F69B-0A3180BCF9A3}" id="{00F60064-0068-4A2B-B51F-002500BA001A}">
    <text xml:space="preserve">Article 137
Cooperation on information society and information and
communication technologies
1. The Parties recognise that information and communications
technologies (ICT) are key sectors in a modern society and are of
vital importance to foster creativity, innovation and competitiveness,
as well as the smooth transition to the information
society.
2. Subject to the provisions of Article 7 and 134, the Parties
agree to cooperate, including by facilitating support, in the
following areas:
(a) dialogue on the various policy aspects regarding the
promotion and monitoring of the information society;
(b) exchange of information on regulatory issues;
(c) exchange of information on standards and interoperability
issues;
(d) promotion of cooperation in the field of ICT research and
development and in the field of ICT-based research
infrastructures;
(e) development of non-commercial content and pilot applications
in domains of high societal impact; and
(f) ICT capacity-building with, in particular, the promotion of
networking, exchange and training of specialists, especially
in the regulatory domain.
</text>
  </threadedComment>
  <threadedComment ref="BY206" dT="2022-06-21T07:32:20.01" personId="{08E0DB72-29C4-4121-ABE0-7B49E3D4BBE8}" id="{0440E18C-1761-4653-8C69-885AA9300D96}" parentId="{00F60064-0068-4A2B-B51F-002500BA001A}">
    <text>Also Art. 201</text>
  </threadedComment>
  <threadedComment ref="CF206" personId="{E5842BE3-B748-F5C8-F69B-0A3180BCF9A3}" id="{001D0085-00C6-4F9A-B55E-004300EF0027}">
    <text xml:space="preserve">Dispute Avoidance and Settlement (Part III) Arts 202-223
</text>
  </threadedComment>
  <threadedComment ref="CT206" personId="{E5842BE3-B748-F5C8-F69B-0A3180BCF9A3}" id="{00B70052-0051-4232-B7F7-003900CC000D}">
    <text xml:space="preserve">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Ch. 6 Arts. 196-201 Principles of Data Protection
</text>
  </threadedComment>
  <threadedComment ref="CU206" personId="{E5842BE3-B748-F5C8-F69B-0A3180BCF9A3}" id="{00B700E8-00AE-440F-881D-007A00B600A6}">
    <text xml:space="preserve">Art. 119.2
2. The Parties agree that the development of electronic
commerce must be fully compatible with the highest international standards of data protection, in order to ensure the confidence of users of electronic commerce.
</text>
  </threadedComment>
  <threadedComment ref="CV206" personId="{E5842BE3-B748-F5C8-F69B-0A3180BCF9A3}" id="{005500FA-009A-49AA-A19C-000C00E400BB}">
    <text xml:space="preserve">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CX206" personId="{E5842BE3-B748-F5C8-F69B-0A3180BCF9A3}" id="{00D60074-0089-40E1-A0CB-005500D7008C}">
    <text xml:space="preserve">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Article 197
General objective
1. The Parties and the Signatory CARIFORUM States, recognising:
(b) the importance of maintaining effective data protection
regimes as a means of protecting the interests of
consumers, stimulating investor confidence and of facilitating
transborder flows of personal data;
</text>
  </threadedComment>
  <threadedComment ref="DC206" personId="{E5842BE3-B748-F5C8-F69B-0A3180BCF9A3}" id="{00F200AC-006E-4FA8-A8F8-0089001F0020}">
    <text xml:space="preserve">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ext>
  </threadedComment>
  <threadedComment ref="DI206" personId="{EC687AD0-6A67-C58C-D82E-26EA0D0BD1EA}" id="{004A004C-0040-4923-8D21-008A00CB00ED}">
    <text xml:space="preserve">Art. 88.3-4
</text>
  </threadedComment>
  <threadedComment ref="DJ206" personId="{E5842BE3-B748-F5C8-F69B-0A3180BCF9A3}" id="{002800CC-0096-49C2-B75C-00DF00CB004A}">
    <text xml:space="preserve">PROTOCOL III
On cultural cooperation
Art. 2.2
The Parties shall cooperate to foster the development of a common understanding and enhanced exchange of information on cultural and audiovisual matters through an EC-CARIFORUM
dialogue, as well as on good practices in the field of Intellectual Property Rights protection. This dialogue will take place within the mechanisms established in this Agreement as well as in other relevant fora as and when appropriate.
Art. 5.2(a)
a) Co-produced audiovisual works shall benefit from the
preferential market access referred to in paragraph 2 within
the EC Party in the form of qualification as European works
30.10.2008 EN Official Journal of the European Union L 289/II/1939
in accordance with Article 1(n)(i) of Directive 89/552/
EEC (1) for the purposes of the requirements for the
promotion of audiovisual works as provided for by
Articles 3i(1) and 4(1) of that Directive. Such preferential
treatment shall be granted on the following conditions:
— the co-produced audiovisual works are realised
between undertakings which are owned and continue
to be owned, whether directly or by majority
participation, by a Member State of the European
Union or a Signatory CARIFORUM State and/or by
nationals of a Member State of the European Union or
nationals of a Signatory CARIFORUM State;
— the representative director(s) or manager(s) of the coproducing
undertakings have the nationality of a
Member State of the European Union and/or of a
Signatory CARIFORUM State;
— both (a) the total financial contributions of one or
several producers of the EC Party (taken together), and
(b) the total financial contributions of one or several
producers of Signatory CARIFORUM States (taken
together) shall not be less than 20 % and not more
than 80 % of the total production cost.
</text>
  </threadedComment>
  <threadedComment ref="DK206" personId="{E5842BE3-B748-F5C8-F69B-0A3180BCF9A3}" id="{000B0097-00E0-4055-9AC2-000C00AE00FE}">
    <text xml:space="preserve">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ext>
  </threadedComment>
  <threadedComment ref="DW206" personId="{E5842BE3-B748-F5C8-F69B-0A3180BCF9A3}" id="{00A4006B-006B-464D-B57E-003600530089}">
    <text xml:space="preserve">Art. 168 and Annex VII - procurement using electronic means
</text>
  </threadedComment>
  <threadedComment ref="EA206" personId="{E5842BE3-B748-F5C8-F69B-0A3180BCF9A3}" id="{00ED00F4-0092-4BB3-8786-00E500450059}">
    <text xml:space="preserve">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206" personId="{E5842BE3-B748-F5C8-F69B-0A3180BCF9A3}" id="{00C700B4-0083-4CDA-9CC3-003900E500E1}">
    <text xml:space="preserve">Article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(a) are necessary to protect public security and public
morals (1) or to maintain public order;
</text>
  </threadedComment>
  <threadedComment ref="ED206" personId="{E5842BE3-B748-F5C8-F69B-0A3180BCF9A3}" id="{00AF0074-003E-4423-9EA1-00EC004E007B}">
    <text xml:space="preserve">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206" personId="{6785972C-96CC-E74C-1073-C6FD66B67974}" id="{002600B6-0058-4239-AE60-008100F800F6}">
    <text xml:space="preserve">Art. 143:A:1(a) and (b)
</text>
  </threadedComment>
  <threadedComment ref="EP206" personId="{6785972C-96CC-E74C-1073-C6FD66B67974}" id="{009A007E-008B-4D33-B904-0069006F000D}">
    <text xml:space="preserve">Art. 143:A
</text>
  </threadedComment>
  <threadedComment ref="EQ206" personId="{6785972C-96CC-E74C-1073-C6FD66B67974}" id="{0009001D-0049-45C0-A16D-00F700AB0061}">
    <text xml:space="preserve">Art. 139:1
</text>
  </threadedComment>
  <threadedComment ref="ER206" personId="{6785972C-96CC-E74C-1073-C6FD66B67974}" id="{00C70086-003E-4752-8A6B-008A006200A2}">
    <text xml:space="preserve">general balance between the right of the IPR holder and the user, Art. 139:2
</text>
  </threadedComment>
  <threadedComment ref="EY206" personId="{8E4CCD65-E3AA-5BB5-8775-153EB2897E6A}" id="{00F50022-00C4-457C-B4B9-006000140000}">
    <text xml:space="preserve">Art. 139.3
</text>
  </threadedComment>
  <threadedComment ref="FB206" personId="{8E4CCD65-E3AA-5BB5-8775-153EB2897E6A}" id="{00CE00EE-0046-49B4-8432-00D800440048}">
    <text xml:space="preserve">Art. 145(f) only for geographical indications
</text>
  </threadedComment>
  <threadedComment ref="FC206" personId="{E5842BE3-B748-F5C8-F69B-0A3180BCF9A3}" id="{00C00058-00A8-493C-94D0-001700B9007B}">
    <text xml:space="preserve">
Art. 120.1
Article 120
Regulatory aspects of e-commerce
1. The Parties shall maintain a dialogue on regulatory issues
raised by electronic commerce, which will, inter alia, address the
following issues:
(b) the liability of intermediary service providers with respect to the transmission, or storage of information;
</text>
  </threadedComment>
  <threadedComment ref="FJ206" personId="{6785972C-96CC-E74C-1073-C6FD66B67974}" id="{00040052-0015-4DB8-A148-002E00D900E3}">
    <text xml:space="preserve">Art. 142:1
</text>
  </threadedComment>
  <threadedComment ref="AB208" personId="{E5842BE3-B748-F5C8-F69B-0A3180BCF9A3}" id="{0099007E-0086-4C88-BD1D-004B006D00C6}">
    <text xml:space="preserve">Art. 1502.4(b)
</text>
  </threadedComment>
  <threadedComment ref="AC208" personId="{E5842BE3-B748-F5C8-F69B-0A3180BCF9A3}" id="{00EB0009-001D-4A35-9247-004B00440058}">
    <text xml:space="preserve">Art. 1502:1
</text>
  </threadedComment>
  <threadedComment ref="AD208" personId="{E5842BE3-B748-F5C8-F69B-0A3180BCF9A3}" id="{00C200A5-00D2-4D06-B720-004000BC008F}">
    <text xml:space="preserve">Art. 1502:2(a)
</text>
  </threadedComment>
  <threadedComment ref="AE208" personId="{E5842BE3-B748-F5C8-F69B-0A3180BCF9A3}" id="{00EB00A8-007F-44B1-8D03-00F1006400DD}">
    <text xml:space="preserve">Art. 1502:2(b) 
Art 1507:1 (d) - cooperation
</text>
  </threadedComment>
  <threadedComment ref="AF208" personId="{E5842BE3-B748-F5C8-F69B-0A3180BCF9A3}" id="{00520055-00CA-481A-A6D3-00DA00F40077}">
    <text xml:space="preserve">Art. 1502:2(a)(c)
Art. 1502:3 
</text>
  </threadedComment>
  <threadedComment ref="AL208" personId="{E5842BE3-B748-F5C8-F69B-0A3180BCF9A3}" id="{0027003B-001B-4791-9B07-0086002B00BF}">
    <text xml:space="preserve">Article 902: National Treatment
Article 904: Market Access
Chapter 10: Telecommunications
</text>
  </threadedComment>
  <threadedComment ref="AM208" personId="{E5842BE3-B748-F5C8-F69B-0A3180BCF9A3}" id="{003600A2-0056-4BB1-B2DE-008500DE00B2}">
    <text xml:space="preserve">Article 1102: National Treatment
Market Access:
Article 1104: Right of Establishment
Article 1106: New Financial Services
</text>
  </threadedComment>
  <threadedComment ref="AO208" personId="{E5842BE3-B748-F5C8-F69B-0A3180BCF9A3}" id="{000C00E6-009B-494D-AD72-001E006D00F3}">
    <text xml:space="preserve">Art. 1508
</text>
  </threadedComment>
  <threadedComment ref="AP208" personId="{E5842BE3-B748-F5C8-F69B-0A3180BCF9A3}" id="{008200E3-0029-4BCD-A777-00CE0059005A}">
    <text xml:space="preserve">Art. 1501:2 
</text>
  </threadedComment>
  <threadedComment ref="AR208" personId="{E5842BE3-B748-F5C8-F69B-0A3180BCF9A3}" id="{00F50062-0082-4645-8EE3-002C008E003C}">
    <text xml:space="preserve">Art. 1507.1(b) - cooperation
</text>
  </threadedComment>
  <threadedComment ref="AT208" personId="{E5842BE3-B748-F5C8-F69B-0A3180BCF9A3}" id="{00E00056-000D-49E7-AF19-007000410064}">
    <text xml:space="preserve">Art. 1503
</text>
  </threadedComment>
  <threadedComment ref="AW208" personId="{E5842BE3-B748-F5C8-F69B-0A3180BCF9A3}" id="{E7DFCBA0-0B57-419A-A15D-CF3A9B173D9A}">
    <text xml:space="preserve">Art. 1502:4 
</text>
  </threadedComment>
  <threadedComment ref="BB208" personId="{EC687AD0-6A67-C58C-D82E-26EA0D0BD1EA}" id="{000500F0-0026-42D9-A939-0030005500E1}">
    <text xml:space="preserve">Art. 1507.1(b) cooperation opn authentication
</text>
  </threadedComment>
  <threadedComment ref="BD208" personId="{E5842BE3-B748-F5C8-F69B-0A3180BCF9A3}" id="{00230091-004A-47F2-988F-006700C50038}">
    <text xml:space="preserve">
Article 413: Paperless Trade Administration
1. Each Party shall endeavour to make available by electronic means customs forms
that are required for the import or export of goods.
2. Each Party shall, in accordance with its domestic law and procedures, permit the
customs forms referred to in paragraph 1 to be submitted in electronic format.
Article 1505: Paperless Trade Administration
1. Each Party shall endeavour to make trade administration documents available to
the public in electronic form.
2. Each Party shall endeavour to accept trade administration documents submitted
electronically as the legal equivalent of the paper version of such documents.
</text>
  </threadedComment>
  <threadedComment ref="BF208" personId="{E5842BE3-B748-F5C8-F69B-0A3180BCF9A3}" id="{000A0092-00A4-4936-8E4C-001D00D600D3}">
    <text xml:space="preserve">
Article 411: Automation
Each Party shall use information technologies that expedite procedures for the release of goods and shall: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text>
  </threadedComment>
  <threadedComment ref="BH208" personId="{E5842BE3-B748-F5C8-F69B-0A3180BCF9A3}" id="{00A300E3-002D-4BB6-9F4A-00D50012002C}">
    <text xml:space="preserve">Art. 1504, Art. 1507:1(b), cooperation
</text>
  </threadedComment>
  <threadedComment ref="BU208" personId="{E5842BE3-B748-F5C8-F69B-0A3180BCF9A3}" id="{004700C3-00A9-415B-B8E0-008F000300EC}">
    <text xml:space="preserve">Art. 1507:1(b), cooperation
</text>
  </threadedComment>
  <threadedComment ref="BW208" personId="{E5842BE3-B748-F5C8-F69B-0A3180BCF9A3}" id="{002E00C8-008C-4F72-93FF-006600ED00CC}">
    <text xml:space="preserve">Art. 1502:2(e)
Art. 1507.1(a) - cooperation
</text>
  </threadedComment>
  <threadedComment ref="BY208" personId="{E5842BE3-B748-F5C8-F69B-0A3180BCF9A3}" id="{00710063-00E6-40D0-B0E4-00C1002C0063}">
    <text xml:space="preserve">Art. 1504:2, regarding consumer protection, Art. 1506:2, regarding data protection, Art. 1507
</text>
  </threadedComment>
  <threadedComment ref="BZ208" personId="{E5842BE3-B748-F5C8-F69B-0A3180BCF9A3}" id="{00B30099-0030-4059-B31F-009600F200B7}">
    <text xml:space="preserve">Art. 1507:1(e), cooperation.
</text>
  </threadedComment>
  <threadedComment ref="CA208" personId="{40B0AB47-9800-EA44-1FF3-FDF440E4C41E}" id="{00C60003-0005-4174-8F06-00C800EB0024}">
    <text xml:space="preserve">Art. 1507.2
</text>
  </threadedComment>
  <threadedComment ref="CC208" personId="{E5842BE3-B748-F5C8-F69B-0A3180BCF9A3}" id="{002A00B7-00A1-4427-BD9B-0089003700F9}">
    <text xml:space="preserve">Art. 1502:2(d) 
</text>
  </threadedComment>
  <threadedComment ref="CD208" personId="{E5842BE3-B748-F5C8-F69B-0A3180BCF9A3}" id="{007F009D-0017-45EF-8BDB-00C200250031}">
    <text xml:space="preserve">Art. 1502:2(d) 
</text>
  </threadedComment>
  <threadedComment ref="CF208" personId="{E5842BE3-B748-F5C8-F69B-0A3180BCF9A3}" id="{00110046-00A7-43B1-944E-00AA00740035}">
    <text xml:space="preserve">Chapt. 21
</text>
  </threadedComment>
  <threadedComment ref="CQ208" dT="2022-06-21T12:49:02.61" personId="{08E0DB72-29C4-4121-ABE0-7B49E3D4BBE8}" id="{EFEE3C1A-0D5C-43EC-BFE9-45BC26D39C93}">
    <text>Art. 1502:2(f), recognize the importance</text>
  </threadedComment>
  <threadedComment ref="CR208" personId="{E5842BE3-B748-F5C8-F69B-0A3180BCF9A3}" id="{00CE0059-0053-4D39-A7E8-004000340001}">
    <text xml:space="preserve">Art. 1502:2(f), recognize the importance, Art. 1507:1(b), cooperation
</text>
  </threadedComment>
  <threadedComment ref="CS208" personId="{E5842BE3-B748-F5C8-F69B-0A3180BCF9A3}" id="{004400FD-00AD-4E00-8908-003B00D000C1}">
    <text xml:space="preserve">Article 1506: Protection of Personal Information
1. Each Party should adopt or maintain laws, regulations or administrative measures for the protection of personal information of users engaged in electronic commerce. 
2. The Parties should exchange information and experiences regarding their domestic regimes for the protection of personal information.
Annex 1105 - Colombia
fn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ext>
  </threadedComment>
  <threadedComment ref="DC208" personId="{E5842BE3-B748-F5C8-F69B-0A3180BCF9A3}" id="{000D00AB-0058-40C1-BE53-00BF00C0004A}">
    <text xml:space="preserve">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text>
  </threadedComment>
  <threadedComment ref="DH208" personId="{E5842BE3-B748-F5C8-F69B-0A3180BCF9A3}" id="{008C00BF-00E6-4AEF-8CF7-00C10027001C}">
    <text xml:space="preserve">Art. 1016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telegraph, telephone, telex, and data transmission;
Canada-Colombia FTA, Art. 1002.3-4; 
</text>
  </threadedComment>
  <threadedComment ref="DK208" personId="{E5842BE3-B748-F5C8-F69B-0A3180BCF9A3}" id="{006200DE-001D-4EE7-A714-008B0042009D}">
    <text xml:space="preserve">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1105 Canada
Banking and Other Financial Services (excluding insurance)
3. Paragraph 1 of Article 1105 applies to the cross-border supply of or trade in
financial services, as defined in subparagraph (a) of the definition of cross-border supply
of financial services in Article 1118, with respect to:
(a) the provision and transfer of financial information and financial data
processing as described in subparagraph (o) of the definition of financial
service;
Annex 1105 Colombia
Banking and other financial services (excluding insurance)
5. Paragraph 1 of Article 1105 applies with respect to:
(a) provision and transfer of financial information as referred to in
subparagraph (o) of the definition of financial service in Article 1118;
(b) financial data processing2 and related software as referred to in
subparagraph (o) of the definition of financial service in Article 1118;3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ext>
  </threadedComment>
  <threadedComment ref="DM208" personId="{E5842BE3-B748-F5C8-F69B-0A3180BCF9A3}" id="{00840054-0004-45B6-BDCB-006C00F9004F}">
    <text xml:space="preserve">Art. 1507.1(b) - cooperation
</text>
  </threadedComment>
  <threadedComment ref="DW208" personId="{E5842BE3-B748-F5C8-F69B-0A3180BCF9A3}" id="{004000B1-00A9-455A-9C5A-002E00E1007B}">
    <text xml:space="preserve">Arts. 1404, 1405, 1406, 1408, 1410
Procurement using electronic means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ext>
  </threadedComment>
  <threadedComment ref="EA208" personId="{E5842BE3-B748-F5C8-F69B-0A3180BCF9A3}" id="{00FA008E-0022-4141-8CC4-005D00D300A1}">
    <text xml:space="preserve">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ext>
  </threadedComment>
  <threadedComment ref="EC208" personId="{E5842BE3-B748-F5C8-F69B-0A3180BCF9A3}" id="{00250025-00A4-4DDB-8C17-006900B900EC}">
    <text xml:space="preserve">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ext>
  </threadedComment>
  <threadedComment ref="ED208" personId="{E5842BE3-B748-F5C8-F69B-0A3180BCF9A3}" id="{00F200FC-00A5-4EC5-BCA6-00BC008000CB}">
    <text xml:space="preserve">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ext>
  </threadedComment>
  <threadedComment ref="EE208" personId="{E5842BE3-B748-F5C8-F69B-0A3180BCF9A3}" id="{005F0059-0005-4933-B5EB-005F00FC00F8}">
    <text xml:space="preserve">Art. 1503:2 
</text>
  </threadedComment>
  <threadedComment ref="EM208" personId="{E5842BE3-B748-F5C8-F69B-0A3180BCF9A3}" id="{000B00C5-006E-4FE2-A519-00AE00FC0049}">
    <text xml:space="preserve">Art. 1501, fn 1
</text>
  </threadedComment>
  <threadedComment ref="EQ208" personId="{8E4CCD65-E3AA-5BB5-8775-153EB2897E6A}" id="{00EB00FC-0052-467E-A72F-006100AD0003}">
    <text xml:space="preserve">Preamble
</text>
  </threadedComment>
  <threadedComment ref="EY208" personId="{8E4CCD65-E3AA-5BB5-8775-153EB2897E6A}" id="{00BB0025-00C7-41E8-9376-00A40022006D}">
    <text xml:space="preserve">Art. 838, section C - definitions
</text>
  </threadedComment>
  <threadedComment ref="AD209" personId="{E5842BE3-B748-F5C8-F69B-0A3180BCF9A3}" id="{00C4007B-0079-4072-8FDD-004F00D600D4}">
    <text xml:space="preserve">Annex I, Art. 2 (cooperation)
</text>
  </threadedComment>
  <threadedComment ref="AM209" personId="{E5842BE3-B748-F5C8-F69B-0A3180BCF9A3}" id="{006D0023-00C6-464B-B118-0011000F00AB}">
    <text xml:space="preserve">Annex XVI. Art. 2
</text>
  </threadedComment>
  <threadedComment ref="AW209" personId="{E5842BE3-B748-F5C8-F69B-0A3180BCF9A3}" id="{A3023C37-5447-47E5-9C92-9BCA725B46EB}">
    <text xml:space="preserve">Annex I, Art. 1(a)
</text>
  </threadedComment>
  <threadedComment ref="BH209" personId="{E5842BE3-B748-F5C8-F69B-0A3180BCF9A3}" id="{005B00EE-00E4-4A4A-80C2-0004006700C4}">
    <text xml:space="preserve">Annex I, Art. 1(c) in general and  Annex I, Art. 1(c)(iii) in specific
</text>
  </threadedComment>
  <threadedComment ref="BI209" personId="{E5842BE3-B748-F5C8-F69B-0A3180BCF9A3}" id="{008B0023-0013-4583-835A-004300B70008}">
    <text xml:space="preserve">Annex I, Art. 1(c)(iv)
</text>
  </threadedComment>
  <threadedComment ref="BY209" personId="{E5842BE3-B748-F5C8-F69B-0A3180BCF9A3}" id="{009D004C-00DA-4BC7-A598-00C700D60048}">
    <text xml:space="preserve">Art. 1.8, Annex I, Art. 2 (exchange of information)
</text>
  </threadedComment>
  <threadedComment ref="CA209" personId="{40B0AB47-9800-EA44-1FF3-FDF440E4C41E}" id="{00D30013-00F1-4131-B43D-004000A0008D}">
    <text xml:space="preserve">Annex I, Arts. 2 and 3
</text>
  </threadedComment>
  <threadedComment ref="CR209" personId="{E5842BE3-B748-F5C8-F69B-0A3180BCF9A3}" id="{00510060-00F6-4B80-9E37-00D3006D0052}">
    <text xml:space="preserve">Annex I, Art. 1(c)(i) cooperation
</text>
  </threadedComment>
  <threadedComment ref="CV209" personId="{EC687AD0-6A67-C58C-D82E-26EA0D0BD1EA}" id="{00400027-00DB-42BB-BDD0-006100C400E0}">
    <text xml:space="preserve">Annex XVI,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ext>
  </threadedComment>
  <threadedComment ref="DC209" personId="{E5842BE3-B748-F5C8-F69B-0A3180BCF9A3}" id="{00CF0088-0081-429B-BC21-00DB00EE0059}">
    <text xml:space="preserve">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ext>
  </threadedComment>
  <threadedComment ref="DH209" personId="{E5842BE3-B748-F5C8-F69B-0A3180BCF9A3}" id="{00020043-004C-4D3E-9323-00A900050033}">
    <text xml:space="preserve">Annex XVII
Art. 3
6.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text>
  </threadedComment>
  <threadedComment ref="DK209" personId="{E5842BE3-B748-F5C8-F69B-0A3180BCF9A3}" id="{00BE00A8-00DF-4A90-8432-004E007900C3}">
    <text xml:space="preserve">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ext>
  </threadedComment>
  <threadedComment ref="DW209" personId="{E5842BE3-B748-F5C8-F69B-0A3180BCF9A3}" id="{00310064-003E-4A98-9647-005000880086}">
    <text xml:space="preserve">
Chapter 7 
Allows Procurement using electronic means
</text>
  </threadedComment>
  <threadedComment ref="EA209" personId="{E5842BE3-B748-F5C8-F69B-0A3180BCF9A3}" id="{00DD0008-0014-4135-8C79-007600BE0008}">
    <text xml:space="preserve">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ext>
  </threadedComment>
  <threadedComment ref="ED209" personId="{E5842BE3-B748-F5C8-F69B-0A3180BCF9A3}" id="{00660014-0001-4C38-836E-002C00140018}">
    <text xml:space="preserve">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ext>
  </threadedComment>
  <threadedComment ref="EO209" personId="{6785972C-96CC-E74C-1073-C6FD66B67974}" id="{00C400B8-00E5-4E82-A1E2-007B00D20040}">
    <text xml:space="preserve">Art. 6.4:3
</text>
  </threadedComment>
  <threadedComment ref="EP209" personId="{6785972C-96CC-E74C-1073-C6FD66B67974}" id="{002200A1-00C6-4832-9369-0011008B00E2}">
    <text xml:space="preserve">Art. 6.4:1-5
</text>
  </threadedComment>
  <threadedComment ref="EQ209" personId="{6785972C-96CC-E74C-1073-C6FD66B67974}" id="{00E70089-00B5-4BB4-8380-002500FA0067}">
    <text xml:space="preserve">Art. 6.1.3; 6.4:1; 6.4
</text>
  </threadedComment>
  <threadedComment ref="EY209" personId="{6785972C-96CC-E74C-1073-C6FD66B67974}" id="{00BD00DA-0091-468D-B4D6-009C005B0055}">
    <text xml:space="preserve">Art. 6.11:1
</text>
  </threadedComment>
  <threadedComment ref="J210" personId="{E5842BE3-B748-F5C8-F69B-0A3180BCF9A3}" id="{000900F5-002E-46C2-8E8C-00FC00D800F0}">
    <text xml:space="preserve">Provisional entry into force
</text>
  </threadedComment>
  <threadedComment ref="BF210" personId="{E5842BE3-B748-F5C8-F69B-0A3180BCF9A3}" id="{004D003B-007D-40BA-B861-007900A2001E}">
    <text xml:space="preserve">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ext>
  </threadedComment>
  <threadedComment ref="BY210" personId="{E5842BE3-B748-F5C8-F69B-0A3180BCF9A3}" id="{00AD0088-008C-4763-9881-001A002500B9}">
    <text xml:space="preserve">Art. 44(a)
</text>
  </threadedComment>
  <threadedComment ref="CS210" personId="{EC687AD0-6A67-C58C-D82E-26EA0D0BD1EA}" id="{009800B5-00A6-4E26-B60E-00B10051002F}">
    <text xml:space="preserve">Protocol On Mutual Administrative Assistance In Customs Matters
Article 8 Transfers of Information and Processing of Information
1.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2. Personal data may be exchanged only where the Party which may receive it undertakes to protect such data in at least an equivalent way to that applicable to that particular case in the Party which may supply it. To that end, the Parties shall inform each other of their applicable rules, including, where appropriate, legal provisions in force in the Member States of the Community.
</text>
  </threadedComment>
  <threadedComment ref="CV210" personId="{EC687AD0-6A67-C58C-D82E-26EA0D0BD1EA}" id="{000F00F5-0032-4D76-A49D-00120004002E}">
    <text xml:space="preserve">ARTICLE 68
General exception clause
Subject to the requirement that such measures not be applicable in a manner which would constitute a means of arbitrary or unjustifiable discrimination between the Parties where like conditions prevail, or a disguised restriction on trade in goods, services or establishment, this Agreement shall not be construed as preventing the adoption or enforcement by the Parties of measures which:
(a) are necessary to ensure the protection of public security, public morality or to maintain public
order;
(b) are necessary to protect human, animal or plant life or health;
(c) are necessary to ensure compliance with laws and regulations and which are not incompatible
with the provisions of this Agreement, including those relating to:
(i) the prevention of deceptive or fraudulent practices and means to deal with the effects of
a default on contract payments;
(ii) the protection of the privacy of individuals in relation to the processing and
dissemination of personal data and the protection of confidentiality of individual records
and accounts;
</text>
  </threadedComment>
  <threadedComment ref="EA210" personId="{E5842BE3-B748-F5C8-F69B-0A3180BCF9A3}" id="{005D0032-00E9-4BA8-9710-002300490072}">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210" personId="{E5842BE3-B748-F5C8-F69B-0A3180BCF9A3}" id="{00CE00C6-005E-49F2-887D-0054009C003B}">
    <text xml:space="preserve">ARTICLE 69
Security exceptions
1. Nothing in this Agreement shall be construed:
(a) as requiring the Parties to supply information the disclosure of which they consider contrary
to their essential security interests;
(b) as preventing the Parties from taking any action they deem necessary for the protection of
their essential security interests:
(i) relating to fissionable or fusionable materials or the materials from which they are
derived;
(ii) relating to economic activities undertaken directly or indirectly for the purpose of
delivering supplies or provisions to a military establishment;
(iii) connected with the manufacturing of, or trade in, weapons, ammunition and war
materiel;
(iv) relating to government procurement essential to national security or for national defence
purposes; or
(v) taken in time of war or other emergency in international relations; or
(c) as preventing the Parties from taking any action in order to carry out obligations they have
accepted for the purpose of maintaining international peace and security.
2. The EPA Committee shall be kept informed as far as possible of the measures taken pursuant
to paragraphs 1(b) and 1(c) and of the date of their termination.
</text>
  </threadedComment>
  <threadedComment ref="ED210" personId="{E5842BE3-B748-F5C8-F69B-0A3180BCF9A3}" id="{0003000A-0055-4887-A2FF-002300130049}">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AH213" personId="{E5842BE3-B748-F5C8-F69B-0A3180BCF9A3}" id="{0061004B-00E2-4A56-8ECA-00EC00440093}">
    <text xml:space="preserve">Art. 7.4:3
</text>
  </threadedComment>
  <threadedComment ref="AI213" personId="{E5842BE3-B748-F5C8-F69B-0A3180BCF9A3}" id="{0081004A-0009-49CB-9797-00A700150069}">
    <text xml:space="preserve">Art. 7.4:4
</text>
  </threadedComment>
  <threadedComment ref="AK213" personId="{E5842BE3-B748-F5C8-F69B-0A3180BCF9A3}" id="{001A00FD-0024-4D8F-88C3-0065001F000D}">
    <text xml:space="preserve">
Arts. 5.3 Market Access
Art. 5.4 National Treatment
ANNEX 5
SCHEDULE OF SPECIFIC COMMITMENTS FOR TRADE IN SERVICES
(GCC MEMBER STATES)
ANNEX 6
SCHEDULE OF SPECIFIC COMMITMENTS FOR TRADE IN SERVICES
(THE REPUBLIC OF SINGAPORE)
</text>
  </threadedComment>
  <threadedComment ref="AL213" personId="{E5842BE3-B748-F5C8-F69B-0A3180BCF9A3}" id="{00F300C7-00A6-4439-BD58-004F00E70029}">
    <text xml:space="preserve">
ARTICLE 5.18
Telecommunications Services
1. Negotiations on mutual liberalisation of telecommunications services shall
be considered at future reviews held by the Joint Committee in accordance with
Article 1.11.
2. The results of the negotiations referred to in paragraph 1 of this Article, if
any, shall be incorporated into this Chapter in accordance with Article 10.2.
ANNEX 5
SCHEDULE OF SPECIFIC COMMITMENTS FOR TRADE IN SERVICES
(GCC MEMBER STATES) AND ANNEX A
INCLIDEs IMPORTANT MARKET ACCESS AND NATIONAL TREATMENT LIMITATIONS
ANNEX 6
SCHEDULE OF SPECIFIC COMMITMENTS FOR TRADE IN SERVICES
(THE REPUBLIC OF SINGAPORE)
</text>
  </threadedComment>
  <threadedComment ref="AM213" personId="{E5842BE3-B748-F5C8-F69B-0A3180BCF9A3}" id="{006000D3-0082-4707-AA17-000E000F006C}">
    <text xml:space="preserve">
Arts. 5.3 Market Access
Art. 5.4 National Treatment
ANNEX 5
SCHEDULE OF SPECIFIC COMMITMENTS FOR TRADE IN SERVICES
(GCC MEMBER STATES) AND ANNEX A
ANNEX 6
SCHEDULE OF SPECIFIC COMMITMENTS FOR TRADE IN SERVICES
(THE REPUBLIC OF SINGAPORE)
BOTH INCLIDE IMPORTANT MARKET ACCESS AND NATIONAL TREATMENT LIMITATIONS
</text>
  </threadedComment>
  <threadedComment ref="AP213" personId="{E5842BE3-B748-F5C8-F69B-0A3180BCF9A3}" id="{00BB00F6-0012-43FC-8780-003F007A008F}">
    <text xml:space="preserve">Art. 7.3 (trade in services)
</text>
  </threadedComment>
  <threadedComment ref="AT213" personId="{E5842BE3-B748-F5C8-F69B-0A3180BCF9A3}" id="{00040077-00DD-4EFA-871F-00A7001E0091}">
    <text xml:space="preserve">Art. 7.4:1
</text>
  </threadedComment>
  <threadedComment ref="AU213" personId="{E5842BE3-B748-F5C8-F69B-0A3180BCF9A3}" id="{007900A3-0017-4CB5-B7B2-00CD00F5005C}">
    <text xml:space="preserve">Art. 7.4.2
</text>
  </threadedComment>
  <threadedComment ref="AW213" personId="{E5842BE3-B748-F5C8-F69B-0A3180BCF9A3}" id="{9AE04FD1-57F0-4457-BA84-B66B4FC035CB}">
    <text xml:space="preserve">Art. 7.1
</text>
  </threadedComment>
  <threadedComment ref="BD213" personId="{E5842BE3-B748-F5C8-F69B-0A3180BCF9A3}" id="{003000B8-004C-495A-B248-00CA00B200F0}">
    <text xml:space="preserve">4.5 (paperless Communications (in Chapter 4: customs procedures)
</text>
  </threadedComment>
  <threadedComment ref="BW213" personId="{E5842BE3-B748-F5C8-F69B-0A3180BCF9A3}" id="{00190036-00DB-49CC-8729-0023008000AB}">
    <text xml:space="preserve">Art. 8.4(a) (in Chapt. 8: Cooperation)
</text>
  </threadedComment>
  <threadedComment ref="BY213" personId="{E5842BE3-B748-F5C8-F69B-0A3180BCF9A3}" id="{002800E9-00AB-4317-9535-00EB009F00B6}">
    <text xml:space="preserve">ARTICLE 8.2
Cooperation in the Field of Information
and Communications Technology (ICT)
The Parties, recognising the rapid development, led by the private sector, of ICT
and of business practices concerning ICT-related services both in the domestic and
the international contexts, shall co-operate to promote the development of ICT and
ICT-related services with a view to obtaining the maximum benefit of the use of
ICT for the Parties.
</text>
  </threadedComment>
  <threadedComment ref="CF213" personId="{E5842BE3-B748-F5C8-F69B-0A3180BCF9A3}" id="{00A100FB-0011-45F6-B553-005C00FC00BA}">
    <text xml:space="preserve">Chapt. 9
</text>
  </threadedComment>
  <threadedComment ref="DJ213" personId="{E5842BE3-B748-F5C8-F69B-0A3180BCF9A3}" id="{009100B5-0026-4C35-AEE5-0057003D0068}">
    <text xml:space="preserve">
ANNEX 5
SCHEDULE OF SPECIFIC COMMITMENTS FOR TRADE IN SERVICES
(GCC MEMBER STATES) AND ANNEX A
ANNEX 6
SCHEDULE OF SPECIFIC COMMITMENTS FOR TRADE IN SERVICES
(THE REPUBLIC OF SINGAPORE)
</text>
  </threadedComment>
  <threadedComment ref="DW213" personId="{E5842BE3-B748-F5C8-F69B-0A3180BCF9A3}" id="{00F50043-007A-435A-BE44-009800B8001F}">
    <text xml:space="preserve">ARTICLE 6.22
Electronic Procurement
1. The Parties shall endeavour, within the context of their commitment to
promote electronic commerce, to seek to provide opportunities for e-procurement.
2. Each Party shall endeavour to work toward a single entry point for the
purpose of enabling suppliers to access information on procurement opportunities
in its territory.
3. Each Party shall, to the extent possible, make procurement opportunities
that are available to the public accessible to suppliers via publically available
electronic mediums or means. To the extent possible, each Party shall make
available relevant documentation by the same medium or means.
4. For each case of intended procurement, the procuring entity shall publish a
summary notice in English. The notice shall contain at least the following
information:
(a) the subject matter of the contract;
(b) the time-limits set for the submission of tenders or an application
to be invited to tender; and
(c) the addresses and contact from which documents relating to the
contracts may be requested.
5. Each Party shall encourage its entities to publish, as early as possible in the
fiscal year, information regarding the entity’s indicative procurement plans in the
e-procurement portal.
</text>
  </threadedComment>
  <threadedComment ref="EB213" personId="{E5842BE3-B748-F5C8-F69B-0A3180BCF9A3}" id="{00AE0082-00A8-431A-9B60-00D200C4008B}">
    <text xml:space="preserve">Art. 7.4.6
6. This Chapter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text>
  </threadedComment>
  <threadedComment ref="EE213" personId="{E5842BE3-B748-F5C8-F69B-0A3180BCF9A3}" id="{00E90051-004A-44F3-9711-00EC009B00AC}">
    <text xml:space="preserve">Art. 7.4.1 fn 10
</text>
  </threadedComment>
  <threadedComment ref="EF213" personId="{E5842BE3-B748-F5C8-F69B-0A3180BCF9A3}" id="{00D900D0-0063-4838-8B41-00D400060008}">
    <text xml:space="preserve">Art. 7.2.b) fn 9
</text>
  </threadedComment>
  <threadedComment ref="EM213" personId="{E5842BE3-B748-F5C8-F69B-0A3180BCF9A3}" id="{00420036-0061-42F3-AF29-0078004800F6}">
    <text xml:space="preserve">Art. 7.4.5
NT and MFN are subject to relevant exceptions or
reservations set out in this Agreement or its Annexes, if any
</text>
  </threadedComment>
  <threadedComment ref="EQ215" personId="{6785972C-96CC-E74C-1073-C6FD66B67974}" id="{00E600CF-00F8-4F66-8DA1-00E2007E00D0}">
    <text xml:space="preserve">Arts. 80, 81, 82, 84
</text>
  </threadedComment>
  <threadedComment ref="BF216" personId="{E5842BE3-B748-F5C8-F69B-0A3180BCF9A3}" id="{00BE00A2-00C6-4D67-A8CD-006A005100C6}">
    <text xml:space="preserve">
Art. 35(g)
ARTICLE 35
Customs and trade standards
1. The Parties agree that their legislation, regulations and procedures, in the fields of customs and international trade, shall be based on:
(g) the gradual development of information systems to facilitate the electronic exchange of data between traders, customs administrations and other bodies involved;
</text>
  </threadedComment>
  <threadedComment ref="CT216" personId="{E5842BE3-B748-F5C8-F69B-0A3180BCF9A3}" id="{0069007A-00DA-4AD3-8800-009B00030007}">
    <text xml:space="preserve">Ch. 6 Protection of Personal Data
Arts. 61-65
principles of data protection
</text>
  </threadedComment>
  <threadedComment ref="CU216" personId="{E5842BE3-B748-F5C8-F69B-0A3180BCF9A3}" id="{00130018-00F3-41FA-A2DF-00E500250055}">
    <text xml:space="preserve">ARTICLE 61
Overall objective
The Parties, recognising:
(a) their common interest in protecting the fundamental rights and freedoms of natural persons, and in particular their right to privacy, with respect to the processing of personal data;
(b) the importance of maintaining effective data protection regimes as a means of protecting the interests of consumers, stimulating investor confidence and facilitating cross-border flows of personal data;
(c) the need to collect and process personal data in a transparent and fair manner, with due respect accorded to the data subject, agree to establish appropriate legal and regulatory regimes, and the appropriate administrative capacity to implement them, including independent supervisory authorities, in order to ensure an adequate level of protection of individuals with regard to the processing of personal data, in line with the highest international standards
</text>
  </threadedComment>
  <threadedComment ref="CV216" personId="{E5842BE3-B748-F5C8-F69B-0A3180BCF9A3}" id="{00A000C2-00BE-4B6B-88A7-002400A30010}">
    <text xml:space="preserve">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(ii) protection of the privacy of individuals in relation to the processing and dissemination
of personal data and the protection of confidentiality of individual records and
accounts;
</text>
  </threadedComment>
  <threadedComment ref="CX216" personId="{E5842BE3-B748-F5C8-F69B-0A3180BCF9A3}" id="{009E00C0-0078-4D94-8B88-008900B900F7}">
    <text xml:space="preserve">ARTICLE 61
Overall objective
The Parties, recognising:
(b) the importance of maintaining effective data protection regimes as a means of protecting the interests of consumers, stimulating investor confidence and facilitating cross-border flows of personal data;
</text>
  </threadedComment>
  <threadedComment ref="DW216" personId="{E5842BE3-B748-F5C8-F69B-0A3180BCF9A3}" id="{001300E4-0057-437B-A863-00A9002F009C}">
    <text xml:space="preserve">
title V chapt. 4, Art. 59:2(d))
making use of opportunities created by information technologies.
</text>
  </threadedComment>
  <threadedComment ref="EC216" personId="{E5842BE3-B748-F5C8-F69B-0A3180BCF9A3}" id="{00640039-00F3-4455-82BC-00A400640080}">
    <text xml:space="preserve">ARTICLE 90
Security exceptions
1. 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relating to the production of, or trade in, arms, munitions or war materials;
(iv) relating to government procurement indispensable for national security or for national defence purposes; or
(v) taken in time of war or other emergency in international relations; or
(c) to prevent the Parties from taking any action in pursuance of the obligations they accepted in
order to maintain international peace and security.
2. The EPA Committee shall be informed to the fullest extent possible of measures taken under
paragraphs 1(b) and 1(c) and of their termination.
</text>
  </threadedComment>
  <threadedComment ref="ED216" personId="{E5842BE3-B748-F5C8-F69B-0A3180BCF9A3}" id="{0034005F-00A0-4D24-ADA9-0088007D0098}">
    <text xml:space="preserve">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(a) are necessary to protect public security or public morality or to maintain public order;
(b) are necessary to protect the health or life of humans, animals or plants;
(c) are necessary to secure compliance with laws or regulations which are not inconsistent with
the provisions of this Agreement, including those relating to:
(i) prevention of deceptive and fraudulent practices or ways of dealing with the effects of a
default on contracts;
(ii) protection of the privacy of individuals in relation to the processing and dissemination
of personal data and the protection of confidentiality of individual records and
accounts;
(iii) security;
(iv) the application of customs regulations and procedures; or
(v) protection of intellectual property rights;
(d) relate to imports or exports of gold or silver;
(e) are necessary to protect national treasures of artistic, historical or archaeological value;
(f) relate to the conservation of exhaustible natural resources if such measures involve
restrictions on domestic production or consumption of goods or the provision or consumption
of domestic services, and on domestic investors;
(g) relate to the products of prison labour; or
(h) are inconsistent with the articles of this Agreement on national treatment, provided that the
difference in treatment is intended to ensure the effective or equitable imposition or collection
of direct taxes in respect of the economic activities of investors or of service providers of the
other Party.
</text>
  </threadedComment>
  <threadedComment ref="EQ216" personId="{8E4CCD65-E3AA-5BB5-8775-153EB2897E6A}" id="{003200EF-00DB-4196-9036-00800004000F}">
    <text xml:space="preserve">Art. 58:1
</text>
  </threadedComment>
  <threadedComment ref="AB218" personId="{E5842BE3-B748-F5C8-F69B-0A3180BCF9A3}" id="{00CF0077-000B-432A-9E84-002C00BD000E}">
    <text xml:space="preserve">
Art. 7.1.2
2. The Parties recognise the principle of technological
neutrality in the sense that any provisions related to trade in
services do not distinguish between the different technological
means through which a service may be supplied
Article 74
Non-Discriminatory Treatment of Services
Each Party shall ensure that its measures governing
electronic commerce do not discriminate the supply of services
transmitted electronically against the supply of like services
by other means.
</text>
  </threadedComment>
  <threadedComment ref="AD218" personId="{E5842BE3-B748-F5C8-F69B-0A3180BCF9A3}" id="{00BC00D6-005E-433D-95DE-004200280057}">
    <text xml:space="preserve">Art. 77
</text>
  </threadedComment>
  <threadedComment ref="AE218" personId="{E5842BE3-B748-F5C8-F69B-0A3180BCF9A3}" id="{00760025-0058-493A-8AC9-0079005900FE}">
    <text xml:space="preserve">Art. 81.2
</text>
  </threadedComment>
  <threadedComment ref="AH218" personId="{E5842BE3-B748-F5C8-F69B-0A3180BCF9A3}" id="{003300AE-004C-4315-AF6D-00D4000900B4}">
    <text xml:space="preserve">Art. 73:1(a)
</text>
  </threadedComment>
  <threadedComment ref="AI218" personId="{E5842BE3-B748-F5C8-F69B-0A3180BCF9A3}" id="{00F90017-00A7-46CD-8DFD-00CF004C001E}">
    <text xml:space="preserve">Art. 73:1(b)
</text>
  </threadedComment>
  <threadedComment ref="AL218" personId="{E5842BE3-B748-F5C8-F69B-0A3180BCF9A3}" id="{00C200D8-0081-4D36-B96D-00D4001300A4}">
    <text xml:space="preserve">Art. 46 (Market Access)
Art. 47 (National Treatment)
Appendix 1 - List of Reservations of Japan
Appendix 2 - List of Reservations of Switzerland
</text>
  </threadedComment>
  <threadedComment ref="AM218" personId="{E5842BE3-B748-F5C8-F69B-0A3180BCF9A3}" id="{00D900DF-006D-4490-A75A-0042001C0045}">
    <text xml:space="preserve">Art. 46 (Market Access)
Art. 47 (National Treatment)
Appendix 1 - List of Reservations of Japan
Appendix 2 - List of Reservations of Switzerland
</text>
  </threadedComment>
  <threadedComment ref="AO218" personId="{E5842BE3-B748-F5C8-F69B-0A3180BCF9A3}" id="{00E5007B-00F1-40A0-88AD-00DA00410073}">
    <text xml:space="preserve">Art. 71:3
</text>
  </threadedComment>
  <threadedComment ref="AP218" personId="{EC687AD0-6A67-C58C-D82E-26EA0D0BD1EA}" id="{00BD000B-0094-42B4-B13B-008F000F0046}">
    <text xml:space="preserve">Art. 70, 75, 83
</text>
  </threadedComment>
  <threadedComment ref="AR218" personId="{E5842BE3-B748-F5C8-F69B-0A3180BCF9A3}" id="{00D900DF-00E1-4F4D-9D7F-00420020004D}">
    <text xml:space="preserve">Art. 82.2.e)
</text>
  </threadedComment>
  <threadedComment ref="AT218" personId="{E5842BE3-B748-F5C8-F69B-0A3180BCF9A3}" id="{0098002A-0074-4D02-B178-000500E60045}">
    <text xml:space="preserve">Art. 76:2
</text>
  </threadedComment>
  <threadedComment ref="AU218" personId="{E5842BE3-B748-F5C8-F69B-0A3180BCF9A3}" id="{0032002D-0022-4BC0-9D67-00FD0068007D}">
    <text xml:space="preserve">
Art. 72.a
digital products do not include those that are fixed on a carrier medium. Digital products that are fixed on carrier medium shall be subject
to Chapter 2.
</text>
  </threadedComment>
  <threadedComment ref="AW218" personId="{E5842BE3-B748-F5C8-F69B-0A3180BCF9A3}" id="{47589DF4-7C3B-4509-B648-87E1C966DC81}">
    <text xml:space="preserve">Art. 71:1 (soft), Art. 77 (soft)
</text>
  </threadedComment>
  <threadedComment ref="BB218" personId="{E5842BE3-B748-F5C8-F69B-0A3180BCF9A3}" id="{001C00EE-004B-4C64-A93B-00C5003400A8}">
    <text xml:space="preserve">Art. 78
</text>
  </threadedComment>
  <threadedComment ref="BD218" personId="{E5842BE3-B748-F5C8-F69B-0A3180BCF9A3}" id="{00960078-00D4-4A9F-A7DC-00A00002009C}">
    <text xml:space="preserve">Art. 79
</text>
  </threadedComment>
  <threadedComment ref="BH218" personId="{E5842BE3-B748-F5C8-F69B-0A3180BCF9A3}" id="{007F001A-0021-43FA-ADB2-003300DA005C}">
    <text xml:space="preserve">Art. 80
Art. 82.2.c) - cooperation in consumer confidence in e-commerce
</text>
  </threadedComment>
  <threadedComment ref="BI218" personId="{E5842BE3-B748-F5C8-F69B-0A3180BCF9A3}" id="{00F80055-0042-4BE1-A225-00F9009000AA}">
    <text xml:space="preserve">Soft 
Art. 82:2(b), cooperation
Hard
Annex VII
Referred to in Chapter 6
Telecommunications Services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ext>
  </threadedComment>
  <threadedComment ref="BU218" personId="{E5842BE3-B748-F5C8-F69B-0A3180BCF9A3}" id="{00630096-00DC-4ED3-A82F-0046003F004F}">
    <text xml:space="preserve">Art. 82:2(d), cooperation, Art. 76:1 cooperation regarding customs duties in the WTO
</text>
  </threadedComment>
  <threadedComment ref="BW218" personId="{E5842BE3-B748-F5C8-F69B-0A3180BCF9A3}" id="{00EC0059-0033-4B53-8BD0-007E002D0093}">
    <text xml:space="preserve">Art. 82:1 (cooperation(
</text>
  </threadedComment>
  <threadedComment ref="BY218" personId="{E5842BE3-B748-F5C8-F69B-0A3180BCF9A3}" id="{000E0006-00DA-4F3C-ACED-001A003D002D}">
    <text xml:space="preserve">Art. 79:3 regarding paperless trade, 
In general, Art. 82
</text>
  </threadedComment>
  <threadedComment ref="BZ218" personId="{E5842BE3-B748-F5C8-F69B-0A3180BCF9A3}" id="{00530017-00DE-4006-BB3F-0066007A0037}">
    <text xml:space="preserve">Art. 82:4, regarding an international framework
</text>
  </threadedComment>
  <threadedComment ref="CC218" personId="{E5842BE3-B748-F5C8-F69B-0A3180BCF9A3}" id="{00450066-00F6-415C-AA79-00720052005C}">
    <text xml:space="preserve">Art. 81.1
</text>
  </threadedComment>
  <threadedComment ref="CD218" personId="{E5842BE3-B748-F5C8-F69B-0A3180BCF9A3}" id="{000E006E-001C-45D7-AAFB-00A5004800AE}">
    <text xml:space="preserve">Art. 82.3
</text>
  </threadedComment>
  <threadedComment ref="CF218" personId="{E5842BE3-B748-F5C8-F69B-0A3180BCF9A3}" id="{00B100EF-0024-48B3-9D62-000D00D40096}">
    <text xml:space="preserve">Chap. 14
</text>
  </threadedComment>
  <threadedComment ref="CR218" personId="{E5842BE3-B748-F5C8-F69B-0A3180BCF9A3}" id="{00BE0047-00A7-4963-93FF-003B005A008B}">
    <text xml:space="preserve">Art. 82.2(a), cooperation
</text>
  </threadedComment>
  <threadedComment ref="CV218" personId="{E5842BE3-B748-F5C8-F69B-0A3180BCF9A3}" id="{00B600F2-0052-4C7B-8824-004900F600E0}">
    <text xml:space="preserve">
Article 22 and Article 55 (applicable under Art. 83)
Annex VI
Referred to in Chapter 6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ext>
  </threadedComment>
  <threadedComment ref="DC218" personId="{E5842BE3-B748-F5C8-F69B-0A3180BCF9A3}" id="{00760086-0016-4ED8-A930-00390033001A}">
    <text xml:space="preserve">
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ext>
  </threadedComment>
  <threadedComment ref="DH218" personId="{E5842BE3-B748-F5C8-F69B-0A3180BCF9A3}" id="{00A20051-00A6-436E-9F3C-0043002A00E0}">
    <text xml:space="preserve">
Annex VII
Referred to in Chapter 6
Telecommunications Services
Article I
Scope and Definitions
2. For the purposes of this Annex:
(d)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ext>
  </threadedComment>
  <threadedComment ref="DJ218" personId="{E5842BE3-B748-F5C8-F69B-0A3180BCF9A3}" id="{007000DA-003D-4CD9-A0FE-009300D800AC}">
    <text xml:space="preserve">Appendix 2
List of Reservations of Switzerland
Several limitations to NT and Market Access
</text>
  </threadedComment>
  <threadedComment ref="DK218" personId="{E5842BE3-B748-F5C8-F69B-0A3180BCF9A3}" id="{00EB004F-0053-4CA0-AAE7-00D800CB009E}">
    <text xml:space="preserve">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ext>
  </threadedComment>
  <threadedComment ref="DM218" personId="{E5842BE3-B748-F5C8-F69B-0A3180BCF9A3}" id="{00190059-0064-4C7D-AE2E-00B100F800CB}">
    <text xml:space="preserve">Art. 82.2.f)
</text>
  </threadedComment>
  <threadedComment ref="EA218" personId="{E5842BE3-B748-F5C8-F69B-0A3180BCF9A3}" id="{009700D7-0017-4DC6-A7F0-00FC003E00CA}">
    <text xml:space="preserve">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ext>
  </threadedComment>
  <threadedComment ref="EB218" personId="{E5842BE3-B748-F5C8-F69B-0A3180BCF9A3}" id="{00F7007F-007B-4F95-BDA6-0037005E00A6}">
    <text xml:space="preserve">Art. 71.4
4. This Chapter shall not apply to:
(a) government procurement;
(b) subsidies as defined in the Agreement on Subsidies
and Countervailing Measures in Annex 1A to the WTO
Agreement; and
(c) taxation measures.
Art. 78:2 and 3 regarding electronic signatures
</text>
  </threadedComment>
  <threadedComment ref="EC218" personId="{E5842BE3-B748-F5C8-F69B-0A3180BCF9A3}" id="{00B9009F-002D-47D8-B3C1-00A700C10051}">
    <text xml:space="preserve">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ext>
  </threadedComment>
  <threadedComment ref="ED218" personId="{E5842BE3-B748-F5C8-F69B-0A3180BCF9A3}" id="{00EB0053-00DC-47DB-81DE-00410013007C}">
    <text xml:space="preserve">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ext>
  </threadedComment>
  <threadedComment ref="EM218" personId="{E5842BE3-B748-F5C8-F69B-0A3180BCF9A3}" id="{000B006C-0009-4CB1-875D-00BA005E00E1}">
    <text xml:space="preserve">Art. 73:1 regarding non-discrimination of digital products, 
Art. 75: regarding market access
</text>
  </threadedComment>
  <threadedComment ref="EO218" personId="{6785972C-96CC-E74C-1073-C6FD66B67974}" id="{00120063-0044-415F-B4BF-00ED002C00F2}">
    <text xml:space="preserve">Art. 107:3(n) and (o)
</text>
  </threadedComment>
  <threadedComment ref="EP218" personId="{6785972C-96CC-E74C-1073-C6FD66B67974}" id="{000A007B-00D5-4BA6-BC1D-00ED00F9000D}">
    <text xml:space="preserve">Art. 107:3 and 4
</text>
  </threadedComment>
  <threadedComment ref="EQ218" personId="{6785972C-96CC-E74C-1073-C6FD66B67974}" id="{004600C2-003C-4A63-B356-001000EF00B3}">
    <text xml:space="preserve">Art. 107:3(a)
</text>
  </threadedComment>
  <threadedComment ref="ES218" personId="{6785972C-96CC-E74C-1073-C6FD66B67974}" id="{00DD009F-0090-4804-A89B-0049005A004C}">
    <text xml:space="preserve">Art. 114:8-10, 50 years, one or two others have also 50 years, but no comment
</text>
  </threadedComment>
  <threadedComment ref="ET218" personId="{8E4CCD65-E3AA-5BB5-8775-153EB2897E6A}" id="{00F3002B-0074-401C-BFDA-009800810040}">
    <text xml:space="preserve">Art. 114:4 for visual performancess, Art. 114:11
</text>
  </threadedComment>
  <threadedComment ref="FC218" personId="{6785972C-96CC-E74C-1073-C6FD66B67974}" id="{00A2002C-001B-4E27-B731-000900E9002C}">
    <text xml:space="preserve">Art. 126, limitations on liability
</text>
  </threadedComment>
  <threadedComment ref="FD218" personId="{6785972C-96CC-E74C-1073-C6FD66B67974}" id="{007C0018-00E1-4593-B254-008E00B70051}">
    <text xml:space="preserve">Art. 126, limitations on liability
</text>
  </threadedComment>
  <threadedComment ref="FG218" personId="{8E4CCD65-E3AA-5BB5-8775-153EB2897E6A}" id="{00FE0071-00CF-4FB7-90D1-002E003C0089}">
    <text xml:space="preserve">Art. 114:3 for broadcasting organisations
</text>
  </threadedComment>
  <threadedComment ref="FH218" personId="{8E4CCD65-E3AA-5BB5-8775-153EB2897E6A}" id="{00400076-003D-4EC4-AF42-00A5006F00D7}">
    <text xml:space="preserve">Art. 114:3 for broadcasting organisations
</text>
  </threadedComment>
  <threadedComment ref="FI218" personId="{8E4CCD65-E3AA-5BB5-8775-153EB2897E6A}" id="{00A90011-003D-4F57-9C3F-00D1004A00E8}">
    <text xml:space="preserve">Art. 114:3 for broadcasting organisations
</text>
  </threadedComment>
  <threadedComment ref="AD219" personId="{E5842BE3-B748-F5C8-F69B-0A3180BCF9A3}" id="{004F0049-009D-49D4-9F72-009800F000F8}">
    <text xml:space="preserve">Chapt. 10 Art. 3
</text>
  </threadedComment>
  <threadedComment ref="AE219" personId="{E5842BE3-B748-F5C8-F69B-0A3180BCF9A3}" id="{00DA003C-0091-4545-BBF7-003800220019}">
    <text xml:space="preserve">Ch. 10, Art. 9.1.(g) cooperation
</text>
  </threadedComment>
  <threadedComment ref="AF219" personId="{E5842BE3-B748-F5C8-F69B-0A3180BCF9A3}" id="{00DF0020-0014-4D1C-A5AF-00C4002B007D}">
    <text xml:space="preserve">Art. 9.1(d) cooperation
</text>
  </threadedComment>
  <threadedComment ref="AL219" personId="{E5842BE3-B748-F5C8-F69B-0A3180BCF9A3}" id="{0005009B-00C8-48D1-85CE-007B002700C5}">
    <text xml:space="preserve">Ch. 8
Article 3
National Treatment
Article 4
Market Access
and Annex on Telecommunications
</text>
  </threadedComment>
  <threadedComment ref="AM219" personId="{E5842BE3-B748-F5C8-F69B-0A3180BCF9A3}" id="{008C004C-00AA-4C4A-951E-006600940030}">
    <text xml:space="preserve">Ch.8
Article 3
National Treatment
Article 4
Market Access
and Annex on Financial Services
</text>
  </threadedComment>
  <threadedComment ref="AR219" personId="{E5842BE3-B748-F5C8-F69B-0A3180BCF9A3}" id="{007D00CF-00E8-48AD-8B04-00BA004E0089}">
    <text xml:space="preserve">Ch. 10, Art. 9.1.c - cooperation
</text>
  </threadedComment>
  <threadedComment ref="AX219" personId="{E5842BE3-B748-F5C8-F69B-0A3180BCF9A3}" id="{002E006A-0014-44B1-8465-0030004600B0}">
    <text xml:space="preserve">chapt. 10 Art. 4
</text>
  </threadedComment>
  <threadedComment ref="BB219" personId="{E5842BE3-B748-F5C8-F69B-0A3180BCF9A3}" id="{0069000A-002D-4261-B2EB-00B1004C0048}">
    <text xml:space="preserve">Chapt. 10 Art. 5
</text>
  </threadedComment>
  <threadedComment ref="BD219" personId="{E5842BE3-B748-F5C8-F69B-0A3180BCF9A3}" id="{00F1005D-00C1-4582-9873-008400BC00C3}">
    <text xml:space="preserve">Chapt. 10 Art. 8, Chapt. 10 art. 9:1(a), cooperation
</text>
  </threadedComment>
  <threadedComment ref="BH219" personId="{E5842BE3-B748-F5C8-F69B-0A3180BCF9A3}" id="{004E00F0-0015-49F3-9783-002F0090006F}">
    <text xml:space="preserve">Chapt.10 Art. 6 , Art. 9:1(c), cooperation,  Art. 9:1(f), cooperation
</text>
  </threadedComment>
  <threadedComment ref="BI219" personId="{E5842BE3-B748-F5C8-F69B-0A3180BCF9A3}" id="{003700A3-00F1-4914-B88F-008A00CC0044}">
    <text xml:space="preserve">Chapt. 10 Art. 9:1(c), cooperation
</text>
  </threadedComment>
  <threadedComment ref="BU219" personId="{E5842BE3-B748-F5C8-F69B-0A3180BCF9A3}" id="{00A9003E-00A8-49E6-AA74-00A800F800B7}">
    <text xml:space="preserve">chapt. 10 Art. 9:1(c), cooperation
</text>
  </threadedComment>
  <threadedComment ref="BW219" personId="{E5842BE3-B748-F5C8-F69B-0A3180BCF9A3}" id="{00710061-00C5-4BF2-B065-00AB00B80032}">
    <text xml:space="preserve">Chapt. 10 Art. 9:1(b), cooperation
</text>
  </threadedComment>
  <threadedComment ref="BY219" personId="{E5842BE3-B748-F5C8-F69B-0A3180BCF9A3}" id="{009D005D-0063-4484-A47B-0078004D00D3}">
    <text xml:space="preserve">chapt. 10 Art. 1(b), chapt. 10 Art. 9
</text>
  </threadedComment>
  <threadedComment ref="BZ219" personId="{E5842BE3-B748-F5C8-F69B-0A3180BCF9A3}" id="{00D6004D-007A-42AA-8B38-008F002E00A3}">
    <text xml:space="preserve">Chapt. 10 Art. 9:1(h), cooperation (soft)
Ch. 10, Art. 7.3 - online data protection
</text>
  </threadedComment>
  <threadedComment ref="CG219" personId="{E5842BE3-B748-F5C8-F69B-0A3180BCF9A3}" id="{006A005F-006D-43FF-8667-0058002F004C}">
    <text xml:space="preserve">non-application of dispute settlement (Chapt. 10 Art. 10)
</text>
  </threadedComment>
  <threadedComment ref="CR219" personId="{E5842BE3-B748-F5C8-F69B-0A3180BCF9A3}" id="{009400EA-00FD-423F-906B-00B500EE0042}">
    <text xml:space="preserve">Art. 9.1(c), cooperation
</text>
  </threadedComment>
  <threadedComment ref="CS219" personId="{E5842BE3-B748-F5C8-F69B-0A3180BCF9A3}" id="{00E3003D-00C6-40B7-B727-006B00D20021}">
    <text xml:space="preserve">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ext>
  </threadedComment>
  <threadedComment ref="CU219" personId="{E5842BE3-B748-F5C8-F69B-0A3180BCF9A3}" id="{00AB00A9-00AF-4D23-A21D-00C40008002B}">
    <text xml:space="preserve">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text>
  </threadedComment>
  <threadedComment ref="CV219" personId="{E5842BE3-B748-F5C8-F69B-0A3180BCF9A3}" id="{009B005A-00E4-4781-A4DF-002900720088}">
    <text xml:space="preserve">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ext>
  </threadedComment>
  <threadedComment ref="DC219" personId="{E5842BE3-B748-F5C8-F69B-0A3180BCF9A3}" id="{00870026-007B-43B2-9A01-009700D400B2}">
    <text xml:space="preserve">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ext>
  </threadedComment>
  <threadedComment ref="DH219" personId="{E5842BE3-B748-F5C8-F69B-0A3180BCF9A3}" id="{00580024-0012-4805-857D-0002005100D8}">
    <text xml:space="preserve">Annex on Telecommunications
Art. 2
For the purposes of this Annex:
(j) public telecommunications transport service
means any telecommunications transport service
required, explicitly or in effect, by a Party to be
offered to the public generally. Such services
may include, inter alia, telegraph, telephone and
data transmission typically involving the real-time
transmission of customer-supplied information
between two or more points without any end-toend
change in the form or content of the
customer’s information;
</text>
  </threadedComment>
  <threadedComment ref="DK219" personId="{E5842BE3-B748-F5C8-F69B-0A3180BCF9A3}" id="{007100EA-0011-4451-8C66-0099001D008C}">
    <text xml:space="preserve">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ext>
  </threadedComment>
  <threadedComment ref="EA219" personId="{E5842BE3-B748-F5C8-F69B-0A3180BCF9A3}" id="{009A00BB-000F-4938-856D-0087006D00F1}">
    <text xml:space="preserve">
Cha. 15, Art. 2.1.b(iii)
Article 2
Security Exceptions
1. Nothing in this Agreement shall be construed:
(b) to prevent any Party from taking any action which
it considers necessary for the protection of its
essential security interests:
(iii) taken so as to protect critical public
infrastructures 3 including communications,
power and water infrastructures from
deliberate attempts intended to disable or
degrade such infrastructures
</text>
  </threadedComment>
  <threadedComment ref="EB219" personId="{E5842BE3-B748-F5C8-F69B-0A3180BCF9A3}" id="{009A00FC-0097-4211-949C-0070009600C2}">
    <text xml:space="preserve">
Ch. 10, Art. 6.2 regarding consumer protection 
2. A Party shall not be obliged to apply Paragraph 1
before the date on which that Party enacts domestic laws or
regulations or adopts policies on protection for consumers
using electronic commerce.
Ch. 10, Art. 7.2 regarding data protection
2. A Party shall not be obliged to apply Paragraph 1
before the date on which that Party enacts domestic laws or
regulations to protect the personal data of electronic
commerce users.
</text>
  </threadedComment>
  <threadedComment ref="EC219" personId="{E5842BE3-B748-F5C8-F69B-0A3180BCF9A3}" id="{005900EC-00D9-469C-A271-008C000B0061}">
    <text xml:space="preserve">Article 2 Security Exceptions
1. Nothing in this Agreement shall be construed:
to require any Party to furnish any information the disclosure of which it considers contrary to its essential security interests;
to prevent any Party from taking any action which it considers necessary for the protection of its essential security interests:
relating to fissionable materials or the materials from which they are derived;
relating to the traffic in arms, ammunition and implements of war and to such traffic in other goods and materials, or relating to the supply of services, as carried on directly or indirectly for the purpose of supplying or provisioning a military establishment;
taken so as to protect critical public infrastructures3 including communications, power and water infrastructures from deliberate attempts intended to disable or degrade such infrastructures;
taken in time of national emergency or war or other emergency in international relations; or
to prevent any Party from taking any action in pursuance of its obligations under the United Nations Charter for the maintenance of international peace and security.
2. The FTA Joint Committee shall be informed to the fullest extent possible of measures taken under Paragraph 1(b) and (c) and of their termination.
</text>
  </threadedComment>
  <threadedComment ref="EO219" personId="{8E4CCD65-E3AA-5BB5-8775-153EB2897E6A}" id="{006B00CE-0022-47CF-B805-00000097005B}">
    <text xml:space="preserve">Chapt. 13 Art. 9:7, cooperation
</text>
  </threadedComment>
  <threadedComment ref="EP219" personId="{8E4CCD65-E3AA-5BB5-8775-153EB2897E6A}" id="{00F00007-006E-4D97-9D11-0090009F00BD}">
    <text xml:space="preserve">Chapt. 13 Art. 9:7, cooperation
</text>
  </threadedComment>
  <threadedComment ref="EQ219" personId="{8E4CCD65-E3AA-5BB5-8775-153EB2897E6A}" id="{009A005A-00A6-4164-91D6-0034000E00D5}">
    <text xml:space="preserve">Chapt. 13 Art. 3
</text>
  </threadedComment>
  <threadedComment ref="EW219" personId="{8E4CCD65-E3AA-5BB5-8775-153EB2897E6A}" id="{005200E4-00DE-4922-9F59-00CD00440059}">
    <text xml:space="preserve">Ch. 13, Art. 5:2(b)
</text>
  </threadedComment>
  <threadedComment ref="FA219" personId="{8E4CCD65-E3AA-5BB5-8775-153EB2897E6A}" id="{007900DD-00F7-4DD1-A809-0053002C00E3}">
    <text xml:space="preserve">Chapt. 13 Art. 6
</text>
  </threadedComment>
  <threadedComment ref="FF219" personId="{8E4CCD65-E3AA-5BB5-8775-153EB2897E6A}" id="{00700072-0056-4814-A8DB-002A00F60030}">
    <text xml:space="preserve">Art. 10:2
</text>
  </threadedComment>
  <threadedComment ref="FH219" personId="{8E4CCD65-E3AA-5BB5-8775-153EB2897E6A}" id="{003D0011-00DE-4D4E-8010-0066006100A8}">
    <text xml:space="preserve">Art. 5:1(a) and Art. 5:2(a) 
</text>
  </threadedComment>
  <threadedComment ref="EQ221" personId="{8E4CCD65-E3AA-5BB5-8775-153EB2897E6A}" id="{00640041-0065-4749-B976-009C005E0094}">
    <text xml:space="preserve">Art. 144:3
</text>
  </threadedComment>
  <threadedComment ref="FK221" personId="{8E4CCD65-E3AA-5BB5-8775-153EB2897E6A}" id="{00B800D1-0094-4940-9F27-00A0006E00CA}">
    <text xml:space="preserve">Art. 144:1
</text>
  </threadedComment>
  <threadedComment ref="EQ222" personId="{6785972C-96CC-E74C-1073-C6FD66B67974}" id="{00B30057-0038-447F-883D-007F008C0072}">
    <text xml:space="preserve">Art. 27:1
</text>
  </threadedComment>
  <threadedComment ref="AD223" personId="{E5842BE3-B748-F5C8-F69B-0A3180BCF9A3}" id="{008A00A9-0086-428B-9ECC-008D009E0044}">
    <text xml:space="preserve">Annex XVI, Art. 2.2
</text>
  </threadedComment>
  <threadedComment ref="AK223" personId="{E5842BE3-B748-F5C8-F69B-0A3180BCF9A3}" id="{00CB0076-008E-4CF5-939F-00B2003C00B4}">
    <text xml:space="preserve">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Appendix 5 for GCC Countries (Bahrain) and EFTA Countries (Iceland, Lichstenstein, Norway, Switzerland) 
</text>
  </threadedComment>
  <threadedComment ref="AL223" personId="{E5842BE3-B748-F5C8-F69B-0A3180BCF9A3}" id="{00230080-00D8-4CB3-8B88-00B000E0005C}">
    <text xml:space="preserve">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XII
REFERRED TO IN ARTICLE 3.19 TELECOMMUNICATIONS SERVICES
</text>
  </threadedComment>
  <threadedComment ref="AM223" personId="{E5842BE3-B748-F5C8-F69B-0A3180BCF9A3}" id="{00B40028-00D2-4A70-B5F1-00B4003E00DF}">
    <text xml:space="preserve">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
REFERRED TO IN ARTICLE 3.19
FINANCIAL SERVICES
Also includes an additiional NT provision in Art. 3 of the Annex
</text>
  </threadedComment>
  <threadedComment ref="AW223" personId="{E5842BE3-B748-F5C8-F69B-0A3180BCF9A3}" id="{B680A53F-AA2C-4993-B776-71A9E318FE99}">
    <text xml:space="preserve">Annex XVI, Art. 1(b) 
</text>
  </threadedComment>
  <threadedComment ref="BH223" personId="{E5842BE3-B748-F5C8-F69B-0A3180BCF9A3}" id="{0008001E-0032-4C40-B9EA-000500810041}">
    <text xml:space="preserve">Annex XVI, Art. 1(c) in general  and (c)(iii) specific, (deceptive or fraudulent practices)
</text>
  </threadedComment>
  <threadedComment ref="BI223" personId="{E5842BE3-B748-F5C8-F69B-0A3180BCF9A3}" id="{001B000E-0002-4B08-A06A-0011004100F6}">
    <text xml:space="preserve">Annex XVI, Art. 1(c)(iv)
</text>
  </threadedComment>
  <threadedComment ref="BY223" personId="{E5842BE3-B748-F5C8-F69B-0A3180BCF9A3}" id="{00080069-003E-41D5-8FC3-00D400830060}">
    <text xml:space="preserve">Art. 9.3, Annex XVI, Art. 2, (exchange of information)
</text>
  </threadedComment>
  <threadedComment ref="CR223" personId="{E5842BE3-B748-F5C8-F69B-0A3180BCF9A3}" id="{00A100BD-006F-475F-8239-006100110090}">
    <text xml:space="preserve">ANNEX XVI
REFERRED TO IN ARTICLE 9.3
ELECTRONIC COMMERCE
Article 1
General
The Parties recognise: 
(c) the need to create an environment of trust and confidence for users of electronic commerce which covers, inter alia:
(i) protection of privacy of individuals in relation to processing and dissemination of personal data;
(ii) protection of confidentiality of individual records and accounts;
</text>
  </threadedComment>
  <threadedComment ref="DC223" personId="{E5842BE3-B748-F5C8-F69B-0A3180BCF9A3}" id="{002A0061-0045-4FD0-8312-001B00E400A2}">
    <text xml:space="preserve">Annex 16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ext>
  </threadedComment>
  <threadedComment ref="DH223" personId="{E5842BE3-B748-F5C8-F69B-0A3180BCF9A3}" id="{004A008B-0094-4235-A65D-00C700720019}">
    <text xml:space="preserve">ANNEX XII
REFERRED TO IN ARTICLE 3.19
TELECOMMUNICATIONS SERVICES
Article 1.2
2. For the purpose of this Annex:
(a) “telecommunications services” means the transport of electromagnetic signals – sound, data image and any combinations thereof. Commitments in this sector do not cover the economic activity consisting of content provision which requires telecommunications services for its transport. The provision of that content, transported via a telecommunications
service, is subject to the specific commitments undertaken by the Parties in other relevant sectors;
</text>
  </threadedComment>
  <threadedComment ref="DJ223" personId="{E5842BE3-B748-F5C8-F69B-0A3180BCF9A3}" id="{00920020-0058-4B21-B69E-003F005900CE}">
    <text xml:space="preserve">APPENDIX 2 TO ANNEX VIII
ICELAND – LIST OF MFN EXEMPTIONS REFERRED TO IN ARTICLE 3.4
APPENDIX 3 TO ANNEX VIII
LIECHTENSTEIN – LIST OF MFN EXEMPTIONS REFERRED TO IN ARTICLE 3.4
APPENDIX 4 TO ANNEX VIII
NORWAY – LIST OF MFN EXEMPTIONS REFERRED TO IN ARTICLE 3.4
APPENDIX 5 TO ANNEX VIII
SWITZERLAND – LIST OF MFN EXEMPTIONS REFERRED TO IN ARTICLE 3.4
</text>
  </threadedComment>
  <threadedComment ref="DK223" personId="{E5842BE3-B748-F5C8-F69B-0A3180BCF9A3}" id="{00DE0048-0054-4B4B-B639-00030001006B}">
    <text xml:space="preserve">Annex XI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ext>
  </threadedComment>
  <threadedComment ref="DW223" personId="{E5842BE3-B748-F5C8-F69B-0A3180BCF9A3}" id="{00B800F9-00ED-4BAD-903D-0080001200C7}">
    <text xml:space="preserve">ARTICLE 6.20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generally available and
interoperable information technology products and software, including
those related to authentication and encryption of information; and
(b) maintain mechanisms that ensure the integrity of, and prevent
inappropriate access to, requests for participation and tenders.
</text>
  </threadedComment>
  <threadedComment ref="EQ223" personId="{8E4CCD65-E3AA-5BB5-8775-153EB2897E6A}" id="{00AD001B-002B-4359-88DE-003C0070007C}">
    <text xml:space="preserve">Art. 5.1:1
</text>
  </threadedComment>
  <threadedComment ref="EY223" personId="{8E4CCD65-E3AA-5BB5-8775-153EB2897E6A}" id="{005100AA-00F5-403A-8D4E-007A009800D7}">
    <text xml:space="preserve">Art. 5.1:1
</text>
  </threadedComment>
  <threadedComment ref="AT224" personId="{E5842BE3-B748-F5C8-F69B-0A3180BCF9A3}" id="{0045004C-0005-40FD-8CC8-00C1006B0051}">
    <text xml:space="preserve">Art. 3-1
</text>
  </threadedComment>
  <threadedComment ref="BF224" personId="{E5842BE3-B748-F5C8-F69B-0A3180BCF9A3}" id="{0010000C-0084-4CB3-A42B-000F00A2002E}">
    <text xml:space="preserve">Art. 6-2 Trade Facilitation
8. The Parties shall endeavour to achieve common processes and simplification of the information necessary for the release of goods, applying, when appropriate, existing international standards. With this objective, the Parties shall also endeavour to establish a means of providing for the electronic exchange of information between competent authorities and the importers, exporters, their agents or their representatives, for the purpose of encouraging rapid release procedures. For the purpose of this Article, each Party shall use formats based on international standards for the electronic exchange of information, and shall also take into account, to the extent possible, the World Customs Organization Recommendations “Concerning the Use of UN/EDIFACT Rules for Electronic Data Interchange” and “Concerning the Use of Codes for the Representation of Data Elements”. This shall not preclude the use of additional electronic data transmission standards.
9. Each Party shall, to the extent possible, establish means of consultation with its trade and business communities to promote greater cooperation and the exchange of electronic information.
</text>
  </threadedComment>
  <threadedComment ref="CF224" personId="{E5842BE3-B748-F5C8-F69B-0A3180BCF9A3}" id="{007C00F4-0095-4E9D-AF03-00C1002000B4}">
    <text xml:space="preserve">Chapt. 14
</text>
  </threadedComment>
  <threadedComment ref="EE224" personId="{E5842BE3-B748-F5C8-F69B-0A3180BCF9A3}" id="{00F30080-009F-4B0F-918B-00FA0028001F}">
    <text xml:space="preserve">Art. 3-1:2, 
</text>
  </threadedComment>
  <threadedComment ref="EQ225" personId="{6785972C-96CC-E74C-1073-C6FD66B67974}" id="{00A8002D-00BF-4834-9916-00FD004500FB}">
    <text xml:space="preserve">Art. 35:2
</text>
  </threadedComment>
  <threadedComment ref="FK225" personId="{6785972C-96CC-E74C-1073-C6FD66B67974}" id="{0073006D-009A-44BE-B0C6-00E500080074}">
    <text xml:space="preserve">Art. 35:1
</text>
  </threadedComment>
  <threadedComment ref="EQ227" personId="{8E4CCD65-E3AA-5BB5-8775-153EB2897E6A}" id="{00E50046-00D2-4B7A-9FAF-0014003E0052}">
    <text xml:space="preserve">Art. 12.2
</text>
  </threadedComment>
  <threadedComment ref="J229" personId="{E5842BE3-B748-F5C8-F69B-0A3180BCF9A3}" id="{00A20071-00DB-407D-A19A-00A900DD0046}">
    <text xml:space="preserve">Provisional application
</text>
  </threadedComment>
  <threadedComment ref="BY229" personId="{E5842BE3-B748-F5C8-F69B-0A3180BCF9A3}" id="{00A4000D-00E0-4D52-916E-00A5007000B5}">
    <text xml:space="preserve">Art. 36.2 and Annex IV, N° 3(a)(ii)
</text>
  </threadedComment>
  <threadedComment ref="EQ234" personId="{8E4CCD65-E3AA-5BB5-8775-153EB2897E6A}" id="{001400C7-0080-4B70-9857-00F600850049}">
    <text xml:space="preserve">Art. 11.3:1
</text>
  </threadedComment>
  <threadedComment ref="EO237" personId="{8E4CCD65-E3AA-5BB5-8775-153EB2897E6A}" id="{002C00D0-0056-4FB3-934C-002B0070006B}">
    <text xml:space="preserve">Art. 24 Annex VI Art. 3:2
</text>
  </threadedComment>
  <threadedComment ref="EP237" personId="{8E4CCD65-E3AA-5BB5-8775-153EB2897E6A}" id="{00CF00AA-001C-4544-97BF-008C0075008E}">
    <text xml:space="preserve">Art. 24 Annex VI Art. 2:2
</text>
  </threadedComment>
  <threadedComment ref="EQ237" personId="{8E4CCD65-E3AA-5BB5-8775-153EB2897E6A}" id="{00350055-002C-4A29-B3BE-004C0077004E}">
    <text xml:space="preserve">Art. 24 Annex VI Art. 2:1
</text>
  </threadedComment>
  <threadedComment ref="EY237" personId="{8E4CCD65-E3AA-5BB5-8775-153EB2897E6A}" id="{002C002B-00D3-4D4A-9A76-00CA00CF0002}">
    <text xml:space="preserve">Art. 24 Annex VI Art. 1
</text>
  </threadedComment>
  <threadedComment ref="J238" personId="{8E4CCD65-E3AA-5BB5-8775-153EB2897E6A}" id="{00AA003B-0022-4C8E-B5F5-009F00940096}">
    <text xml:space="preserve">01.11.2010 (ALB,LIE, CHE), 01.08.2011 (ALB, NOR), 01.10.2011 (ALB, ISL) 
</text>
  </threadedComment>
  <threadedComment ref="K238" personId="{8E4CCD65-E3AA-5BB5-8775-153EB2897E6A}" id="{005E007F-00CF-46BD-A6BC-00B5005B0078}">
    <text xml:space="preserve">01.11.2010 (ALB,LIE, CHE), 01.08.2011 (ALB, NOR), 01.10.2011 (ALB, ISL) 
</text>
  </threadedComment>
  <threadedComment ref="EO238" personId="{8E4CCD65-E3AA-5BB5-8775-153EB2897E6A}" id="{00730067-008A-4114-B826-002800CB00E2}">
    <text xml:space="preserve">Art. 23:1 with Annex V:2 (b) and (c)
</text>
  </threadedComment>
  <threadedComment ref="EP238" personId="{6785972C-96CC-E74C-1073-C6FD66B67974}" id="{00D00008-007B-4259-B577-004F003300A0}">
    <text xml:space="preserve">Art. 23:1 and Annex V
</text>
  </threadedComment>
  <threadedComment ref="EQ238" personId="{8E4CCD65-E3AA-5BB5-8775-153EB2897E6A}" id="{0088009D-0003-48C7-8CAF-00B500B600FE}">
    <text xml:space="preserve">Art. 23:1 and Annex V Art. 2:1(c)
</text>
  </threadedComment>
  <threadedComment ref="EY238" personId="{8E4CCD65-E3AA-5BB5-8775-153EB2897E6A}" id="{0000001A-0062-4307-911D-002F0035005E}">
    <text xml:space="preserve">Art. 23 with Annex V:5:1
</text>
  </threadedComment>
  <threadedComment ref="AB240" personId="{E5842BE3-B748-F5C8-F69B-0A3180BCF9A3}" id="{002B00F8-008E-42B3-ACCB-000E00C2005F}">
    <text xml:space="preserve">Chap. 10 Art. 1(c)
</text>
  </threadedComment>
  <threadedComment ref="AD240" personId="{E5842BE3-B748-F5C8-F69B-0A3180BCF9A3}" id="{00DC000D-008E-4756-91CB-000B002700D0}">
    <text xml:space="preserve">Chapt. 10 Art. 2:1(d)
</text>
  </threadedComment>
  <threadedComment ref="AE240" personId="{E5842BE3-B748-F5C8-F69B-0A3180BCF9A3}" id="{00750090-0060-4488-96DE-009100670029}">
    <text xml:space="preserve">Chapt. 10 Art. 2:1(f)(iii)
</text>
  </threadedComment>
  <threadedComment ref="AF240" personId="{E5842BE3-B748-F5C8-F69B-0A3180BCF9A3}" id="{005E00DF-0090-4E57-A82A-004400420085}">
    <text xml:space="preserve">Chapt. 10 Art. 2.1(f)(iii)
</text>
  </threadedComment>
  <threadedComment ref="AK240" personId="{40B0AB47-9800-EA44-1FF3-FDF440E4C41E}" id="{00030062-0048-4781-9C2F-00C300670077}">
    <text xml:space="preserve">Chapter 13
Market Access (Article 4)
National Treatment (Article 5)
and Schedule of New Zealand include exceptions to NT and MA
</text>
  </threadedComment>
  <threadedComment ref="AL240" personId="{40B0AB47-9800-EA44-1FF3-FDF440E4C41E}" id="{009800C8-002D-422A-9C13-00F700C90092}">
    <text xml:space="preserve">Chapter 13
Market Access (Article 4)
National Treatment (Article 5)
and Schedule of New Zealand include exceptions to NT and MA
</text>
  </threadedComment>
  <threadedComment ref="AM240" personId="{40B0AB47-9800-EA44-1FF3-FDF440E4C41E}" id="{001000D7-0041-4EAF-BDEC-00C40026003D}">
    <text xml:space="preserve">Chapter 13
Market Access (Article 4)
National Treatment (Article 5)
and Schedule of New Zealand include exceptions to NT and MA
</text>
  </threadedComment>
  <threadedComment ref="AR240" personId="{E5842BE3-B748-F5C8-F69B-0A3180BCF9A3}" id="{00A500B6-0047-4318-B847-002A00CE00EC}">
    <text xml:space="preserve">Chapt. 10 Art. 2:1(g) 
</text>
  </threadedComment>
  <threadedComment ref="AW240" personId="{E5842BE3-B748-F5C8-F69B-0A3180BCF9A3}" id="{5F5B4987-4EB8-4705-9C7E-66E24510102C}">
    <text xml:space="preserve">Chapt. 10 Art. 1(a) (very soft); Art. 2:1(b)
</text>
  </threadedComment>
  <threadedComment ref="BB240" personId="{E5842BE3-B748-F5C8-F69B-0A3180BCF9A3}" id="{005400A2-0098-4AB0-8895-0012004F0019}">
    <text xml:space="preserve">Chapt. 10 Art. 2:1(a)(v), Chapt. 10 Art. 2:1(f)(ii)
</text>
  </threadedComment>
  <threadedComment ref="BD240" personId="{E5842BE3-B748-F5C8-F69B-0A3180BCF9A3}" id="{00BA0083-002F-4E82-A4D5-009300AB00A3}">
    <text xml:space="preserve">Chapt. 5 Art. 7, 
Chapt. 10 Art. 3(b)
</text>
  </threadedComment>
  <threadedComment ref="BH240" personId="{E5842BE3-B748-F5C8-F69B-0A3180BCF9A3}" id="{006100EE-0020-405D-9948-0036007200F9}">
    <text xml:space="preserve">Chap. 10 Art. 2:1(f), 
</text>
  </threadedComment>
  <threadedComment ref="BW240" personId="{40B0AB47-9800-EA44-1FF3-FDF440E4C41E}" id="{006100ED-004D-4BAF-AF34-008F00910053}">
    <text xml:space="preserve">Hong Kong-New Zealand FTA, Ch. 10, Art. 1(d).
</text>
  </threadedComment>
  <threadedComment ref="BY240" personId="{E5842BE3-B748-F5C8-F69B-0A3180BCF9A3}" id="{003C007A-00B7-4F3B-8B36-00570017005D}">
    <text xml:space="preserve">chapt. 10 Art. 2:1(a), Chapt. 10 Art. 4
</text>
  </threadedComment>
  <threadedComment ref="BZ240" personId="{E5842BE3-B748-F5C8-F69B-0A3180BCF9A3}" id="{003B00CF-0021-482C-BE9A-008800990007}">
    <text xml:space="preserve">Chapt. 10,
 Art. 2:1(a)(iii)
 Art. 2:1(b)
</text>
  </threadedComment>
  <threadedComment ref="CG240" personId="{E5842BE3-B748-F5C8-F69B-0A3180BCF9A3}" id="{00C60033-00D1-43F5-90AF-003D00D00078}">
    <text xml:space="preserve">Chapt. 10 Art. 2:1(c))
</text>
  </threadedComment>
  <threadedComment ref="CS240" personId="{E5842BE3-B748-F5C8-F69B-0A3180BCF9A3}" id="{002F0014-0072-42D6-BA97-002E00240069}">
    <text xml:space="preserve">Art. 2.1(f)(i), parties agree to maintain privacy protection laws
</text>
  </threadedComment>
  <threadedComment ref="CX240" personId="{E5842BE3-B748-F5C8-F69B-0A3180BCF9A3}" id="{009C0098-0092-4D2B-B28B-004D00F200A5}">
    <text xml:space="preserve">Chapt. 10 Art. 2:1(h) / free flow of services using electronic means
</text>
  </threadedComment>
  <threadedComment ref="DJ240" personId="{E5842BE3-B748-F5C8-F69B-0A3180BCF9A3}" id="{007100AB-0052-42B6-A854-007000F800BF}">
    <text xml:space="preserve">Market Access (Article 4)
National Treatment (Article 5)
and Schedulew of New Yealand and Hong Kong include exceptions to NT and MA
</text>
  </threadedComment>
  <threadedComment ref="DW240" personId="{E5842BE3-B748-F5C8-F69B-0A3180BCF9A3}" id="{003F00DF-00B2-4BC8-AED4-0009009C00EC}">
    <text xml:space="preserve">Ch. 12
Article 10, 12, 14, 20
Allow procurement using electronic means
</text>
  </threadedComment>
  <threadedComment ref="EC240" personId="{E5842BE3-B748-F5C8-F69B-0A3180BCF9A3}" id="{007100FF-0055-45F6-87C3-0027003500E1}">
    <text xml:space="preserve">CHAPTER 19
EXCEPTIONS
Article 2 Security Exceptions
1. Nothing in this Agreement shall be construed:
(a) to require a Party to furnish or allow access to any information the disclosure of which it determines to be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external relations;
(iii) relating to fissionable and fusionable materials or the materials from which they are derived; or
(c) to prevent either Party from taking any action in pursuance of the obligations applicable to it under the United Nations Charter for the maintenance of international peace and security.
2. Each Party shall promptly inform the other Party to the fullest extent possible of measures taken under Paragraphs 1(b) and (c) and of their termination.
</text>
  </threadedComment>
  <threadedComment ref="ED240" personId="{E5842BE3-B748-F5C8-F69B-0A3180BCF9A3}" id="{003E00C9-00F2-49A9-9915-006000D6006F}">
    <text xml:space="preserve">CHAPTER 19
EXCEPTIONS
Article 1 General Exceptions
1. For the purposes of this Agreement, Article XX of GATT 1994 and its interpretive notes and Article XIV of GATS (including its footnotes) are incorporated into and made part of this Agreement, mutatis mutandis.
2. The Parties understand that the measures referred to in Article XX(b) of GATT 1994 and Article XIV(b) of GATS as incorporated into this Agreement include environmental measures necessary to protect human, animal or plant life or health, and that Article XX(g) of GATT 1994 as incorporated into this Agreement applies to measures relating to the conservation of living and non-living exhaustible natural resources.
3. For the purposes of this Agreement, subject to the requirement that such measures are not applied in a manner which would constitute a means of arbitrary or unjustifiable discrimination between the Parties where like conditions prevail, or a disguised restriction on trade in goods or services, nothing in this Agreement shall be construed to prevent the adoption or enforcement by a Party of measures necessary to protect national works or specific sites of historical or archaeological value, or to support creative arts29 of national value.
</text>
  </threadedComment>
  <threadedComment ref="EQ240" personId="{6785972C-96CC-E74C-1073-C6FD66B67974}" id="{00C20056-0083-4A52-AF4B-00BA0060006E}">
    <text xml:space="preserve">Chapt. 11 Art. 3:1 and 2
</text>
  </threadedComment>
  <threadedComment ref="EY240" personId="{8E4CCD65-E3AA-5BB5-8775-153EB2897E6A}" id="{0092002F-0062-4420-9735-005E00CE0043}">
    <text xml:space="preserve">Chapt. 11 Art. 2(a)
</text>
  </threadedComment>
  <threadedComment ref="AC241" personId="{E5842BE3-B748-F5C8-F69B-0A3180BCF9A3}" id="{00C00001-00E8-4FA2-BF4D-00FB00710061}">
    <text xml:space="preserve">Art. 12.1:1
</text>
  </threadedComment>
  <threadedComment ref="AD241" personId="{E5842BE3-B748-F5C8-F69B-0A3180BCF9A3}" id="{003F00A1-00B0-40FC-8155-002C0089008B}">
    <text xml:space="preserve">Article 12.5: Transparency
Each Party shall publish or otherwise make available to the public its laws, regulations, and other measures of general application that pertain to electronic commerce.
</text>
  </threadedComment>
  <threadedComment ref="AH241" personId="{E5842BE3-B748-F5C8-F69B-0A3180BCF9A3}" id="{00220004-0033-47D2-AD2E-003200E900A2}">
    <text xml:space="preserve">Art. 12.4:3
</text>
  </threadedComment>
  <threadedComment ref="AI241" personId="{E5842BE3-B748-F5C8-F69B-0A3180BCF9A3}" id="{00EE0087-0097-4772-8C7D-00FB00A80098}">
    <text xml:space="preserve">Art. 12.4:4
</text>
  </threadedComment>
  <threadedComment ref="AL241" personId="{E5842BE3-B748-F5C8-F69B-0A3180BCF9A3}" id="{00CF00EE-0031-4A6E-8136-00370037002C}">
    <text xml:space="preserve">Article 10.3: National Treatment
Article 10.5: Market Access
Annex 10.1 (Telecommunications Services).
</text>
  </threadedComment>
  <threadedComment ref="AM241" personId="{E5842BE3-B748-F5C8-F69B-0A3180BCF9A3}" id="{004300BA-0016-4D1D-A0C6-00DE003100FE}">
    <text xml:space="preserve">
Article 11.4: National Treatment
NO MARKET ACCESS
</text>
  </threadedComment>
  <threadedComment ref="AP241" personId="{E5842BE3-B748-F5C8-F69B-0A3180BCF9A3}" id="{00E00077-0045-44A2-AC69-00DC009A0014}">
    <text xml:space="preserve">Art. 12.3
Article 12.3: Electronic Supply of Services
For greater certainty, the Parties affirm that measures affecting the supply of a service using electronic means fall within the scope of the obligations contained in the relevant provisions of Chapter 10 (Trade in Services) and Chapter 11 (Investment), subject to any exceptions or non-conforming measures set out in this Agreement, which are applicable to such obligations.
</text>
  </threadedComment>
  <threadedComment ref="AT241" personId="{E5842BE3-B748-F5C8-F69B-0A3180BCF9A3}" id="{004A00F9-0036-4978-A766-009B00EA009D}">
    <text xml:space="preserve">Art. 12.4:1
</text>
  </threadedComment>
  <threadedComment ref="AU241" personId="{E5842BE3-B748-F5C8-F69B-0A3180BCF9A3}" id="{000E0039-00C9-408A-BBEF-007400E20094}">
    <text xml:space="preserve">Art.. 12.4.2
</text>
  </threadedComment>
  <threadedComment ref="AW241" personId="{E5842BE3-B748-F5C8-F69B-0A3180BCF9A3}" id="{41A0D1CD-5978-40FC-8685-97252114CC8F}">
    <text xml:space="preserve">Art. 12.1:1
</text>
  </threadedComment>
  <threadedComment ref="BW241" personId="{E5842BE3-B748-F5C8-F69B-0A3180BCF9A3}" id="{007B009B-008D-4AE0-BDA0-000200FF0074}">
    <text xml:space="preserve">Article 12.6: Cooperation
Recognizing the global nature of electronic commerce, the Parties shall encourage cooperative activities to promote it. The areas of cooperation may include the following:
(a) promoting and facilitating the use of electronic commerce by small and medium sized enterprises;
</text>
  </threadedComment>
  <threadedComment ref="BY241" personId="{E5842BE3-B748-F5C8-F69B-0A3180BCF9A3}" id="{00F0001C-0015-4F8E-B0C5-0024007A00C7}">
    <text xml:space="preserve">Art. 12.6 including information sharing)
</text>
  </threadedComment>
  <threadedComment ref="CF241" personId="{E5842BE3-B748-F5C8-F69B-0A3180BCF9A3}" id="{002600FC-00E9-4D4A-92DD-0086002000BA}">
    <text xml:space="preserve">Chapt. 17
</text>
  </threadedComment>
  <threadedComment ref="CV241" personId="{E5842BE3-B748-F5C8-F69B-0A3180BCF9A3}" id="{006D000A-0050-48E0-B9AA-00440050004D}">
    <text xml:space="preserve">
Art. 18.2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Annex 10.1
Telecommunication Services
6. Access to and Use of the Network
(a) Each Party shall ensure that enterprises of the other Party have access to and use of any public telecommunications networks or telecommunications services available to the public, including leased circuits, offered in its territory or across its borders, on reasonable and non-discriminatory terms and conditions, and are permitted to:
i. purchase or lease and attach terminal or other equipment that interfaces with a public telecommunications network;
ii. provide services to individual or multiple end-users over leased or owned circuits;
iii. connect owned or leased circuits with public telecommunications networks or telecommunications services available to the public in its territory, or across its borders or with circuits leased or owned by another person;
iv. perform switching, signaling, processing, and conversion functions, and use operating protocols of their choice; and
v. use public telecommunications networks or telecommunications services available to the public for the movement of information contained in databases or otherwise stored in machine-readable form in the territory of any Party.
(b) Notwithstanding subparagraph (a), a Party may take such measures as are necessary to ensure the security and confidentiality of messages or to protect the privacy of non-public personal data of subscribers to telecommunications services available to the public, subject to the requirement that such measures are not applied in a manner that would constitute a means of arbitrary or unjustifiable discrimination or disguised restriction on trade in services.
</text>
  </threadedComment>
  <threadedComment ref="DW241" personId="{E5842BE3-B748-F5C8-F69B-0A3180BCF9A3}" id="{000A0085-001A-4BE1-9B10-003B005100D0}">
    <text xml:space="preserve">Article 8.19: Electronic Procurement
1. The Parties shall, within the context of their commitment to promote electronic commerce, seek to provide opportunities for government procurement to be undertaken through electronic means, hereinafter referred to as “e-procurement”.
2. Each Party shall make best efforts in order to work toward a single entry point for the purpose of enabling suppliers to access information on covered procurement opportunities in its territory.
3. Each Party shall, to the extent possible, make procurement opportunities that are available to the public, accessible to suppliers via theinternet or a comparable publicly available computer-based telecommunications network openly accessible to all suppliers. To the extent possible, each Party shall make relevant documentation available by the same means.
4. For purposes of this Chapter, the Parties shall perform best efforts to provide summaries of notices of intended procurement in a language that is accessible to the other Party. The notice of intended procurement shall contain at least the following information:
(a) the subject matter of the contract;
(b) the time-limits set for the submission of tenders; and
(c) the addresses and contact from which documents relating to the contracts may be requested.
</text>
  </threadedComment>
  <threadedComment ref="EA241" personId="{E5842BE3-B748-F5C8-F69B-0A3180BCF9A3}" id="{00E500ED-00DF-4C04-8D22-00580014003C}">
    <text xml:space="preserve">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241" personId="{E5842BE3-B748-F5C8-F69B-0A3180BCF9A3}" id="{008F0045-0039-4C63-AA14-009C0022006F}">
    <text xml:space="preserve">Art. 12.4.6
NT and MFN exception:
6. This Article does not apply to measures affecting broadcasting services, including the electronic transmission of a series of text, video, images, sound recordings, and other products scheduled by a content provider for aural and/or visual reception, and for which the content consumer has no choice over the scheduling of the series.
</text>
  </threadedComment>
  <threadedComment ref="EC241" personId="{E5842BE3-B748-F5C8-F69B-0A3180BCF9A3}" id="{002000B2-0009-4A01-80EB-00BF003B0066}">
    <text xml:space="preserve">Article 18.3: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34
34 For greater certainty, nothing in this Agreement shall prevent a Party from taking any action which it considers necessary for the protection of critical public infrastructure, including but not limited to communications, power and water infrastructure, from deliberate attempts intended to disable or degrade such infrastructure.
</text>
  </threadedComment>
  <threadedComment ref="ED241" personId="{E5842BE3-B748-F5C8-F69B-0A3180BCF9A3}" id="{00E4002C-00D4-4903-B596-005E002E00A8}">
    <text xml:space="preserve">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E241" personId="{E5842BE3-B748-F5C8-F69B-0A3180BCF9A3}" id="{00D70034-00F4-4851-B0C6-006900BD00B5}">
    <text xml:space="preserve">Art. 12.1.2
</text>
  </threadedComment>
  <threadedComment ref="EF241" personId="{E5842BE3-B748-F5C8-F69B-0A3180BCF9A3}" id="{00AF0062-0058-4F62-9D52-006700A10004}">
    <text xml:space="preserve">Art. 12.2 fn 29
</text>
  </threadedComment>
  <threadedComment ref="EL241" personId="{E5842BE3-B748-F5C8-F69B-0A3180BCF9A3}" id="{009800BD-002A-46DD-97EB-00AD003A0040}">
    <text xml:space="preserve">Art. 12.3, Art. 12.4:5 with referrence to other chapters, Art. 12.4:5 regarding non-discrimination of digital products
</text>
  </threadedComment>
  <threadedComment ref="EQ241" personId="{8E4CCD65-E3AA-5BB5-8775-153EB2897E6A}" id="{009E00E8-00AC-486D-868F-00600030007B}">
    <text xml:space="preserve">Art. 13.2:1
</text>
  </threadedComment>
  <threadedComment ref="FK241" personId="{75038419-5C3C-B7DC-2852-837E1C39F7F9}" id="{00F00051-0085-4AF4-BDD7-007A00EC009C}">
    <text xml:space="preserve">Art. 13.1:1
</text>
  </threadedComment>
  <threadedComment ref="EQ242" personId="{6785972C-96CC-E74C-1073-C6FD66B67974}" id="{00C400F1-00C1-4499-882B-00B800E900D3}">
    <text xml:space="preserve">Art. 110
</text>
  </threadedComment>
  <threadedComment ref="FK242" personId="{6785972C-96CC-E74C-1073-C6FD66B67974}" id="{0099007A-00FC-48A1-894B-00A900A4007A}">
    <text xml:space="preserve">Art. 109:1
</text>
  </threadedComment>
  <threadedComment ref="AB244" personId="{E5842BE3-B748-F5C8-F69B-0A3180BCF9A3}" id="{009E0049-0044-402F-8586-00010097009E}">
    <text xml:space="preserve">Art. 15.03:4 (b)
</text>
  </threadedComment>
  <threadedComment ref="AC244" personId="{E5842BE3-B748-F5C8-F69B-0A3180BCF9A3}" id="{00CD00D6-003D-49DE-844A-007C00C6005D}">
    <text xml:space="preserve">Art. 15.03:1-3
</text>
  </threadedComment>
  <threadedComment ref="AE244" personId="{E5842BE3-B748-F5C8-F69B-0A3180BCF9A3}" id="{001B002F-00AD-4A71-B093-003000F90016}">
    <text xml:space="preserve">Art. 15.03:2(e) 
</text>
  </threadedComment>
  <threadedComment ref="AF244" personId="{E5842BE3-B748-F5C8-F69B-0A3180BCF9A3}" id="{00CA000A-004B-4AF8-BDFD-000D00F00014}">
    <text xml:space="preserve">(Art. 15.03:2(a)(c), Art. 15.03:3
</text>
  </threadedComment>
  <threadedComment ref="AL244" personId="{E5842BE3-B748-F5C8-F69B-0A3180BCF9A3}" id="{00BE0048-0099-4B61-A031-00B900B90055}">
    <text xml:space="preserve">
Article 10.03: National Treatment
Article 10.05   
Market Access
Article 10.06 
 Local Presence
</text>
  </threadedComment>
  <threadedComment ref="AM244" personId="{E5842BE3-B748-F5C8-F69B-0A3180BCF9A3}" id="{002E0065-00A3-4021-A33F-00E500B20065}">
    <text xml:space="preserve">Article 12.03   
National Treatment
Article 12.05   
Right of Establishment
</text>
  </threadedComment>
  <threadedComment ref="AO244" personId="{E5842BE3-B748-F5C8-F69B-0A3180BCF9A3}" id="{00C30099-00C8-4AEF-8D93-00E30098000A}">
    <text xml:space="preserve">Art. 15.05 
</text>
  </threadedComment>
  <threadedComment ref="AP244" personId="{E5842BE3-B748-F5C8-F69B-0A3180BCF9A3}" id="{00F30077-004E-4739-AB5E-002C003D005E}">
    <text xml:space="preserve">Art. 15.02:2 
</text>
  </threadedComment>
  <threadedComment ref="AT244" personId="{E5842BE3-B748-F5C8-F69B-0A3180BCF9A3}" id="{00B700ED-00B5-4BFC-8997-001900CC0021}">
    <text xml:space="preserve">Art. 15-04
</text>
  </threadedComment>
  <threadedComment ref="AW244" personId="{E5842BE3-B748-F5C8-F69B-0A3180BCF9A3}" id="{75FFD81D-9B2D-427C-AC70-3FACD94F0939}">
    <text xml:space="preserve">Art. 15.03:4 (a)
</text>
  </threadedComment>
  <threadedComment ref="BF244" personId="{E5842BE3-B748-F5C8-F69B-0A3180BCF9A3}" id="{00530002-008C-42ED-8324-003B0068001D}">
    <text xml:space="preserve">Article 5.04: Future work program
1. With the objective of developing further steps to facilitate trade under this Agreement, the Parties establish the following work program:
b. as appropriate, to identify and submit for the consideration of the Commission new measures aimed at facilitating trade between the Parties, taking as a basis the objectives and principles set forth in Article 5.01, including, among other things:
vi. the use of automated systems and Electronic Data Interchange (EDI),
</text>
  </threadedComment>
  <threadedComment ref="BW244" personId="{E5842BE3-B748-F5C8-F69B-0A3180BCF9A3}" id="{00E4009E-0088-4BC1-8A10-00BA000800AA}">
    <text xml:space="preserve">Art. 15.03:2(e)
</text>
  </threadedComment>
  <threadedComment ref="CC244" personId="{E5842BE3-B748-F5C8-F69B-0A3180BCF9A3}" id="{00EB0012-007C-48F7-9887-00BA00C100B2}">
    <text xml:space="preserve"> Art. 15.03:2(d) 
</text>
  </threadedComment>
  <threadedComment ref="CD244" personId="{E5842BE3-B748-F5C8-F69B-0A3180BCF9A3}" id="{007400BF-000F-4619-8896-00B400D6004B}">
    <text xml:space="preserve"> Art. 15.03:2(d) 
</text>
  </threadedComment>
  <threadedComment ref="CF244" personId="{E5842BE3-B748-F5C8-F69B-0A3180BCF9A3}" id="{00FC0070-00E2-41A1-9897-009C005D009E}">
    <text xml:space="preserve">Chapt. 22
</text>
  </threadedComment>
  <threadedComment ref="CV244" personId="{E5842BE3-B748-F5C8-F69B-0A3180BCF9A3}" id="{00F900A3-0039-4A17-BBA8-005F00860058}">
    <text xml:space="preserve">Art. 11.03.4 for telecommunciations
4. Further to Article 23.02 (Exceptions - General Exceptions), a Party may take a measure necessary to:
a. ensure the security and confidentiality of messages; or
b. protect the privacy of users of public telecommunications transport services.
5. A measure taken under paragraph 4 may not be applied in a manner that would constitute a means of arbitrary or unjustifiable discrimination or a disguised restriction on trade.
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ext>
  </threadedComment>
  <threadedComment ref="DH244" personId="{E5842BE3-B748-F5C8-F69B-0A3180BCF9A3}" id="{00710075-0042-4A70-A591-00E50076005B}">
    <text xml:space="preserve">
Art. 11-01
public telecommunications transport service means a telecommunications transport service required, explicitly or in effect, by a Party to be offered to the public generally that involves the real-time transmission of customer-supplied information between two or more points without an end-to-end change in the form or content of the customer’s information. Such services may include, inter alia, telegraph, telephone, telex and data transmission;
Art. 11-03, 3-4
</text>
  </threadedComment>
  <threadedComment ref="DK244" personId="{E5842BE3-B748-F5C8-F69B-0A3180BCF9A3}" id="{001C00A0-0083-4E67-8BF6-009000750035}">
    <text xml:space="preserve">
Art. 12-01
For purposes of this Chapter:
k. provision and transfer of financial information, and financial data processing and related software by suppliers of other financial services; and
Art. 12.08 Treatment of Certain Information
Annex 12-06
Canada and Panama
Article 12.06(1) applies to the supply of a financial service from the territory of one Party into the territory of the other Party with respect to:
a. the provision and transfer of financial information and financial data processing and related software by a supplier of another financial service;
Art. 12.11 Exceptions
1. This Chapter or Chapter Nine (Investment), Ten (Cross-Border Trade in Services), Eleven (Telecommunications), Thirteen (Temporary Entry for Business Persons), Fourteen (Competition Policy, Monopolies and State Enterprises), or Fifteen (Electronic Commerce) do not prevent a Party from adopting or maintaining a measure for prudential reasons, including for the protection of investors, depositors, policy holders or persons to whom a fiduciary duty is owed by a financial institution or cross-border financial service supplier, or to ensure the integrity and stability of the financial system. Where these measures do not conform with the provisions of this Agreement referred to in this paragraph, they shall not be used as a means of avoiding the Party’s obligations under those provisions.
2. This Chapter or Chapter Nine (Investment), Ten (Cross-Border Trade in Services), Eleven (Telecommunications), Thirteen (Temporary Entry for Business Persons), Fourteen (Competition Policy, Monopolies and State Enterprises), or Fifteen (Electronic Commerce) does not apply to non-discriminatory measures of general application taken by any public entity in pursuit of monetary and related credit policies or exchange rate policies. This paragraph does not affect a Party’s obligations under Article 9.07 (Investment – Performance Requirements) with respect to measures covered by Chapter Nine (Investment) or Article 9.10 (Investment – Transfers) or 10.11 (Cross-Border Trade in Services – Transfers and Payments).
</text>
  </threadedComment>
  <threadedComment ref="DW244" personId="{E5842BE3-B748-F5C8-F69B-0A3180BCF9A3}" id="{00A30083-007C-431B-B809-006800BA00AF}">
    <text xml:space="preserve">Article 16.17: Information Technology
The Parties, to the extent possible, shall endeavour to use electronic means of communication to efficiently disseminate information on government procurement, particularly regarding tender opportunities offered by procuring entities, while respecting the principles of transparency and non-discrimination.
Arts. 15.05, 16.06, 16.07 and 16.09 allow procurement using digital means
</text>
  </threadedComment>
  <threadedComment ref="EB244" personId="{E5842BE3-B748-F5C8-F69B-0A3180BCF9A3}" id="{00BD007D-0078-485B-8B8E-00DB00CE00DE}">
    <text xml:space="preserve">Art. 12.11 (prudential reaons and monetary and exchange policies)
</text>
  </threadedComment>
  <threadedComment ref="EC244" personId="{E5842BE3-B748-F5C8-F69B-0A3180BCF9A3}" id="{00B20078-0021-42A5-8035-00D50087005D}">
    <text xml:space="preserve">Article 23.03: National Security
This Agreement does not:
1. require a Party to furnish or allow access to information if that Party determines that the disclosure of this information would be contrary to its essential security interests;
2. prevent a Party from taking an action that it considers necessary to protect its essential security interests:
a. relating to the traffic in arms, ammunition and implements of war and to such traffic and transactions in other goods, materials, services and technology undertaken directly or indirectly for the purpose of supplying a military or other security establishment,
b. taken in time of war or other emergency in international relations, or
c. relating to the implementation of national policies or international agreements respecting the non-proliferation of nuclear weapons or other nuclear explosive devices; or
3. prevent a Party from fulfilling its obligations under the Charter of the United Nations for the maintenance of international peace and security.
</text>
  </threadedComment>
  <threadedComment ref="ED244" personId="{E5842BE3-B748-F5C8-F69B-0A3180BCF9A3}" id="{001400CD-00B8-4CDF-AF5D-008B00320062}">
    <text xml:space="preserve">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ext>
  </threadedComment>
  <threadedComment ref="EE244" personId="{E5842BE3-B748-F5C8-F69B-0A3180BCF9A3}" id="{00730065-003F-4787-8A97-001400540022}">
    <text xml:space="preserve">Art. 15.04:2 
</text>
  </threadedComment>
  <threadedComment ref="EM244" personId="{E5842BE3-B748-F5C8-F69B-0A3180BCF9A3}" id="{007E0018-0082-4925-B578-005B00120010}">
    <text xml:space="preserve">Art. 15.02:3
</text>
  </threadedComment>
  <threadedComment ref="EO246" personId="{8E4CCD65-E3AA-5BB5-8775-153EB2897E6A}" id="{00AE003F-003A-44D2-8467-0025005200CB}">
    <text xml:space="preserve">Art. 5.1 and Annex XIII Art. 2:2(b) and (c)
</text>
  </threadedComment>
  <threadedComment ref="EP246" personId="{8E4CCD65-E3AA-5BB5-8775-153EB2897E6A}" id="{001B00EC-0085-4C3E-89EA-00150095004F}">
    <text xml:space="preserve">Art. 5.1 and Annex XIII Art. 2
</text>
  </threadedComment>
  <threadedComment ref="EQ246" personId="{8E4CCD65-E3AA-5BB5-8775-153EB2897E6A}" id="{0090002C-001E-4AB1-B8CA-00E5005200EF}">
    <text xml:space="preserve">Art. 5.1 and Annex XIII Art. 2:1(a)
</text>
  </threadedComment>
  <threadedComment ref="EY246" personId="{8E4CCD65-E3AA-5BB5-8775-153EB2897E6A}" id="{00B50013-0061-431E-992D-00CB007F009F}">
    <text xml:space="preserve">Art. 5.1 and Annex XIII Art. 1; Art. 5.1 and Annex XIII Art. 5
</text>
  </threadedComment>
  <threadedComment ref="AW248" personId="{E5842BE3-B748-F5C8-F69B-0A3180BCF9A3}" id="{77C48EBB-33D7-46BE-850B-A7F64B1994B6}">
    <text xml:space="preserve">Annex I, Art. 1(b) 
</text>
  </threadedComment>
  <threadedComment ref="BH248" personId="{E5842BE3-B748-F5C8-F69B-0A3180BCF9A3}" id="{007000FE-00B6-4FB2-9DD5-001500A700B3}">
    <text xml:space="preserve">Annex I, Art. 1(c) general and specific Art. 1(c)(iii)(v)
</text>
  </threadedComment>
  <threadedComment ref="BI248" personId="{E5842BE3-B748-F5C8-F69B-0A3180BCF9A3}" id="{00D0002D-00AD-429A-97DE-009500D500C6}">
    <text xml:space="preserve">Annex I, Art. 1(c)(iv)
</text>
  </threadedComment>
  <threadedComment ref="BY248" personId="{E5842BE3-B748-F5C8-F69B-0A3180BCF9A3}" id="{00090070-00DE-4C6A-99CD-00B3009700FA}">
    <text xml:space="preserve">Art. 1.8, Annex I, Art. 2, (exchange of information)
</text>
  </threadedComment>
  <threadedComment ref="CA248" personId="{40B0AB47-9800-EA44-1FF3-FDF440E4C41E}" id="{009C002B-0026-4FCC-AFE2-0019003E00F9}">
    <text xml:space="preserve">Annex I, Arts. 2 and 3
</text>
  </threadedComment>
  <threadedComment ref="CR248" personId="{E5842BE3-B748-F5C8-F69B-0A3180BCF9A3}" id="{00A40044-004C-45B0-929C-00DF006A005E}">
    <text xml:space="preserve">ANNEX I
REFERRED TO IN ARTICLE 1.8 (ELECTRONIC COMMERCE)
REGARDING ELECTRONIC COMMERCE
Art. I.(c)(i)(ii), parties recognize the importance of protection of privacy of individuals in relation to the processing and dissemination of personal data
</text>
  </threadedComment>
  <threadedComment ref="DW248" personId="{E5842BE3-B748-F5C8-F69B-0A3180BCF9A3}" id="{00C900BF-00DD-4C73-84D5-000300FE00A9}">
    <text xml:space="preserve">
ARTICLE 7.5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7.21
Electronic Auctions
Art. 7.30.2 - cooperation
</text>
  </threadedComment>
  <threadedComment ref="EO248" personId="{6785972C-96CC-E74C-1073-C6FD66B67974}" id="{0003007D-00F6-45BE-9919-0082008000AB}">
    <text xml:space="preserve">Art. 6.4:3
</text>
  </threadedComment>
  <threadedComment ref="EP248" personId="{6785972C-96CC-E74C-1073-C6FD66B67974}" id="{00640042-0009-45AF-9AB1-004F00270097}">
    <text xml:space="preserve">Art. 6.4:1-4
</text>
  </threadedComment>
  <threadedComment ref="EQ248" personId="{6785972C-96CC-E74C-1073-C6FD66B67974}" id="{00390001-002C-47F3-BF80-001F0012000B}">
    <text xml:space="preserve">Art. 6.4:1
</text>
  </threadedComment>
  <threadedComment ref="EY248" personId="{6785972C-96CC-E74C-1073-C6FD66B67974}" id="{00C2006E-0082-4045-9865-00FA004C00AB}">
    <text xml:space="preserve">Art. 6.11
</text>
  </threadedComment>
  <threadedComment ref="AC250" personId="{E5842BE3-B748-F5C8-F69B-0A3180BCF9A3}" id="{00E70031-00D5-4F7C-A9AB-0002002D00AE}">
    <text xml:space="preserve">Art. 7.1:1, Art. 7.48
</text>
  </threadedComment>
  <threadedComment ref="AK250" personId="{E5842BE3-B748-F5C8-F69B-0A3180BCF9A3}" id="{00FE0009-00B2-443D-A81F-003C008B0086}">
    <text xml:space="preserve">Article 7.5 and 7.11
Market access
Annex 7A-1 EU List of Commitments and Schedule of Korea
Establishment
Article 7.9
Article 7.6
National treatment
</text>
  </threadedComment>
  <threadedComment ref="AL250" personId="{E5842BE3-B748-F5C8-F69B-0A3180BCF9A3}" id="{0012006A-009A-4184-B4B8-00E1009C00D9}">
    <text xml:space="preserve">Article 7.5 and 7.11
Market access
Annex 7A-1 EU List of Commitments and Schedule of Korea
Establishment
Article 7.9
Article 7.6
National treatment
</text>
  </threadedComment>
  <threadedComment ref="AM250" personId="{E5842BE3-B748-F5C8-F69B-0A3180BCF9A3}" id="{00C30096-009F-45B1-8A59-00CA002E006F}">
    <text xml:space="preserve">Article 7.5 and 7.11
Market access
Annex 7A-1 EU List of Commitments and Schedule of Korea
Establishment
Article 7.9
Article 7.6
National treatment
Article 7.42
New financial services
</text>
  </threadedComment>
  <threadedComment ref="AP250" personId="{E5842BE3-B748-F5C8-F69B-0A3180BCF9A3}" id="{003D00BA-00D7-47DE-86CE-008F0045009B}">
    <text xml:space="preserve">Chapter 7
</text>
  </threadedComment>
  <threadedComment ref="AT250" personId="{E5842BE3-B748-F5C8-F69B-0A3180BCF9A3}" id="{00E80037-0043-4192-9B1B-00DF00390037}">
    <text xml:space="preserve">Art. 7.48:3
</text>
  </threadedComment>
  <threadedComment ref="AW250" personId="{E5842BE3-B748-F5C8-F69B-0A3180BCF9A3}" id="{AFE58A3D-70B3-4927-9AA1-6D71353A3A23}">
    <text xml:space="preserve">Art. 7.48:1 
</text>
  </threadedComment>
  <threadedComment ref="BB250" personId="{E5842BE3-B748-F5C8-F69B-0A3180BCF9A3}" id="{009B003A-00C4-4428-896B-003F006C006B}">
    <text xml:space="preserve">Art. 7.49:1(a), cooperation
</text>
  </threadedComment>
  <threadedComment ref="BD250" personId="{E5842BE3-B748-F5C8-F69B-0A3180BCF9A3}" id="{00630080-00EA-43BA-A02E-00E900BD00CB}">
    <text xml:space="preserve">Art. 7.49:1(e), cooperation
</text>
  </threadedComment>
  <threadedComment ref="BF250" personId="{E5842BE3-B748-F5C8-F69B-0A3180BCF9A3}" id="{00190015-0080-485B-A236-002E00AB0092}">
    <text xml:space="preserve">Soft
Article 6.3
Simplified customs procedure
The Parties shall endeavour to apply simplified import and
export procedures for traders or economic operators which
meet specific criteria decided by a Party, providing in particular
more rapid release and clearance of goods, including advance
electronic submission and processing of information before
physical arrival of consignments, a lower incidence of physical
inspections, and facilitation of trade with regard to, for example,
simplified declarations with a minimum of documentation.
Hard
Article 6.2
Release of goods
2. Pursuant to paragraph 1, each Party shall ensure that its
customs authorities, border agencies or other competent
authorities apply requirements and procedures that:
(b) provide for advance electronic submission and eventual
processing of information before physical arrival of goods,
‘pre-arrival processing’, to enable the release of goods on
arrival;
Art. 6.8.2
2. Personal data may be exchanged only where the Party
receiving the data undertakes to protect such data in a
manner at least equivalent to that applicable to that particular
case in the Party that may supply them. The person providing
information shall not stipulate any requirements which are
more onerous than those applicable to it in its own jurisdiction.
6. The requesting Party shall, unless otherwise agreed by the
person who provided the information, wherever appropriate,
use all available measures under the applicable laws and regulations
of that Party to maintain the confidentiality of
information and to protect personal data in case of applications
by a third party or other authorities for the disclosure of the
information concerned.
</text>
  </threadedComment>
  <threadedComment ref="BH250" personId="{E5842BE3-B748-F5C8-F69B-0A3180BCF9A3}" id="{004D00E5-00E9-46FE-9B58-0007009900FB}">
    <text xml:space="preserve">Art. 7.49:1(d), cooperation
</text>
  </threadedComment>
  <threadedComment ref="BI250" personId="{E5842BE3-B748-F5C8-F69B-0A3180BCF9A3}" id="{003F0036-00ED-419F-9AD4-005B00F90039}">
    <text xml:space="preserve">Art. 7.49:(c), cooperation
</text>
  </threadedComment>
  <threadedComment ref="BY250" personId="{E5842BE3-B748-F5C8-F69B-0A3180BCF9A3}" id="{00820042-00D6-4576-8B0E-009900D900A7}">
    <text xml:space="preserve">Art. 7.1:1 (in Chapt. 7: Trade in Services, Establishement and Electronic Commerce), Art. 7.3:1 (committee), Art. 7.48, Art. 7.49 (dialogue and exchange of information)
</text>
  </threadedComment>
  <threadedComment ref="CA250" personId="{E5842BE3-B748-F5C8-F69B-0A3180BCF9A3}" id="{005D00B3-00C9-411A-A6BC-004C00B60094}">
    <text xml:space="preserve">Article 7.3
Committee on Trade in Services, Establishment and
Electronic Commerce
</text>
  </threadedComment>
  <threadedComment ref="CF250" personId="{E5842BE3-B748-F5C8-F69B-0A3180BCF9A3}" id="{002F00F6-0007-4679-9DCC-0022009000AA}">
    <text xml:space="preserve">Chapt. 14
</text>
  </threadedComment>
  <threadedComment ref="CU250" personId="{E5842BE3-B748-F5C8-F69B-0A3180BCF9A3}" id="{008500D2-00B7-44AA-9E81-00BE000A00E9}">
    <text xml:space="preserve">Art. 7.48.2
The Parties agree that the development of electronic
commerce must be fully compatible with the international
standards of data protection, in order to ensure the confidence of users of electronic commerce.
</text>
  </threadedComment>
  <threadedComment ref="CV250" personId="{E5842BE3-B748-F5C8-F69B-0A3180BCF9A3}" id="{005900EA-00EB-4F9A-89C8-003800D10072}">
    <text xml:space="preserve">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C250" personId="{E5842BE3-B748-F5C8-F69B-0A3180BCF9A3}" id="{00080032-0074-46B9-9C5F-00C80066000B}">
    <text xml:space="preserve">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ext>
  </threadedComment>
  <threadedComment ref="DH250" personId="{E5842BE3-B748-F5C8-F69B-0A3180BCF9A3}" id="{008A00E7-0033-4E6C-971C-008E003D005D}">
    <text xml:space="preserve">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text>
  </threadedComment>
  <threadedComment ref="DI250" personId="{E5842BE3-B748-F5C8-F69B-0A3180BCF9A3}" id="{0049005D-00F1-4154-8AB3-004500060070}">
    <text xml:space="preserve">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text>
  </threadedComment>
  <threadedComment ref="DJ250" personId="{E5842BE3-B748-F5C8-F69B-0A3180BCF9A3}" id="{002F00D0-0050-419A-A094-00EB00E90050}">
    <text xml:space="preserve">PROTOCOL
on cultural cooperation, not related to big data or e-commerce
</text>
  </threadedComment>
  <threadedComment ref="DK250" personId="{E5842BE3-B748-F5C8-F69B-0A3180BCF9A3}" id="{009C005A-00EA-4FCB-A889-0027000D004E}">
    <text xml:space="preserve">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ext>
  </threadedComment>
  <threadedComment ref="EA250" personId="{E5842BE3-B748-F5C8-F69B-0A3180BCF9A3}" id="{00B20084-00BC-481D-B226-0099001C0011}">
    <text xml:space="preserve">Art. 7.50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B250" personId="{E5842BE3-B748-F5C8-F69B-0A3180BCF9A3}" id="{001D00E2-0065-4FCC-9A3F-00AF001000BF}">
    <text xml:space="preserve">Article 8.2
Capital movements
1. With regard to transactions on the capital and financial
account of balance of payments, the Parties undertake to
impose no restrictions on the free movement of capital
relating to direct investments made in accordance with the
laws of the host country, to investments and other transactions liberalised in accordance with Chapter Seven (Trade in Services, Establishment and Electronic Commerce) and to the liquidation and repatriation of such invested capital and of any profit
generated therefrom.
</text>
  </threadedComment>
  <threadedComment ref="EC250" personId="{E5842BE3-B748-F5C8-F69B-0A3180BCF9A3}" id="{008C0066-0048-46D2-AAD6-00C9002A009B}">
    <text xml:space="preserve">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Article 15.9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connected with the production of or trade in arms,
munitions or war material or relating to economic
activities carried out directly or indirectly for the
purpose of provisioning a military establishment;
(ii) relating to fissionable and fusionable materials or the
materials from which they are derived; or
(iii) taken in time of war or other emergency in international
relations; or
(c) to prevent any Party from taking any action in order to
carry out its international obligations for the purpose of
maintaining international peace and security.
</text>
  </threadedComment>
  <threadedComment ref="ED250" personId="{E5842BE3-B748-F5C8-F69B-0A3180BCF9A3}" id="{00F3006F-00DA-4064-9926-00D7004200A5}">
    <text xml:space="preserve">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250" personId="{8E4CCD65-E3AA-5BB5-8775-153EB2897E6A}" id="{003400B6-00BC-47EE-9C4B-005D00F50043}">
    <text xml:space="preserve">Art. 10.5 (c): copyright treaty (Art. 1-14), Art. 10.5(d): phonograms treaty (Art. 1-23)
</text>
  </threadedComment>
  <threadedComment ref="EP250" personId="{8E4CCD65-E3AA-5BB5-8775-153EB2897E6A}" id="{00A9009A-005A-49D5-9B76-0028003F005E}">
    <text xml:space="preserve">Art. 10.5 for copyright
</text>
  </threadedComment>
  <threadedComment ref="EQ250" personId="{8E4CCD65-E3AA-5BB5-8775-153EB2897E6A}" id="{007500DA-002B-401D-814D-00A000560021}">
    <text xml:space="preserve">Art. 10.2:1
</text>
  </threadedComment>
  <threadedComment ref="ES250" personId="{8E4CCD65-E3AA-5BB5-8775-153EB2897E6A}" id="{002C007D-0064-4CF2-B097-0092009300AC}">
    <text xml:space="preserve">Art. 10.6 for autors; Art. 10.7 for braodcasting organizations
</text>
  </threadedComment>
  <threadedComment ref="EW250" personId="{8E4CCD65-E3AA-5BB5-8775-153EB2897E6A}" id="{002B0065-00B0-4254-BF5B-003300940046}">
    <text xml:space="preserve">Art. 10.12
</text>
  </threadedComment>
  <threadedComment ref="EX250" personId="{8E4CCD65-E3AA-5BB5-8775-153EB2897E6A}" id="{007300BC-00D5-49AB-9787-00160077008F}">
    <text xml:space="preserve">Art. 10.13
</text>
  </threadedComment>
  <threadedComment ref="FC250" personId="{8E4CCD65-E3AA-5BB5-8775-153EB2897E6A}" id="{00C000D1-005F-4D11-A9D4-0095004800D2}">
    <text xml:space="preserve">Sub-section C, Art. 10.62-10.66, in the IPR Chapter and rather extensive
</text>
  </threadedComment>
  <threadedComment ref="FD250" personId="{8E4CCD65-E3AA-5BB5-8775-153EB2897E6A}" id="{00800097-0000-414C-9244-00C500C10090}">
    <text xml:space="preserve">Sub-section C, Art. 10.62-10.66, in the IPR Chapter and rather extensive
</text>
  </threadedComment>
  <threadedComment ref="EO253" personId="{8E4CCD65-E3AA-5BB5-8775-153EB2897E6A}" id="{00AF00D6-0056-4947-93AB-00FC005D006E}">
    <text xml:space="preserve">Art. 9.2:2; Art. 9.6:1
</text>
  </threadedComment>
  <threadedComment ref="EP253" personId="{8E4CCD65-E3AA-5BB5-8775-153EB2897E6A}" id="{00D500A0-001F-4B9E-AF61-000200BC0020}">
    <text xml:space="preserve">Art. 9.6:1 for copyright
</text>
  </threadedComment>
  <threadedComment ref="EQ253" personId="{8E4CCD65-E3AA-5BB5-8775-153EB2897E6A}" id="{002A00B4-0026-493E-8711-002C00E500D6}">
    <text xml:space="preserve">Art. 9.2:2
</text>
  </threadedComment>
  <threadedComment ref="ET253" personId="{8E4CCD65-E3AA-5BB5-8775-153EB2897E6A}" id="{002F0080-002E-49F6-9331-000E00DB00AF}">
    <text xml:space="preserve">Art. 9.6:7 for copyright
</text>
  </threadedComment>
  <threadedComment ref="EQ254" personId="{8E4CCD65-E3AA-5BB5-8775-153EB2897E6A}" id="{00AC0098-0000-4DB5-A30B-004F000C00FE}">
    <text xml:space="preserve">Art. 102:1
</text>
  </threadedComment>
  <threadedComment ref="AB256" personId="{E5842BE3-B748-F5C8-F69B-0A3180BCF9A3}" id="{00F4005D-005C-49CC-8DD6-00D400290088}">
    <text xml:space="preserve">Art. 14.1.3(b)
</text>
  </threadedComment>
  <threadedComment ref="AC256" personId="{E5842BE3-B748-F5C8-F69B-0A3180BCF9A3}" id="{00D200D7-00ED-43E1-8D16-00A000EA003E}">
    <text xml:space="preserve">Art. 14.1:1
</text>
  </threadedComment>
  <threadedComment ref="AE256" personId="{E5842BE3-B748-F5C8-F69B-0A3180BCF9A3}" id="{00940076-00E1-4EEE-919C-00A400F900AA}">
    <text xml:space="preserve">Art. 14.9(d)
</text>
  </threadedComment>
  <threadedComment ref="AF256" personId="{E5842BE3-B748-F5C8-F69B-0A3180BCF9A3}" id="{00F5002B-0033-434D-A94F-00DF003B0033}">
    <text xml:space="preserve">Art. 14.1.2
</text>
  </threadedComment>
  <threadedComment ref="AL256" personId="{E5842BE3-B748-F5C8-F69B-0A3180BCF9A3}" id="{0021004D-002B-4526-ABF6-006E00970055}">
    <text xml:space="preserve">ARTICLE 10.2: NATIONAL TREATMENT
ARTICLE 10.4: MARKET ACCESS
</text>
  </threadedComment>
  <threadedComment ref="AM256" personId="{E5842BE3-B748-F5C8-F69B-0A3180BCF9A3}" id="{00C80020-001A-4C09-8F4B-001100E60093}">
    <text xml:space="preserve">ARTICLE 12.2: NATIONAL TREATMENT
ARTICLE 12.4: MARKET ACCESS FOR FINANCIAL INSTITUTIONS
</text>
  </threadedComment>
  <threadedComment ref="AO256" personId="{E5842BE3-B748-F5C8-F69B-0A3180BCF9A3}" id="{00BA00ED-00A4-404A-B656-001D00030031}">
    <text xml:space="preserve">Art. 14.2 
</text>
  </threadedComment>
  <threadedComment ref="AP256" personId="{E5842BE3-B748-F5C8-F69B-0A3180BCF9A3}" id="{00AF008C-0023-4977-835B-00CC00280039}">
    <text xml:space="preserve">Art. 14.3 
</text>
  </threadedComment>
  <threadedComment ref="AR256" personId="{E5842BE3-B748-F5C8-F69B-0A3180BCF9A3}" id="{00670000-0017-40FD-BE95-00FA0032009A}">
    <text xml:space="preserve">Art. 14.9(b)
</text>
  </threadedComment>
  <threadedComment ref="AT256" personId="{E5842BE3-B748-F5C8-F69B-0A3180BCF9A3}" id="{00520046-00AE-4046-B19C-0015009B0029}">
    <text xml:space="preserve">Art. 14.4
</text>
  </threadedComment>
  <threadedComment ref="AW256" personId="{E5842BE3-B748-F5C8-F69B-0A3180BCF9A3}" id="{C1307487-6C73-4FD1-80F1-11816A03F5A4}">
    <text xml:space="preserve">Art. 14.1.3(a)
</text>
  </threadedComment>
  <threadedComment ref="BB256" personId="{E5842BE3-B748-F5C8-F69B-0A3180BCF9A3}" id="{004A0020-0086-4910-AE66-003300830089}">
    <text xml:space="preserve">Art. 14.8, Art. 14.9(b), cooperation
</text>
  </threadedComment>
  <threadedComment ref="BD256" personId="{E5842BE3-B748-F5C8-F69B-0A3180BCF9A3}" id="{00E5003C-00F5-49E6-AADB-00DD00CE003C}">
    <text xml:space="preserve">Art. 14.6
</text>
  </threadedComment>
  <threadedComment ref="BF256" personId="{E5842BE3-B748-F5C8-F69B-0A3180BCF9A3}" id="{00C30091-00C5-42BB-B29E-0049009F0066}">
    <text xml:space="preserve">Art. 5.8.2
2. The customs administrations shall endeavor to use information technology that
expedites procedures for the release of goods, including the submission and processing of
information and data before arrival of the shipment, as well as electronic or automated
systems for risk management and targeting.
ARTICLE 5.14: IMPLEMENTATION OF THE CUSTOMS COOPERATION
1. The implementation of this Section shall be entrusted to the customs administration of
the Parties. They shall decide on all practical measures and arrangements necessary for its
application, taking into consideration the rules in force in the field of data protection.
2. The Parties shall consult each other on the detailed rules of implementation which are
adopted in accordance with this Chapter.
3. The Parties shall exchange the contact points for the exchange of information
ARTICLE 5.19: CONFIDENTIALITY
1. Any information communicated in any form in accordance with this Chapter, shall be
treated as confidential or restricted. It shall be covered by the obligation of official secrecy
and shall enjoy the protection extended to similar information under the relevant laws of the
receiving Party.
2. Personal data, that is, all information related to an identified or identifiable individual,
may be exchanged only where the receiving Party undertakes to protect such data in at least
an equivalent way to the one applicable to that particular case in the supplying Party.
</text>
  </threadedComment>
  <threadedComment ref="BH256" personId="{E5842BE3-B748-F5C8-F69B-0A3180BCF9A3}" id="{007F0017-0018-4481-89A2-00AE00B50039}">
    <text xml:space="preserve">Art. 14.5
</text>
  </threadedComment>
  <threadedComment ref="BU256" personId="{E5842BE3-B748-F5C8-F69B-0A3180BCF9A3}" id="{003600BF-00F7-41EC-87B3-00D200C70029}">
    <text xml:space="preserve">Art. 14.9(b), cooperation regarding security in electronic communication
</text>
  </threadedComment>
  <threadedComment ref="BW256" personId="{E5842BE3-B748-F5C8-F69B-0A3180BCF9A3}" id="{00EE00F2-003D-4F65-A50D-007300610017}">
    <text xml:space="preserve">Art. 14.9(a)
</text>
  </threadedComment>
  <threadedComment ref="BY256" personId="{E5842BE3-B748-F5C8-F69B-0A3180BCF9A3}" id="{0065002C-008D-43B7-9321-00A900EC00E5}">
    <text>Art. 20.4(f) 
(f) encouraging public and private institutions related to small and medium-sized
enterprises to cooperate in aspects such as environmental management,
information and communications technology, nanotechnology, biotechnology,
renewable energy, and other subjects of mutual interest
ARTICLE 20.10: INFORMATION AND COMMUNICATIONS TECHNOLOGY COOPERATION
1. The Parties, recognizing the rapid development, led by the private sector, of
Information and Communications Technology (hereinafter referred to as the “ICT”) and of
business practices regarding ICT-related services both in the domestic and international
contexts, will cooperate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including, but not limited to, the following
areas: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the activities;
(h) business opportunities in the international markets; and
(i) any other areas as may be agreed by the Parties.
Art. 14.5:2, exchange of information regarding consumer protection, Art. 14.7:2(b), exchanging information regarding privacy protection, Art. 14.8:1 regarding electronic authentication, Art. 14.9</text>
  </threadedComment>
  <threadedComment ref="BZ256" personId="{E5842BE3-B748-F5C8-F69B-0A3180BCF9A3}" id="{0033000E-00D5-4A90-ACBD-005F00C40022}">
    <text xml:space="preserve">Art. 14.9(e)
</text>
  </threadedComment>
  <threadedComment ref="CF256" personId="{E5842BE3-B748-F5C8-F69B-0A3180BCF9A3}" id="{000A005F-0095-4D49-974A-00A3000C000C}">
    <text xml:space="preserve">Chapt. 23
</text>
  </threadedComment>
  <threadedComment ref="CR256" personId="{E5842BE3-B748-F5C8-F69B-0A3180BCF9A3}" id="{000D00FA-0046-4E24-81EB-00AF00FB00C8}">
    <text xml:space="preserve">Art. 14.9(b) cooperation
</text>
  </threadedComment>
  <threadedComment ref="CS256" personId="{E5842BE3-B748-F5C8-F69B-0A3180BCF9A3}" id="{00300025-00DD-4CFC-A3A8-001E00050002}">
    <text xml:space="preserve">ARTICLE 14.7: PROTECTION OF PERSONAL INFORMATION
1. The Parties recognize the importance of protecting personal information in the digital
environment.
2. To this end, each Party commits to:
(a) adopting or maintaining legislation for the protection of personal information
of users engaged in electronic commerce; and
(b) exchanging information on their experiences in protecting personal information
ANNEX 12B
CROSS-BORDER TRADE
fn 13 and fn 16
</text>
  </threadedComment>
  <threadedComment ref="CX256" personId="{EC687AD0-6A67-C58C-D82E-26EA0D0BD1EA}" id="{0084006A-00CB-465A-A68C-006200AC000E}">
    <text xml:space="preserve">Art. 14.9. c, cooperation
</text>
  </threadedComment>
  <threadedComment ref="DC256" personId="{E5842BE3-B748-F5C8-F69B-0A3180BCF9A3}" id="{009F0000-00BB-4D21-AAD7-002400AF009F}">
    <text xml:space="preserve">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ext>
  </threadedComment>
  <threadedComment ref="DH256" personId="{E5842BE3-B748-F5C8-F69B-0A3180BCF9A3}" id="{0050004D-00BD-450E-A111-00A2009D000C}">
    <text xml:space="preserve">Art. 13.3.4
4. Notwithstanding paragraph 3, a Party may take such measures as are necessary to
ensure the security and confidentiality of messages, or to protect the privacy of personal data
of end-users, provided that such measures are not applied in a manner that would constitute a
means of arbitrary or unjustifiable discrimination or disguised restriction on trade in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ext>
  </threadedComment>
  <threadedComment ref="DJ256" personId="{E5842BE3-B748-F5C8-F69B-0A3180BCF9A3}" id="{00FD003A-00FD-4819-ADA6-0032001B001C}">
    <text xml:space="preserve">Some restrictions to NT and performance requirements in: ANNEX II-KOREA-25
Restrictions to NT and MFN in:
ANNEX II-PERU-9
</text>
  </threadedComment>
  <threadedComment ref="DK256" personId="{E5842BE3-B748-F5C8-F69B-0A3180BCF9A3}" id="{00FC0000-00BD-4C17-ACC9-00240094007E}">
    <text xml:space="preserve">
Korea-Peru FTA, Art. 12.7; 
ARTICLE 12.10: EXCEPTIONS
1. Notwithstanding any other provision of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 Party shall not be prevented from adopting
or maintaining measures for prudential reasons6,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9.7 (Performance Requirements) with respect to measures covered by Chapter Nine
(Investment) or under Article 9.13 (Transfers) or 10.12 (Payments and Transfers).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ext>
  </threadedComment>
  <threadedComment ref="DM256" personId="{E5842BE3-B748-F5C8-F69B-0A3180BCF9A3}" id="{004000B3-00EF-41A3-A301-0078005E0031}">
    <text xml:space="preserve">Art. 14.9(b)
</text>
  </threadedComment>
  <threadedComment ref="DW256" personId="{E5842BE3-B748-F5C8-F69B-0A3180BCF9A3}" id="{00FD00E3-00D4-46B4-8625-00FD0061008E}">
    <text xml:space="preserve">Use of electronic means for procurement is allowed
Arts. 16.3, 16.4, 16.5, 16.7, 16.8, 16.12
ARTICLE 16.10: ELECTRONIC AUCTIONS
Where a procuring entity intends to conduct a covered procurement using an electronic
auction, the procuring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on the conduct of the auction.
ARTICLE 16.18: COOPERATION
1. The Parties recognize the importance of cooperation with a view to achieving a better
understanding on their respective government procurement systems, as well as a better access
to their respective markets, in particular for small and medium-sized enterprises.
2. The Parties shall endeavor to cooperate on matters such as:
(a) exchange of experiences and information, such as regulatory frameworks, best
practices, and statistics;
(b) development and use of electronic communications in government
procurement systems;
</text>
  </threadedComment>
  <threadedComment ref="EA256" personId="{E5842BE3-B748-F5C8-F69B-0A3180BCF9A3}" id="{009000D4-00FD-4224-87D8-00F100F800F4}">
    <text xml:space="preserve">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256" personId="{E5842BE3-B748-F5C8-F69B-0A3180BCF9A3}" id="{00E0009F-007D-46F4-8AEC-00EF002A008E}">
    <text xml:space="preserve">Art. 12.10 ()financial services prudential reasons and monetary and exchange policies)
</text>
  </threadedComment>
  <threadedComment ref="EC256" personId="{E5842BE3-B748-F5C8-F69B-0A3180BCF9A3}" id="{008C00F8-0087-47B8-8C3A-004300D6009B}">
    <text xml:space="preserve">ARTICLE 24.2: ESSENTIAL SECURITY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256" personId="{E5842BE3-B748-F5C8-F69B-0A3180BCF9A3}" id="{009C0062-005A-442C-BF12-009A005800AD}">
    <text xml:space="preserve">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E256" personId="{E5842BE3-B748-F5C8-F69B-0A3180BCF9A3}" id="{00340063-0018-42E1-BABE-00180024004F}">
    <text xml:space="preserve"> Art. 14.4:2 regarding taxes
</text>
  </threadedComment>
  <threadedComment ref="EL256" personId="{E5842BE3-B748-F5C8-F69B-0A3180BCF9A3}" id="{006E00CB-00D3-4924-AAED-006E0081007C}">
    <text xml:space="preserve">Art. 14.3 with referrence to other chapters, 
</text>
  </threadedComment>
  <threadedComment ref="EO256" personId="{6785972C-96CC-E74C-1073-C6FD66B67974}" id="{004F0096-00BE-4F6A-B921-00DB009600E5}">
    <text xml:space="preserve">Art. 17.7:8
</text>
  </threadedComment>
  <threadedComment ref="EP256" personId="{6785972C-96CC-E74C-1073-C6FD66B67974}" id="{00260017-005F-4FE1-B516-001E00E50000}">
    <text xml:space="preserve">Art. 17.2, 17.7:8
</text>
  </threadedComment>
  <threadedComment ref="EQ256" personId="{6785972C-96CC-E74C-1073-C6FD66B67974}" id="{002A007F-00BD-46CD-A1AE-009000AA008C}">
    <text xml:space="preserve">Art. 17.2
</text>
  </threadedComment>
  <threadedComment ref="ER257" personId="{6785972C-96CC-E74C-1073-C6FD66B67974}" id="{006800E1-000C-42CA-AC33-0063001900C0}">
    <text xml:space="preserve">Art. 9.1:2 for IPRs in general
</text>
  </threadedComment>
  <threadedComment ref="EO258" personId="{6785972C-96CC-E74C-1073-C6FD66B67974}" id="{008F00D7-0052-46C5-951B-00DB00A10088}">
    <text xml:space="preserve">Art. 9.7:1
</text>
  </threadedComment>
  <threadedComment ref="EP258" personId="{6785972C-96CC-E74C-1073-C6FD66B67974}" id="{00ED0021-007B-4F0B-9F08-003B00950070}">
    <text xml:space="preserve">Art. 9.7:1 for copyright
</text>
  </threadedComment>
  <threadedComment ref="EQ258" personId="{6785972C-96CC-E74C-1073-C6FD66B67974}" id="{005E00C0-00D3-4156-9B8F-007500E2003C}">
    <text xml:space="preserve">Art. 9.2:2
</text>
  </threadedComment>
  <threadedComment ref="EO259" personId="{75038419-5C3C-B7DC-2852-837E1C39F7F9}" id="{00B50077-0024-4B99-AA1F-001300D700C9}">
    <text xml:space="preserve">Art. 9.6:1
</text>
  </threadedComment>
  <threadedComment ref="EQ259" personId="{75038419-5C3C-B7DC-2852-837E1C39F7F9}" id="{00CA0072-003B-4553-9386-008E009C0008}">
    <text xml:space="preserve">Art. 9.2:2
</text>
  </threadedComment>
  <threadedComment ref="EO260" personId="{8E4CCD65-E3AA-5BB5-8775-153EB2897E6A}" id="{00F00011-00C2-43BE-83C6-0064008E0076}">
    <text xml:space="preserve">Art. 167:3; Art. 178
</text>
  </threadedComment>
  <threadedComment ref="EP260" personId="{8E4CCD65-E3AA-5BB5-8775-153EB2897E6A}" id="{003800E1-0013-4C81-AEF7-0018006D002E}">
    <text xml:space="preserve">Art. 178 for copyright
</text>
  </threadedComment>
  <threadedComment ref="EQ260" personId="{8E4CCD65-E3AA-5BB5-8775-153EB2897E6A}" id="{00210052-00D5-4D68-81F4-008D00690097}">
    <text xml:space="preserve">Art. 167:3
</text>
  </threadedComment>
  <threadedComment ref="EY260" personId="{8E4CCD65-E3AA-5BB5-8775-153EB2897E6A}" id="{00050079-0043-4A5D-8398-0042007400B8}">
    <text xml:space="preserve">Art. 179
</text>
  </threadedComment>
  <threadedComment ref="FC260" personId="{8E4CCD65-E3AA-5BB5-8775-153EB2897E6A}" id="{007E003F-0009-4DD4-9065-00550023007B}">
    <text xml:space="preserve">Art. 185, limitation of liability
</text>
  </threadedComment>
  <threadedComment ref="FD260" personId="{8E4CCD65-E3AA-5BB5-8775-153EB2897E6A}" id="{00790048-00FF-4942-971D-007D008D004C}">
    <text xml:space="preserve">Art. 185, limitation of liability
</text>
  </threadedComment>
  <threadedComment ref="EO261" personId="{8E4CCD65-E3AA-5BB5-8775-153EB2897E6A}" id="{003C00CA-00D8-4D62-A958-00F7000600B6}">
    <text xml:space="preserve">Art. 5 Annex XII Art. 2(g) and (h)
</text>
  </threadedComment>
  <threadedComment ref="EP261" personId="{8E4CCD65-E3AA-5BB5-8775-153EB2897E6A}" id="{00980073-0069-4090-B572-00BA007B008B}">
    <text xml:space="preserve">Art. 5 Annex XII Art. 2
</text>
  </threadedComment>
  <threadedComment ref="EQ261" personId="{E5842BE3-B748-F5C8-F69B-0A3180BCF9A3}" id="{00A100AA-0066-492E-A903-00BB009400CB}">
    <text xml:space="preserve">Annex XII, Art. 2.1
</text>
  </threadedComment>
  <threadedComment ref="EY261" personId="{8E4CCD65-E3AA-5BB5-8775-153EB2897E6A}" id="{00A700D0-00CC-4873-B140-006B002E00D5}">
    <text xml:space="preserve">Art. 5 and Annex XII Art. 1
</text>
  </threadedComment>
  <threadedComment ref="J263" dT="2022-03-24T15:11:27.63" personId="{3EAAF6FB-2E09-43C5-82C4-356B48B57C1A}" id="{ADFE73CB-482F-4E29-9780-E998D05D5F92}">
    <text>Someone else should check this date as well because I only found this information in Spanish and I am not sure if I translated it correctly.</text>
  </threadedComment>
  <threadedComment ref="J266" personId="{8E4CCD65-E3AA-5BB5-8775-153EB2897E6A}" id="{00710081-00B5-468B-8ED7-0017003B00FF}">
    <text xml:space="preserve">01.09.2012 (MNE, LIE, CHE), 01.10.2012 (ISL), 01.11.2012 (NOR)
</text>
  </threadedComment>
  <threadedComment ref="K266" personId="{8E4CCD65-E3AA-5BB5-8775-153EB2897E6A}" id="{007300CD-00A1-4333-B750-007600BF00F7}">
    <text xml:space="preserve">01.09.2012 (MNE, LIE, CHE), 01.10.2012 (ISL), 01.11.2012 (NOR)
</text>
  </threadedComment>
  <threadedComment ref="EO266" personId="{8E4CCD65-E3AA-5BB5-8775-153EB2897E6A}" id="{0060009E-0050-4722-9B98-002600A300D0}">
    <text xml:space="preserve">Art. 23 and Annex VI Art. 2:3(b) and (c)
</text>
  </threadedComment>
  <threadedComment ref="EP266" personId="{8E4CCD65-E3AA-5BB5-8775-153EB2897E6A}" id="{00A600A8-00F7-40FC-9A35-001400D10040}">
    <text xml:space="preserve">Art. 23 and Annex VI Art. 2
</text>
  </threadedComment>
  <threadedComment ref="ES266" personId="{8E4CCD65-E3AA-5BB5-8775-153EB2897E6A}" id="{00E2002B-0074-4CF3-BCBB-0002004C00A4}">
    <text xml:space="preserve">Art. 23 Annex VI Art. 3:8 and 9
</text>
  </threadedComment>
  <threadedComment ref="ET266" personId="{8E4CCD65-E3AA-5BB5-8775-153EB2897E6A}" id="{006900E3-002B-4BFF-A15C-00A600CB00EF}">
    <text xml:space="preserve">Art. 23 Annex VI Art. 3:4
</text>
  </threadedComment>
  <threadedComment ref="EY266" personId="{8E4CCD65-E3AA-5BB5-8775-153EB2897E6A}" id="{0041005A-00BF-4321-BFAD-00E700CE004E}">
    <text xml:space="preserve">Art. 23 Annex VI Art. 1; Art. 23 Annex VI Art. 6
</text>
  </threadedComment>
  <threadedComment ref="FH266" personId="{8E4CCD65-E3AA-5BB5-8775-153EB2897E6A}" id="{009B002C-0040-4C99-A9AD-006B00C00092}">
    <text xml:space="preserve">Art. 23 Annex VI Art. 3:3
</text>
  </threadedComment>
  <threadedComment ref="AC268" personId="{E5842BE3-B748-F5C8-F69B-0A3180BCF9A3}" id="{0013009C-0053-47EE-8D2D-00FF007B00C9}">
    <text xml:space="preserve">Art. 15.2:1
</text>
  </threadedComment>
  <threadedComment ref="AD268" personId="{E5842BE3-B748-F5C8-F69B-0A3180BCF9A3}" id="{00F4007D-0021-4447-BBAA-00AA00B80053}">
    <text xml:space="preserve">Art. 15.6
</text>
  </threadedComment>
  <threadedComment ref="AF268" personId="{E5842BE3-B748-F5C8-F69B-0A3180BCF9A3}" id="{00950073-00FA-4CEA-9D98-00D5004F008D}">
    <text xml:space="preserve">Art. 15.5, cooperation
</text>
  </threadedComment>
  <threadedComment ref="AH268" personId="{E5842BE3-B748-F5C8-F69B-0A3180BCF9A3}" id="{0044003F-0033-4AD6-8F8B-004D0086007B}">
    <text xml:space="preserve">Art. 15.4:3
</text>
  </threadedComment>
  <threadedComment ref="AI268" personId="{E5842BE3-B748-F5C8-F69B-0A3180BCF9A3}" id="{000D0021-00CC-4A2C-B75C-00620092008A}">
    <text xml:space="preserve">Art. 15.4:4
</text>
  </threadedComment>
  <threadedComment ref="AL268" personId="{E5842BE3-B748-F5C8-F69B-0A3180BCF9A3}" id="{00B20084-0034-4242-B6DD-005900490050}">
    <text xml:space="preserve">National Treatment (Art. 12.4)
Market Access (Art. 12.5 and 12.6)
Annex I - Non Conforming Measures
Annex II - Future Measures
Annex III - Activities reserved for the State
</text>
  </threadedComment>
  <threadedComment ref="AP268" personId="{E5842BE3-B748-F5C8-F69B-0A3180BCF9A3}" id="{00170095-0093-4CC1-85C4-004A007D00C7}">
    <text xml:space="preserve">Art. 15.3 (applicability of investment and services chapter)
</text>
  </threadedComment>
  <threadedComment ref="AR268" personId="{E5842BE3-B748-F5C8-F69B-0A3180BCF9A3}" id="{002D0098-005C-45D1-A2D4-00FA003E00AD}">
    <text xml:space="preserve">Art. 15.5. (d), cooperation
</text>
  </threadedComment>
  <threadedComment ref="AT268" personId="{E5842BE3-B748-F5C8-F69B-0A3180BCF9A3}" id="{009F008C-004D-4218-8BF6-00110087006C}">
    <text xml:space="preserve">Arts. 15.4.1
</text>
  </threadedComment>
  <threadedComment ref="AU268" personId="{E5842BE3-B748-F5C8-F69B-0A3180BCF9A3}" id="{008B005E-00F3-4ED3-A1CD-005A0077005F}">
    <text xml:space="preserve">Art. 15.4.2
</text>
  </threadedComment>
  <threadedComment ref="AW268" personId="{E5842BE3-B748-F5C8-F69B-0A3180BCF9A3}" id="{2CDFA4B9-EA0B-48E9-B378-9E69ADB6171A}">
    <text xml:space="preserve">Art. 15.2:1
</text>
  </threadedComment>
  <threadedComment ref="BB268" personId="{E5842BE3-B748-F5C8-F69B-0A3180BCF9A3}" id="{008500B3-00D3-4106-9196-00C7009700B3}">
    <text xml:space="preserve">Art. 15.5 (b)(c )
</text>
  </threadedComment>
  <threadedComment ref="BF268" personId="{E5842BE3-B748-F5C8-F69B-0A3180BCF9A3}" id="{00830024-00D5-47AD-8F0C-0003003F0052}">
    <text xml:space="preserve">Article 6.5.1 c), e) and f): Automation
</text>
  </threadedComment>
  <threadedComment ref="BH268" personId="{E5842BE3-B748-F5C8-F69B-0A3180BCF9A3}" id="{008F009F-00E7-483B-A0A5-001800290057}">
    <text xml:space="preserve">Art. 15.5 (b)
</text>
  </threadedComment>
  <threadedComment ref="BU268" personId="{E5842BE3-B748-F5C8-F69B-0A3180BCF9A3}" id="{00600053-00D1-45AB-95DA-00B00030005A}">
    <text xml:space="preserve">Art. 15.5 (b)
</text>
  </threadedComment>
  <threadedComment ref="BW268" personId="{E5842BE3-B748-F5C8-F69B-0A3180BCF9A3}" id="{00BE0027-0066-4EAD-A31B-00E0002B004F}">
    <text xml:space="preserve">Art. 15.5(a), cooperation
</text>
  </threadedComment>
  <threadedComment ref="BY268" personId="{E5842BE3-B748-F5C8-F69B-0A3180BCF9A3}" id="{009A00E7-00DF-44D4-8E48-00F80039008E}">
    <text xml:space="preserve">Art. 15.5 (b)
</text>
  </threadedComment>
  <threadedComment ref="BZ268" personId="{E5842BE3-B748-F5C8-F69B-0A3180BCF9A3}" id="{00510054-0072-4882-B17E-001D00D600B8}">
    <text xml:space="preserve">Art. 15.5(e), cooperation
</text>
  </threadedComment>
  <threadedComment ref="CF268" personId="{E5842BE3-B748-F5C8-F69B-0A3180BCF9A3}" id="{006C0077-0019-49E0-9F46-007800D400DB}">
    <text xml:space="preserve">Chapt. 17
</text>
  </threadedComment>
  <threadedComment ref="CR268" personId="{E5842BE3-B748-F5C8-F69B-0A3180BCF9A3}" id="{004C00A1-0041-47E8-8BE2-007C0033002A}">
    <text xml:space="preserve">Art. 15.5(b), cooperation
</text>
  </threadedComment>
  <threadedComment ref="CX268" personId="{EC687AD0-6A67-C58C-D82E-26EA0D0BD1EA}" id="{001A00D7-001A-461D-A829-004A00BA00C5}">
    <text xml:space="preserve">Art. 15.5.d, cooperation
</text>
  </threadedComment>
  <threadedComment ref="DC268" personId="{E5842BE3-B748-F5C8-F69B-0A3180BCF9A3}" id="{0065006E-0060-4C94-886E-00F900C80079}">
    <text xml:space="preserve">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ext>
  </threadedComment>
  <threadedComment ref="DH268" personId="{E5842BE3-B748-F5C8-F69B-0A3180BCF9A3}" id="{00F800CC-009B-4D73-92F7-0077009E009C}">
    <text xml:space="preserve">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ext>
  </threadedComment>
  <threadedComment ref="DJ268" personId="{E5842BE3-B748-F5C8-F69B-0A3180BCF9A3}" id="{00D7006C-007F-446B-8AEA-0008008E006E}">
    <text xml:space="preserve">Annex I - Non Conforming Measures
Annex II - Future Measures
</text>
  </threadedComment>
  <threadedComment ref="DM268" personId="{E5842BE3-B748-F5C8-F69B-0A3180BCF9A3}" id="{001000A2-0023-4337-89D8-0036008A00A9}">
    <text xml:space="preserve">Art. 15.5. (d), cooperation
</text>
  </threadedComment>
  <threadedComment ref="EA268" personId="{E5842BE3-B748-F5C8-F69B-0A3180BCF9A3}" id="{00900077-008F-4B99-8DDA-00E900410018}">
    <text xml:space="preserve">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ext>
  </threadedComment>
  <threadedComment ref="EC268" personId="{E5842BE3-B748-F5C8-F69B-0A3180BCF9A3}" id="{00E10055-00AC-47BB-96C1-003D005B005C}">
    <text xml:space="preserve">Article 20.3: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trade and operations on goods, materials, services and technology that are carried out with the direct or indirect purpose of providing supplies to a military institution or other establishment of defending;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ext>
  </threadedComment>
  <threadedComment ref="ED268" personId="{E5842BE3-B748-F5C8-F69B-0A3180BCF9A3}" id="{00DC00CA-00CA-4E81-839C-00BB00750057}">
    <text xml:space="preserve">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ext>
  </threadedComment>
  <threadedComment ref="EE268" personId="{E5842BE3-B748-F5C8-F69B-0A3180BCF9A3}" id="{005F002C-00F3-4073-B755-00CF00BB0002}">
    <text xml:space="preserve">Art. 15.2
</text>
  </threadedComment>
  <threadedComment ref="EF268" personId="{E5842BE3-B748-F5C8-F69B-0A3180BCF9A3}" id="{004900E5-002D-496C-8F0E-005D00230025}">
    <text xml:space="preserve">Art. 15.1 fn 1
</text>
  </threadedComment>
  <threadedComment ref="EL268" personId="{E5842BE3-B748-F5C8-F69B-0A3180BCF9A3}" id="{000C000B-0090-42BB-9A12-00E7002400E5}">
    <text xml:space="preserve">Art. 15.3 referring to investment and services chapters
</text>
  </threadedComment>
  <threadedComment ref="EO268" personId="{6785972C-96CC-E74C-1073-C6FD66B67974}" id="{00D20056-0081-43B3-ACDB-00AE00C100BC}">
    <text xml:space="preserve">Art. 16.3(i) and (j)
</text>
  </threadedComment>
  <threadedComment ref="EP268" personId="{6785972C-96CC-E74C-1073-C6FD66B67974}" id="{00630067-00CB-4991-AE71-00FC00DE0085}">
    <text xml:space="preserve">Art. 16.3
</text>
  </threadedComment>
  <threadedComment ref="EQ268" personId="{6785972C-96CC-E74C-1073-C6FD66B67974}" id="{00440078-0064-4940-9A93-0008005900C4}">
    <text xml:space="preserve">Art. 16.3(a)
</text>
  </threadedComment>
  <threadedComment ref="EY268" personId="{6785972C-96CC-E74C-1073-C6FD66B67974}" id="{00CF0083-0023-4929-9C0A-007A007C0017}">
    <text xml:space="preserve">Art. 16.18
</text>
  </threadedComment>
  <threadedComment ref="EZ268" personId="{6785972C-96CC-E74C-1073-C6FD66B67974}" id="{00D5007B-0090-42D2-8091-00610010005D}">
    <text xml:space="preserve">Art. 16.10
</text>
  </threadedComment>
  <threadedComment ref="AB273" personId="{E5842BE3-B748-F5C8-F69B-0A3180BCF9A3}" id="{00490087-00DD-44EF-82C8-009000F5006F}">
    <text xml:space="preserve">Art. 15.1
</text>
  </threadedComment>
  <threadedComment ref="AC273" personId="{E5842BE3-B748-F5C8-F69B-0A3180BCF9A3}" id="{0037008C-0000-4C18-B87F-0001008C00B0}">
    <text xml:space="preserve">Art. 15.1
</text>
  </threadedComment>
  <threadedComment ref="AK273" personId="{E5842BE3-B748-F5C8-F69B-0A3180BCF9A3}" id="{00DB0086-00ED-4752-928B-005F00A100A9}">
    <text xml:space="preserve">Article 8.3
National Treatment
Article 8.5
Market Access
Article 8.6
Schedules of Specific Commitments
Article 8.7
Additional Commitments
Article 8.8
Modification of Schedules
Australian Schedule of Specific Services Commitments 
Malaysian Schedule of Specific Services Commitments 
</text>
  </threadedComment>
  <threadedComment ref="AL273" personId="{E5842BE3-B748-F5C8-F69B-0A3180BCF9A3}" id="{00D70093-00E3-4327-AA27-005E000500D2}">
    <text xml:space="preserve">Article 8.3
National Treatment
Article 8.5
Market Access
Article 8.6
Schedules of Specific Commitments
Article 8.7
Additional Commitments
Article 8.8
Modification of Schedules
Australian Schedule of Specific Services Commitments 
Malaysian Schedule of Specific Services Commitments 
</text>
  </threadedComment>
  <threadedComment ref="AM273" personId="{E5842BE3-B748-F5C8-F69B-0A3180BCF9A3}" id="{006E0031-00A0-49BC-AC11-00D000660052}">
    <text xml:space="preserve">
Article 8.3
National Treatment
Article 8.5
Market Access
Article 8.6
Schedules of Specific Commitments
Article 8.7
Additional Commitments
Article 8.8
Modification of Schedules
ANNEX ON FINANCIAL SERVICES
Article 4
New Financial Services
Australian Schedule of Specific Services Commitments 
Malaysian Schedule of Specific Services Commitments 
</text>
  </threadedComment>
  <threadedComment ref="AP273" personId="{E5842BE3-B748-F5C8-F69B-0A3180BCF9A3}" id="{006700EF-00C6-47B5-A445-004D00AA0013}">
    <text xml:space="preserve">Art. 15.2
</text>
  </threadedComment>
  <threadedComment ref="AT273" personId="{E5842BE3-B748-F5C8-F69B-0A3180BCF9A3}" id="{0053008A-0073-48C9-AA13-000000E6002F}">
    <text xml:space="preserve">Art. 15.4
</text>
  </threadedComment>
  <threadedComment ref="AW273" personId="{E5842BE3-B748-F5C8-F69B-0A3180BCF9A3}" id="{6D682E68-8A26-43F7-9A77-448184C7B2C3}">
    <text xml:space="preserve">Soft Art. 15.1, 
Hard, Art. 15.5(a)
</text>
  </threadedComment>
  <threadedComment ref="AX273" personId="{E5842BE3-B748-F5C8-F69B-0A3180BCF9A3}" id="{003700BD-00AB-4892-A8AC-0038008200E5}">
    <text xml:space="preserve">Art. 15.5
</text>
  </threadedComment>
  <threadedComment ref="BB273" personId="{E5842BE3-B748-F5C8-F69B-0A3180BCF9A3}" id="{005600FA-00CB-41A3-9070-00DE00680098}">
    <text xml:space="preserve">Art. 15.6
</text>
  </threadedComment>
  <threadedComment ref="BD273" personId="{E5842BE3-B748-F5C8-F69B-0A3180BCF9A3}" id="{00DA0086-004F-443C-8F3B-00A600B50070}">
    <text xml:space="preserve">Article 15.9
Paperless Trading
1. Each Party shall accept the electronic format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3. In implementing initiatives which provide for the use of paperless trading, the Parties shall take into account the methods agreed by international organisations.
4. Each Party shall endeavour to make all trade administration documents available to the public in electronic form.
</text>
  </threadedComment>
  <threadedComment ref="BH273" personId="{E5842BE3-B748-F5C8-F69B-0A3180BCF9A3}" id="{002E00D4-00E6-4136-BC7B-004200E800B7}">
    <text xml:space="preserve">Article 15.7
Online Consumer Protection
Each Party shall, to the extent possible and in a manner considered appropriate by each Party, provide protection for consumers using electronic commerce that is at least equivalent to that provided for consumers of other forms of commerce under its laws, regulations and policies.
</text>
  </threadedComment>
  <threadedComment ref="BI273" personId="{E5842BE3-B748-F5C8-F69B-0A3180BCF9A3}" id="{00250058-0068-47FD-9F0C-00B3001F0032}">
    <text xml:space="preserve">Article 15.10
Unsolicited Commercial Electronic Messages
1. Each Party shall adopt or maintain measures to minimise unsolicited commercial electronic messages.
2. The Parties shall, subject to their respective laws and regulations and mutual interest, cooperate bilaterally and in international forums regarding the regulation of unsolicited commercial electronic messages. Areas of cooperation may include, but should not be limited to, the exchange of information on technical, educational and policy approaches to unsolicited commercial electronic messages.
</text>
  </threadedComment>
  <threadedComment ref="BY273" personId="{E5842BE3-B748-F5C8-F69B-0A3180BCF9A3}" id="{0013000F-0060-456B-879B-009D00FD00F5}">
    <text>Art. 4.4 Cooperation
3. This could include cooperation in relation to the following:
(a) implementation and operation relating to the importation or exportation of goods;
(b) the use of information and communications technology, including possible electronic data interchange between the Parties;
Art. 16.2.3
3. The Parties may include the following other areas of cooperation:
(h) information and communications technology;
Art. 15.9:2, regarding paperless trading, Art. 15.10 regarding unsolicited commercial electronic messages
Art. 16.2 (e) general cooperation</text>
  </threadedComment>
  <threadedComment ref="CC273" personId="{E5842BE3-B748-F5C8-F69B-0A3180BCF9A3}" id="{00E400C9-004E-46E5-887B-005000E100C2}">
    <text xml:space="preserve">Hard, Art. 15.5.2(b)
</text>
  </threadedComment>
  <threadedComment ref="CF273" personId="{E5842BE3-B748-F5C8-F69B-0A3180BCF9A3}" id="{000E0029-00AD-473E-B0C3-007A00C6002A}">
    <text xml:space="preserve">Title XII
</text>
  </threadedComment>
  <threadedComment ref="CS273" personId="{E5842BE3-B748-F5C8-F69B-0A3180BCF9A3}" id="{003F001F-00BC-45C5-988A-00BF00C600EC}">
    <text xml:space="preserve">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ext>
  </threadedComment>
  <threadedComment ref="CU273" personId="{E5842BE3-B748-F5C8-F69B-0A3180BCF9A3}" id="{007500ED-003A-4DEC-A0D0-007C00D500B0}">
    <text xml:space="preserve">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ext>
  </threadedComment>
  <threadedComment ref="DC273" personId="{E5842BE3-B748-F5C8-F69B-0A3180BCF9A3}" id="{006B003F-0086-4606-ABC6-000000500052}">
    <text xml:space="preserve">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H273" personId="{E5842BE3-B748-F5C8-F69B-0A3180BCF9A3}" id="{00E9002D-0082-4C26-AFD6-00BC004800F1}">
    <text xml:space="preserve">
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text>
  </threadedComment>
  <threadedComment ref="DK273" personId="{E5842BE3-B748-F5C8-F69B-0A3180BCF9A3}" id="{0035009E-006E-4F7B-A995-00AF009E0061}">
    <text xml:space="preserve">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EA273" personId="{E5842BE3-B748-F5C8-F69B-0A3180BCF9A3}" id="{00E2006A-0024-495B-ABC6-00B5002D001A}">
    <text xml:space="preserve">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ext>
  </threadedComment>
  <threadedComment ref="EC273" personId="{E5842BE3-B748-F5C8-F69B-0A3180BCF9A3}" id="{004000A4-00D3-4DD9-9C75-00EE00D00048}">
    <text xml:space="preserve">Article 18.2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infrastructures39 including communications, power and water infrastructures from deliberate attempts intended to disable or degrade such infrastructures;
(iv) taken in time of national emergency or war or other emergency in international relations; or
(c) to prevent a Party from taking any action in pursuance of its obligations under the United Nations Charter for the maintenance of international peace and security.
2. The FTA Joint Commission shall be informed to the fullest extent possible of measures taken under subparagraphs 1(b) and (c) and of their termination.
</text>
  </threadedComment>
  <threadedComment ref="ED273" personId="{E5842BE3-B748-F5C8-F69B-0A3180BCF9A3}" id="{00F50062-007D-44E9-88CA-005B004F00BC}">
    <text xml:space="preserve">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ext>
  </threadedComment>
  <threadedComment ref="EE273" personId="{E5842BE3-B748-F5C8-F69B-0A3180BCF9A3}" id="{003F0084-00D7-4BFD-A9C9-00A20061007F}">
    <text xml:space="preserve">Art. 15.4.2
</text>
  </threadedComment>
  <threadedComment ref="EO273" personId="{8E4CCD65-E3AA-5BB5-8775-153EB2897E6A}" id="{00670054-000B-43AC-9F97-0002003F0066}">
    <text xml:space="preserve">Art. 13.4:3(a) and (b)
</text>
  </threadedComment>
  <threadedComment ref="EP273" personId="{8E4CCD65-E3AA-5BB5-8775-153EB2897E6A}" id="{004C00E3-00C1-4AAF-BFF6-003B0014002D}">
    <text xml:space="preserve">Art. 13.4:2 and 3
</text>
  </threadedComment>
  <threadedComment ref="EQ273" personId="{8E4CCD65-E3AA-5BB5-8775-153EB2897E6A}" id="{000C003C-00ED-442C-8BAE-003200790089}">
    <text xml:space="preserve">Art. 13.4:1
</text>
  </threadedComment>
  <threadedComment ref="EW273" personId="{8E4CCD65-E3AA-5BB5-8775-153EB2897E6A}" id="{0065005F-00F9-4C0E-8F19-007800DF003A}">
    <text xml:space="preserve">Art. 13.14
</text>
  </threadedComment>
  <threadedComment ref="EX273" personId="{8E4CCD65-E3AA-5BB5-8775-153EB2897E6A}" id="{00090035-009B-4EFB-9272-0025009200E0}">
    <text xml:space="preserve">Art. 13.15
</text>
  </threadedComment>
  <threadedComment ref="EZ273" personId="{8E4CCD65-E3AA-5BB5-8775-153EB2897E6A}" id="{0001001F-008B-4B37-94BC-00F700AF00F3}">
    <text xml:space="preserve">Art. 13.19
</text>
  </threadedComment>
  <threadedComment ref="FA273" personId="{8E4CCD65-E3AA-5BB5-8775-153EB2897E6A}" id="{008D00BB-00B3-4D26-A532-00BA007100D0}">
    <text xml:space="preserve">Art. 13.17
</text>
  </threadedComment>
  <threadedComment ref="FC273" personId="{8E4CCD65-E3AA-5BB5-8775-153EB2897E6A}" id="{002A00B0-0096-4EAC-B539-00FF001000FE}">
    <text xml:space="preserve">Art. 13.16, limitation of liability
</text>
  </threadedComment>
  <threadedComment ref="FD273" personId="{8E4CCD65-E3AA-5BB5-8775-153EB2897E6A}" id="{00F20025-0025-44A3-AD36-002500E80064}">
    <text xml:space="preserve">Art. 13.16, limitation of liability
</text>
  </threadedComment>
  <threadedComment ref="AC274" personId="{E5842BE3-B748-F5C8-F69B-0A3180BCF9A3}" id="{00D30098-0011-49B6-99E8-00C90062006F}">
    <text xml:space="preserve">Art. 107:1
</text>
  </threadedComment>
  <threadedComment ref="AE274" personId="{E5842BE3-B748-F5C8-F69B-0A3180BCF9A3}" id="{00540086-0060-4134-BE3A-003F003E00C4}">
    <text xml:space="preserve">Ar.t 109(f), working group
</text>
  </threadedComment>
  <threadedComment ref="AF274" personId="{E5842BE3-B748-F5C8-F69B-0A3180BCF9A3}" id="{00D90078-00BC-40D1-8342-0093002500CB}">
    <text xml:space="preserve">Art. 162.1
</text>
  </threadedComment>
  <threadedComment ref="AK274" personId="{E5842BE3-B748-F5C8-F69B-0A3180BCF9A3}" id="{00820084-006A-41F7-AF77-003000A400EA}">
    <text xml:space="preserve">
Article 119
Market Access
Article 120
National Treatment
Article 132
Computer Services
</text>
  </threadedComment>
  <threadedComment ref="AL274" personId="{E5842BE3-B748-F5C8-F69B-0A3180BCF9A3}" id="{001D00DC-00B9-46A5-B055-00DF005700A1}">
    <text xml:space="preserve">
Article 119
Market Access
Article 120
National Treatment
Art. 139-150 Telecommunication Services
</text>
  </threadedComment>
  <threadedComment ref="AM274" personId="{E5842BE3-B748-F5C8-F69B-0A3180BCF9A3}" id="{00B000D2-00A2-41BE-987B-00BE00FA00A6}">
    <text xml:space="preserve">
Article 119
Market Access
Article 120
National Treatment
Art. 151-159 Financial Services
</text>
  </threadedComment>
  <threadedComment ref="AP274" personId="{E5842BE3-B748-F5C8-F69B-0A3180BCF9A3}" id="{00300084-0027-41B5-BC2B-004B00800025}">
    <text xml:space="preserve">Title IV
</text>
  </threadedComment>
  <threadedComment ref="AT274" personId="{E5842BE3-B748-F5C8-F69B-0A3180BCF9A3}" id="{00560022-009A-4B50-AA54-00CB0051008A}">
    <text xml:space="preserve">Art. 162:3
</text>
  </threadedComment>
  <threadedComment ref="BB274" personId="{E5842BE3-B748-F5C8-F69B-0A3180BCF9A3}" id="{00BC003F-003D-4C5C-9484-0060008F0058}">
    <text xml:space="preserve">Art. 163:1(a), dialogue, Art. 109(g), working group
</text>
  </threadedComment>
  <threadedComment ref="BD274" personId="{E5842BE3-B748-F5C8-F69B-0A3180BCF9A3}" id="{003A0088-00F5-4387-BFD8-009F00B700D4}">
    <text xml:space="preserve">Art. 163:1(f), dialogue, Art. 165
</text>
  </threadedComment>
  <threadedComment ref="BF274" personId="{E5842BE3-B748-F5C8-F69B-0A3180BCF9A3}" id="{000E0062-003E-4FC0-B316-00B500480077}">
    <text xml:space="preserve">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ext>
  </threadedComment>
  <threadedComment ref="BH274" personId="{E5842BE3-B748-F5C8-F69B-0A3180BCF9A3}" id="{00B60033-0078-4F49-B63D-005F00C50017}">
    <text xml:space="preserve">Art. 163:1(d), dialogue, Art. 166
</text>
  </threadedComment>
  <threadedComment ref="BI274" personId="{E5842BE3-B748-F5C8-F69B-0A3180BCF9A3}" id="{005E001F-00EB-4088-BF5C-00D400D400FB}">
    <text xml:space="preserve">Art. 163:1(c), dialogue
</text>
  </threadedComment>
  <threadedComment ref="BU274" personId="{E5842BE3-B748-F5C8-F69B-0A3180BCF9A3}" id="{00390003-00EA-42CC-8DD7-00DC0052003D}">
    <text xml:space="preserve">Art. 109(e), working group
</text>
  </threadedComment>
  <threadedComment ref="BW274" personId="{E5842BE3-B748-F5C8-F69B-0A3180BCF9A3}" id="{00D40018-00C5-4C92-A6FD-009300BD00B5}">
    <text xml:space="preserve">Art. 109(d), working group,
</text>
  </threadedComment>
  <threadedComment ref="BY274" personId="{E5842BE3-B748-F5C8-F69B-0A3180BCF9A3}" id="{00B80021-0083-45E9-B682-008000D500F5}">
    <text xml:space="preserve">Art. 107:1 , Art. 109 (working group) (both in title IV: Trade in Services, Establishment and Electronic Commerce), Art. 162:1, Art. 163 (dialogue and exchange of information), Art. 166:2 regarding consumer protection
</text>
  </threadedComment>
  <threadedComment ref="BZ274" personId="{E5842BE3-B748-F5C8-F69B-0A3180BCF9A3}" id="{001D003A-0053-407C-9BF4-0011006300AF}">
    <text xml:space="preserve">Ar.t 109(h), working group
</text>
  </threadedComment>
  <threadedComment ref="CA274" personId="{40B0AB47-9800-EA44-1FF3-FDF440E4C41E}" id="{00A80003-0013-4483-9B95-00D2000B006D}">
    <text xml:space="preserve">Art. 109.a)
</text>
  </threadedComment>
  <threadedComment ref="CF274" personId="{E5842BE3-B748-F5C8-F69B-0A3180BCF9A3}" id="{0027005C-0015-41B4-B88A-00F200260010}">
    <text xml:space="preserve">Title XII
</text>
  </threadedComment>
  <threadedComment ref="CR274" personId="{E5842BE3-B748-F5C8-F69B-0A3180BCF9A3}" id="{00360092-0047-42B8-A1B1-00E500720006}">
    <text xml:space="preserve">Art. 163.1(e), dialogue; 
</text>
  </threadedComment>
  <threadedComment ref="CS274" personId="{E5842BE3-B748-F5C8-F69B-0A3180BCF9A3}" id="{00FC004A-005C-460F-A669-00C60043002E}">
    <text xml:space="preserve">ARTICLE 164
Protection of Personal Data
The Parties shall endeavour, insofar as possible, and within their respective competences, to
develop or maintain, as the case may be, regulations for the protection of personal data.
Art. 109 b) working group may be established to propose guidelines and strategies enabling the signatory Andean Countries to become a safe harbour for the protection of personal data.
</text>
  </threadedComment>
  <threadedComment ref="CU274" personId="{E5842BE3-B748-F5C8-F69B-0A3180BCF9A3}" id="{004100C4-009F-483D-93BC-00DE008C007E}">
    <text xml:space="preserve">
Art. 162.2
2. The Parties agree that the development of electronic commerce shall be consistent with the international standards of data protection, in order to ensure the confidence of users of
electronic commerce.
</text>
  </threadedComment>
  <threadedComment ref="CV274" personId="{E5842BE3-B748-F5C8-F69B-0A3180BCF9A3}" id="{00B50062-0045-46D7-AF76-00A3000700FB}">
    <text xml:space="preserve">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(e) necessary to secure compliance with laws or regulations which are not inconsistent with the provisions of this Title and Title V (Current Payments and Capital Movements)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CY274" personId="{E5842BE3-B748-F5C8-F69B-0A3180BCF9A3}" id="{00C600A2-00CF-4EA1-B753-002000E40015}">
    <text xml:space="preserve">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ext>
  </threadedComment>
  <threadedComment ref="DD274" personId="{E5842BE3-B748-F5C8-F69B-0A3180BCF9A3}" id="{0029008F-00A3-43BD-9229-00A7001800D7}">
    <text xml:space="preserve">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ext>
  </threadedComment>
  <threadedComment ref="DH274" personId="{E5842BE3-B748-F5C8-F69B-0A3180BCF9A3}" id="{00220035-003B-4C3F-B9FD-0060006800B3}">
    <text xml:space="preserve">Article 149
Confidentiality of Information
Each Party shall ensure the confidentiality of telecommunications
and related traffic data by means of a publicly
available telecommunications networks and services without
restricting trade in services.
</text>
  </threadedComment>
  <threadedComment ref="DI274" personId="{E5842BE3-B748-F5C8-F69B-0A3180BCF9A3}" id="{008B00C4-00B5-4AEC-8F72-00C9007C00C2}">
    <text xml:space="preserve">Art. 132
(b) computer and related services, regardless of whether they
are delivered via a network, including the Internet, include
all services that provide:
(iii) data processing, data storage, data hosting or database
services
</text>
  </threadedComment>
  <threadedComment ref="DK274" personId="{E5842BE3-B748-F5C8-F69B-0A3180BCF9A3}" id="{00BF00DB-00D7-45C3-A4C6-006E00D900AD}">
    <text xml:space="preserve">
Art. 152
—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(xi) provision and transfer of financial information,
and financial data processing and related
software;
Article 157
Data Processing
1. Each Party shall permit a financial service supplier of another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the right to privacy and the freedom from interference with the privacy, family, home or correspondence of individuals, in particular with regard to the transfer of
personal data 
</text>
  </threadedComment>
  <threadedComment ref="DW274" personId="{E5842BE3-B748-F5C8-F69B-0A3180BCF9A3}" id="{006000F5-00D5-4325-B12B-005C00FD0099}">
    <text xml:space="preserve">Art. 175.1
Use of electronic means
5.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186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193
Cooperation
2. The Parties shall endeavour to cooperate in matters such
as:
(b) development and use of electronic communications in
government procurement systems;
</text>
  </threadedComment>
  <threadedComment ref="EA274" personId="{E5842BE3-B748-F5C8-F69B-0A3180BCF9A3}" id="{004C00EF-0033-4DC3-8120-00E1004600F4}">
    <text xml:space="preserve">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ext>
  </threadedComment>
  <threadedComment ref="EC274" personId="{E5842BE3-B748-F5C8-F69B-0A3180BCF9A3}" id="{002000AF-00BD-446C-98C8-00C3009200CF}">
    <text xml:space="preserve">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(a) necessary to protect public security or public morals or to maintain public order
</text>
  </threadedComment>
  <threadedComment ref="ED274" personId="{E5842BE3-B748-F5C8-F69B-0A3180BCF9A3}" id="{00860015-0099-40D6-929A-007000480033}">
    <text xml:space="preserve">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ext>
  </threadedComment>
  <threadedComment ref="EO274" personId="{6785972C-96CC-E74C-1073-C6FD66B67974}" id="{00DF004C-00DE-4CF6-B869-007A00AC00E2}">
    <text xml:space="preserve">Art. 215:2
</text>
  </threadedComment>
  <threadedComment ref="EP274" personId="{6785972C-96CC-E74C-1073-C6FD66B67974}" id="{00420032-0057-441D-8D7A-007800D60069}">
    <text xml:space="preserve">for Copyright: Art. 215:2
</text>
  </threadedComment>
  <threadedComment ref="EQ274" personId="{6785972C-96CC-E74C-1073-C6FD66B67974}" id="{00150030-0022-4EFE-A101-007700980060}">
    <text xml:space="preserve">Art. 196:1
</text>
  </threadedComment>
  <threadedComment ref="ES274" personId="{6785972C-96CC-E74C-1073-C6FD66B67974}" id="{008F005C-00E6-4425-ABD5-00B70066006A}">
    <text xml:space="preserve">Art. 218, 219
</text>
  </threadedComment>
  <threadedComment ref="EW274" personId="{6785972C-96CC-E74C-1073-C6FD66B67974}" id="{00AE00F6-0054-40EA-AC88-00FD009E0057}">
    <text xml:space="preserve">Art. 221
</text>
  </threadedComment>
  <threadedComment ref="EX274" personId="{6785972C-96CC-E74C-1073-C6FD66B67974}" id="{00C10069-00EA-4C6C-8CDA-008D00CF00E8}">
    <text xml:space="preserve">Art. 222
</text>
  </threadedComment>
  <threadedComment ref="EY274" personId="{6785972C-96CC-E74C-1073-C6FD66B67974}" id="{004300AD-006D-41C7-825B-0015001F00B0}">
    <text xml:space="preserve">Art. 231 and  Art. 196:5(j)
</text>
  </threadedComment>
  <threadedComment ref="FC274" personId="{6785972C-96CC-E74C-1073-C6FD66B67974}" id="{007A0063-004A-49EF-834B-003200FC0034}">
    <text xml:space="preserve">Art. 163:1(a), in the e-commerce chapter; and Section 3 Art. 250-254
</text>
  </threadedComment>
  <threadedComment ref="FD274" personId="{6785972C-96CC-E74C-1073-C6FD66B67974}" id="{00B60084-0073-4060-A343-0046005D000A}">
    <text xml:space="preserve">Art. 163:1(a), in the e-commerce chapter; and Section 3 Art. 250-254
</text>
  </threadedComment>
  <threadedComment ref="AF275" personId="{E5842BE3-B748-F5C8-F69B-0A3180BCF9A3}" id="{002F001B-006F-4F22-B758-00B500B70034}">
    <text xml:space="preserve">Art. 201.1
</text>
  </threadedComment>
  <threadedComment ref="AK275" personId="{E5842BE3-B748-F5C8-F69B-0A3180BCF9A3}" id="{0094004D-00A4-460D-A8C2-007400AB008E}">
    <text xml:space="preserve">Article 164
Market Access
Article 165
National Treatment
Article 180
Understanding on Computer Services 
</text>
  </threadedComment>
  <threadedComment ref="AL275" personId="{E5842BE3-B748-F5C8-F69B-0A3180BCF9A3}" id="{003A000E-0023-487F-8ED8-00C400EA00BA}">
    <text xml:space="preserve">Article 164
Market Access
Article 165
National Treatment
SECTION D
Telecommunication Services
Arts. 185-193
</text>
  </threadedComment>
  <threadedComment ref="AM275" personId="{E5842BE3-B748-F5C8-F69B-0A3180BCF9A3}" id="{004C00F6-00D6-4B8A-A57E-0097005700DC}">
    <text xml:space="preserve">Article 164
Market Access
Article 165
National Treatment
Section E Financial Services
Arts. 194-200
</text>
  </threadedComment>
  <threadedComment ref="AT275" personId="{E5842BE3-B748-F5C8-F69B-0A3180BCF9A3}" id="{0053008D-00B1-448A-89BD-003F004E0070}">
    <text xml:space="preserve">Art. 201:3
</text>
  </threadedComment>
  <threadedComment ref="BB275" personId="{E5842BE3-B748-F5C8-F69B-0A3180BCF9A3}" id="{0045000C-002C-409A-8278-009500DC0053}">
    <text xml:space="preserve">Art. 202(a)
</text>
  </threadedComment>
  <threadedComment ref="BF275" personId="{E5842BE3-B748-F5C8-F69B-0A3180BCF9A3}" id="{00D70023-00C3-4821-A0B1-00F7008B0039}">
    <text xml:space="preserve">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ext>
  </threadedComment>
  <threadedComment ref="BH275" personId="{E5842BE3-B748-F5C8-F69B-0A3180BCF9A3}" id="{00A1004D-00F7-43F7-B9D8-00DC001B00BA}">
    <text xml:space="preserve">Art. 202(c)
</text>
  </threadedComment>
  <threadedComment ref="BI275" personId="{E5842BE3-B748-F5C8-F69B-0A3180BCF9A3}" id="{000F0014-0087-4C26-A54A-006400D3000D}">
    <text xml:space="preserve">Art. 202(b)
</text>
  </threadedComment>
  <threadedComment ref="BY275" personId="{E5842BE3-B748-F5C8-F69B-0A3180BCF9A3}" id="{00F50089-001A-4FA8-A864-004200CE007B}">
    <text>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ext>
  </threadedComment>
  <threadedComment ref="CF275" personId="{E5842BE3-B748-F5C8-F69B-0A3180BCF9A3}" id="{00C300A7-00BC-4A81-8964-00A100120055}">
    <text xml:space="preserve">Title X
</text>
  </threadedComment>
  <threadedComment ref="CR275" personId="{E5842BE3-B748-F5C8-F69B-0A3180BCF9A3}" id="{004A0032-0008-4288-9B5E-00860097002F}">
    <text xml:space="preserve">Art. 201.2
2. The Parties recognise that the development of e-commerce shall be compatible with international standards of data protection, in order to ensure the confidence of users of ecommerce.
</text>
  </threadedComment>
  <threadedComment ref="CU275" personId="{E5842BE3-B748-F5C8-F69B-0A3180BCF9A3}" id="{002E0098-0070-4BFD-8E3C-001800880057}">
    <text xml:space="preserve">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ext>
  </threadedComment>
  <threadedComment ref="CV275" personId="{E5842BE3-B748-F5C8-F69B-0A3180BCF9A3}" id="{0047003A-006B-48B0-95D4-007F00A5001B}">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H275" personId="{E5842BE3-B748-F5C8-F69B-0A3180BCF9A3}" id="{00F40022-0053-4513-B83A-001900A200C1}">
    <text xml:space="preserve">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ext>
  </threadedComment>
  <threadedComment ref="DI275" personId="{E5842BE3-B748-F5C8-F69B-0A3180BCF9A3}" id="{00650092-0087-49F6-953B-009F0044006D}">
    <text xml:space="preserve">
Art. 180.3.c)
3. Computer and related services, regardless of whether they are delivered via a network, including the Internet, include all services that provide:
(c) data processing, data storage, data hosting or database services;
</text>
  </threadedComment>
  <threadedComment ref="DJ275" personId="{E5842BE3-B748-F5C8-F69B-0A3180BCF9A3}" id="{004F00E5-0067-4BA9-B104-00AA00D000E8}">
    <text xml:space="preserve">Art. 74.4
4. The Parties agree to promote cooperation in the audiovisual
and media sectors, including radio and press, through
joint initiatives in training as well as audio visual development,
production and distribution activities, including the educational
and cultural field.
</text>
  </threadedComment>
  <threadedComment ref="DK275" personId="{E5842BE3-B748-F5C8-F69B-0A3180BCF9A3}" id="{002900F2-004E-4F28-97AC-006700BB00F4}">
    <text xml:space="preserve">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ext>
  </threadedComment>
  <threadedComment ref="DW275" personId="{E5842BE3-B748-F5C8-F69B-0A3180BCF9A3}" id="{007A000C-0064-40FC-96E9-007300A0002A}">
    <text xml:space="preserve">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A275" personId="{E5842BE3-B748-F5C8-F69B-0A3180BCF9A3}" id="{0035008E-0010-4FFD-B986-0043006600DF}">
    <text xml:space="preserve">Art. 203
</text>
  </threadedComment>
  <threadedComment ref="EC275" personId="{E5842BE3-B748-F5C8-F69B-0A3180BCF9A3}" id="{005400BA-006B-4F93-AB3B-0085002C00C1}">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ext>
  </threadedComment>
  <threadedComment ref="ED275" personId="{E5842BE3-B748-F5C8-F69B-0A3180BCF9A3}" id="{00ED00D1-009F-44BA-A087-003D00A5009F}">
    <text xml:space="preserve">Art. 203
</text>
  </threadedComment>
  <threadedComment ref="EO275" personId="{6785972C-96CC-E74C-1073-C6FD66B67974}" id="{00120039-0071-4A4F-8351-00BC005A00A5}">
    <text xml:space="preserve">Art. 233(b) and (c)
</text>
  </threadedComment>
  <threadedComment ref="EP275" personId="{6785972C-96CC-E74C-1073-C6FD66B67974}" id="{005500BC-00D9-43A8-9D7E-00DD00990001}">
    <text xml:space="preserve">Art. 233, for copyright
</text>
  </threadedComment>
  <threadedComment ref="EQ275" personId="{6785972C-96CC-E74C-1073-C6FD66B67974}" id="{005900DC-0093-402D-BD28-0096008000F8}">
    <text xml:space="preserve">Art. 229
</text>
  </threadedComment>
  <threadedComment ref="ES275" personId="{6785972C-96CC-E74C-1073-C6FD66B67974}" id="{006F00B5-00F5-4725-A126-009D00CC00AD}">
    <text xml:space="preserve">Art. 234 and 235
</text>
  </threadedComment>
  <threadedComment ref="FC275" personId="{6785972C-96CC-E74C-1073-C6FD66B67974}" id="{00CF00B4-0051-44E9-963C-00F700A300E3}">
    <text xml:space="preserve">Art. 272: Limitations on Liability for Service Providers
</text>
  </threadedComment>
  <threadedComment ref="FD275" personId="{6785972C-96CC-E74C-1073-C6FD66B67974}" id="{00AC005C-00EC-4631-B147-00E000CD00E6}">
    <text xml:space="preserve">Art. 272: Limitations on Liability for Service Providers
</text>
  </threadedComment>
  <threadedComment ref="FJ275" personId="{6785972C-96CC-E74C-1073-C6FD66B67974}" id="{007D0059-0046-4253-A10B-007400B300B2}">
    <text xml:space="preserve">Art. 231
</text>
  </threadedComment>
  <threadedComment ref="J278" dT="2022-03-24T14:56:43.23" personId="{3EAAF6FB-2E09-43C5-82C4-356B48B57C1A}" id="{FC4BC51A-0ABF-4010-9758-47E61DC0765B}">
    <text>Some SADC members have yet to ratify the SADC Services Protocol</text>
  </threadedComment>
  <threadedComment ref="ER279" personId="{6785972C-96CC-E74C-1073-C6FD66B67974}" id="{00E600F5-008F-4241-91A0-002000AA00CF}">
    <text xml:space="preserve">Art. 15.1(d) and 15.5:1 for IPRs in general
</text>
  </threadedComment>
  <threadedComment ref="AC280" personId="{40B0AB47-9800-EA44-1FF3-FDF440E4C41E}" id="{0043009E-0076-4CBD-905F-00EE003C0033}">
    <text xml:space="preserve">Art. 12.1:1
</text>
  </threadedComment>
  <threadedComment ref="AL280" personId="{40B0AB47-9800-EA44-1FF3-FDF440E4C41E}" id="{000F0018-0092-444B-9355-002500210072}">
    <text xml:space="preserve">Art. 9.2 National Treatment
Art. 9.4 Market Access
</text>
  </threadedComment>
  <threadedComment ref="AO280" personId="{E5842BE3-B748-F5C8-F69B-0A3180BCF9A3}" id="{00AA00F1-005C-4338-8487-00CE008B0033}">
    <text xml:space="preserve">Art. 12.7 
</text>
  </threadedComment>
  <threadedComment ref="AT280" personId="{40B0AB47-9800-EA44-1FF3-FDF440E4C41E}" id="{006B008E-00AD-4D52-8EE5-0029001F000B}">
    <text xml:space="preserve">Art. 12.2
</text>
  </threadedComment>
  <threadedComment ref="AW280" personId="{40B0AB47-9800-EA44-1FF3-FDF440E4C41E}" id="{7C1C5338-8E02-45F9-ADA7-6925BE0E57D1}">
    <text xml:space="preserve">Art. 12.1:1
</text>
  </threadedComment>
  <threadedComment ref="BB280" personId="{40B0AB47-9800-EA44-1FF3-FDF440E4C41E}" id="{00330043-000B-42C6-91EE-005E00AF00BB}">
    <text xml:space="preserve">Art. 12.6:1(a), cooperation
</text>
  </threadedComment>
  <threadedComment ref="BD280" personId="{40B0AB47-9800-EA44-1FF3-FDF440E4C41E}" id="{004700BB-00BE-4345-8C93-005B002B00C4}">
    <text xml:space="preserve">Art. 12.4
</text>
  </threadedComment>
  <threadedComment ref="BF280" personId="{40B0AB47-9800-EA44-1FF3-FDF440E4C41E}" id="{00F0006F-0096-4336-92A4-001200AD00A3}">
    <text xml:space="preserve">
Art. 4.4. Use of Automated Systems
1.        Each customs authority shall apply information and communication technology
to support customs operations, particularly in the paperless trading context, taking into account 
developments in this area within the WCO.
2. Each customs authority shall endeavor to use information and communication technology that 
expedites procedures for the release of goods, including the submission and processing of 
information and data before arrival of the shipment, as well as
ic or automated systems for risk management and targeting.
ANNEX I-KOR-4
The sale of tobacco to retail buyers by mail or in electronic commerce is prohibited.
The sale of liquor by telephone or in electronic commerce is prohibited.
</text>
  </threadedComment>
  <threadedComment ref="BH280" personId="{40B0AB47-9800-EA44-1FF3-FDF440E4C41E}" id="{002B00A4-00FB-493E-9FD6-00C400F900D4}">
    <text xml:space="preserve">Art. 12.5, Art. 12.6:1(f), cooperation
</text>
  </threadedComment>
  <threadedComment ref="BI280" personId="{40B0AB47-9800-EA44-1FF3-FDF440E4C41E}" id="{00100003-002C-4A10-86FF-001900270002}">
    <text xml:space="preserve">Art. 12.6:1(d), cooperation
</text>
  </threadedComment>
  <threadedComment ref="BU280" personId="{40B0AB47-9800-EA44-1FF3-FDF440E4C41E}" id="{00B20097-00E0-48A2-B791-004100E5003A}">
    <text xml:space="preserve">Art. 12.6:1(e), cooperation
</text>
  </threadedComment>
  <threadedComment ref="BW280" personId="{40B0AB47-9800-EA44-1FF3-FDF440E4C41E}" id="{00D20042-0071-4678-90C4-004C00AA0033}">
    <text xml:space="preserve">Art. 12.6:2, cooperation 
</text>
  </threadedComment>
  <threadedComment ref="BY280" personId="{40B0AB47-9800-EA44-1FF3-FDF440E4C41E}" id="{009C00FF-00EE-4EEA-9DE9-00E7007C0078}">
    <text>ARTICLE 17.7: INFORMATION AND COMMUNICATIONS TECHNOLOGY COOPERATION
1. The Parties, recognizing the rapid development led by the private sector, of Information and Communications Technology (hereinafter referred to as “ICT”) and of business practices regarding ICT-related services both in the domestic and international contexts, shall endeavor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the following areas, including, but not limited to: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such activities;
(h) business opportunities in the international markets;
(i) Intelligent Transport Systems (ITS); and
(j) any other areas as agreed by the Parties.
Art. 12.5:2, regarding consumer protection, Art. 12.6 (not soley but also exchange of information)</text>
  </threadedComment>
  <threadedComment ref="BZ280" personId="{40B0AB47-9800-EA44-1FF3-FDF440E4C41E}" id="{008600D6-0084-4739-A45A-003D00C50084}">
    <text xml:space="preserve">Art. 12.6.3, cooperation
</text>
  </threadedComment>
  <threadedComment ref="CF280" personId="{40B0AB47-9800-EA44-1FF3-FDF440E4C41E}" id="{000100BF-00AE-4D4E-A463-008F00920090}">
    <text xml:space="preserve">Chapt. 20
</text>
  </threadedComment>
  <threadedComment ref="CR280" personId="{EC687AD0-6A67-C58C-D82E-26EA0D0BD1EA}" id="{005E0084-0033-4924-B763-00180065002D}">
    <text xml:space="preserve">Art. 12.6.1.b, cooperation
</text>
  </threadedComment>
  <threadedComment ref="CS280" personId="{EC687AD0-6A67-C58C-D82E-26EA0D0BD1EA}" id="{00270096-0011-45E7-AD5B-00F900450001}">
    <text xml:space="preserve">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ext>
  </threadedComment>
  <threadedComment ref="CU280" personId="{EC687AD0-6A67-C58C-D82E-26EA0D0BD1EA}" id="{00650088-009F-4845-BE5C-00D9009D009D}">
    <text xml:space="preserve">ARTICLE 12.1: OBJECTIVES AND PRINCIPLES 
2. The Parties agree that the development of electronic commerce shall be fully compatible with international standards of data protection, in order to ensure the confidence of users of electronic commerce. 
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ext>
  </threadedComment>
  <threadedComment ref="DJ280" personId="{E5842BE3-B748-F5C8-F69B-0A3180BCF9A3}" id="{00220024-0072-4F95-9A2D-008B0027000B}">
    <text xml:space="preserve">Annex I Colombia
include limitations on National Treatment (Articles 8.3 and 9.2)
Performance Requirements (Article 8.9)
Market Access (Article 9.4)
Local Presence (Article 9.5)
</text>
  </threadedComment>
  <threadedComment ref="DW280" personId="{40B0AB47-9800-EA44-1FF3-FDF440E4C41E}" id="{00E900E0-004B-4FB3-BA93-0048005F00C9}">
    <text xml:space="preserve">
Chapter 14 allos in general procurement procedure using digital means
ARTICLE 14.11: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 14.17.2
2. The Parties shall endeavor to cooperate in matters such as:
(b) development and use of electronic communications in government procurement systems;
</text>
  </threadedComment>
  <threadedComment ref="EA280" personId="{40B0AB47-9800-EA44-1FF3-FDF440E4C41E}" id="{00A80012-00E8-4C59-BCC1-00C400E7005B}">
    <text xml:space="preserve">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ext>
  </threadedComment>
  <threadedComment ref="EC280" personId="{EC687AD0-6A67-C58C-D82E-26EA0D0BD1EA}" id="{0013005D-00CB-4A07-912C-00EF0018004E}">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280" personId="{40B0AB47-9800-EA44-1FF3-FDF440E4C41E}" id="{001400D5-00A0-4C99-A7DB-008800370042}">
    <text xml:space="preserve">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ext>
  </threadedComment>
  <threadedComment ref="EE280" personId="{40B0AB47-9800-EA44-1FF3-FDF440E4C41E}" id="{00AE0007-00EF-4531-BE86-005C001100D2}">
    <text xml:space="preserve">Art. 12.2:2, 
</text>
  </threadedComment>
  <threadedComment ref="EO280" personId="{6785972C-96CC-E74C-1073-C6FD66B67974}" id="{00A400DC-00EF-496B-B01E-00F300DC008C}">
    <text xml:space="preserve">Art. 15.2, and again explicitly under copyright and related rights: Art. 15.7:1
</text>
  </threadedComment>
  <threadedComment ref="EP280" personId="{6785972C-96CC-E74C-1073-C6FD66B67974}" id="{008F00A8-00A9-4038-B366-006000EA00ED}">
    <text xml:space="preserve">for Copyright and related rights: Art. 15.7:1
</text>
  </threadedComment>
  <threadedComment ref="EQ280" personId="{6785972C-96CC-E74C-1073-C6FD66B67974}" id="{00CC00E0-0001-4CD3-86CA-006A00E200B4}">
    <text xml:space="preserve">Art. 15.2
</text>
  </threadedComment>
  <threadedComment ref="ET280" personId="{6785972C-96CC-E74C-1073-C6FD66B67974}" id="{00AA0076-0028-49E9-B411-00DF00A90056}">
    <text xml:space="preserve">Art. 15.7:8 for technological measures related to copyright
</text>
  </threadedComment>
  <threadedComment ref="EW280" personId="{6785972C-96CC-E74C-1073-C6FD66B67974}" id="{00A900C3-006E-4271-B6A6-00100031005B}">
    <text xml:space="preserve">Art. 15.7:5-7
</text>
  </threadedComment>
  <threadedComment ref="EX280" personId="{6785972C-96CC-E74C-1073-C6FD66B67974}" id="{00E40041-0088-4F87-8877-007E005A0077}">
    <text xml:space="preserve">Art. 15.7:9-11
</text>
  </threadedComment>
  <threadedComment ref="EZ280" personId="{6785972C-96CC-E74C-1073-C6FD66B67974}" id="{007C003E-006A-486C-8004-0043006E00DE}">
    <text xml:space="preserve">Art. 15.7:12
</text>
  </threadedComment>
  <threadedComment ref="FC280" personId="{6785972C-96CC-E74C-1073-C6FD66B67974}" id="{00B800BF-0070-4838-AB3E-00C2001400C0}">
    <text xml:space="preserve">Art. 12.6:1(c), cooperation in the e-commerce chapter
</text>
  </threadedComment>
  <threadedComment ref="EP281" personId="{6785972C-96CC-E74C-1073-C6FD66B67974}" id="{00A2008E-00C5-409C-AC2E-0067001900E2}">
    <text xml:space="preserve">Art. 64
</text>
  </threadedComment>
  <threadedComment ref="EQ281" personId="{6785972C-96CC-E74C-1073-C6FD66B67974}" id="{00A2009A-0067-4A40-AFF5-00CA00930016}">
    <text xml:space="preserve">Art. 64
</text>
  </threadedComment>
  <threadedComment ref="ER281" dT="2022-06-21T13:05:01.48" personId="{08E0DB72-29C4-4121-ABE0-7B49E3D4BBE8}" id="{35C2B5AB-DD4B-4ED5-A7EA-5939ABFC77D3}">
    <text>Article 63.1</text>
  </threadedComment>
  <threadedComment ref="ET281" personId="{6785972C-96CC-E74C-1073-C6FD66B67974}" id="{00220036-0092-41FD-B28E-0091000F00BA}">
    <text xml:space="preserve">Art. 63:1, regarding IPRs in general
</text>
  </threadedComment>
  <threadedComment ref="EY281" personId="{6785972C-96CC-E74C-1073-C6FD66B67974}" id="{009000F8-00B4-4C5A-BDC4-00BA00950085}">
    <text xml:space="preserve">Art. 63:2
</text>
  </threadedComment>
  <threadedComment ref="FK281" personId="{6785972C-96CC-E74C-1073-C6FD66B67974}" id="{00C20084-0089-4D0A-8B9F-0033006700C3}">
    <text xml:space="preserve">Art. 63:1
</text>
  </threadedComment>
  <threadedComment ref="AB282" personId="{40B0AB47-9800-EA44-1FF3-FDF440E4C41E}" id="{00E000F2-0008-4A9E-9FCF-00A200F200A0}">
    <text xml:space="preserve">Art. 16.2.3.b
</text>
  </threadedComment>
  <threadedComment ref="AC282" personId="{40B0AB47-9800-EA44-1FF3-FDF440E4C41E}" id="{0003002E-0047-4311-B4B5-00550096003A}">
    <text xml:space="preserve">Art. 16.2:1
</text>
  </threadedComment>
  <threadedComment ref="AD282" personId="{40B0AB47-9800-EA44-1FF3-FDF440E4C41E}" id="{009B00DB-0025-4A07-848C-004800C40093}">
    <text xml:space="preserve">Art. 16.2.2(a)
</text>
  </threadedComment>
  <threadedComment ref="AE282" personId="{40B0AB47-9800-EA44-1FF3-FDF440E4C41E}" id="{008000F1-007B-4474-B34A-0015005C0067}">
    <text xml:space="preserve">Arts. 16.2.2.(b), 16.7.1.(d), cooperation
</text>
  </threadedComment>
  <threadedComment ref="AF282" personId="{E5842BE3-B748-F5C8-F69B-0A3180BCF9A3}" id="{00FC00CE-00AD-44DB-B9FB-00A900E3005D}">
    <text xml:space="preserve">Art. 16.2.2(a); 
</text>
  </threadedComment>
  <threadedComment ref="AL282" personId="{40B0AB47-9800-EA44-1FF3-FDF440E4C41E}" id="{00390001-00EE-4142-858E-008A003100B8}">
    <text xml:space="preserve">Art. 13.3 National Treatment
Art. 13.5 Market Access
</text>
  </threadedComment>
  <threadedComment ref="AM282" personId="{40B0AB47-9800-EA44-1FF3-FDF440E4C41E}" id="{00510077-0074-4CE7-8D80-00BD0028003E}">
    <text xml:space="preserve">Art. 14.2 National Treatment
Art. 14.4 Right to Establishment
Art. 14.6: New Services
</text>
  </threadedComment>
  <threadedComment ref="AO282" personId="{40B0AB47-9800-EA44-1FF3-FDF440E4C41E}" id="{00A500C7-00F2-42A8-85C4-005400FF0024}">
    <text xml:space="preserve">Art. 16.8
</text>
  </threadedComment>
  <threadedComment ref="AP282" personId="{40B0AB47-9800-EA44-1FF3-FDF440E4C41E}" id="{0011005F-00B3-4105-866F-00AA008900C1}">
    <text xml:space="preserve">Art. 16.1 (applicability of investment, services, financial services and telecommunications chapters)
</text>
  </threadedComment>
  <threadedComment ref="AR282" personId="{40B0AB47-9800-EA44-1FF3-FDF440E4C41E}" id="{00B50012-006F-425B-A4BC-001100F3007D}">
    <text xml:space="preserve">Art. 16.7.1(b), cooperation
</text>
  </threadedComment>
  <threadedComment ref="AT282" personId="{40B0AB47-9800-EA44-1FF3-FDF440E4C41E}" id="{00680081-00DE-4701-B126-0010005300A9}">
    <text xml:space="preserve">Art. 16.3:1
</text>
  </threadedComment>
  <threadedComment ref="AU282" personId="{40B0AB47-9800-EA44-1FF3-FDF440E4C41E}" id="{00990035-0002-490D-858A-00E6007600F2}">
    <text xml:space="preserve">Art. 16.3.3
</text>
  </threadedComment>
  <threadedComment ref="AW282" personId="{40B0AB47-9800-EA44-1FF3-FDF440E4C41E}" id="{89046849-55BB-4D9C-9C69-BD0CCC671AF4}">
    <text xml:space="preserve">Art. 16.3.(a)
</text>
  </threadedComment>
  <threadedComment ref="BB282" personId="{40B0AB47-9800-EA44-1FF3-FDF440E4C41E}" id="{00BB008F-009B-4CAD-AAC6-00FB00F40076}">
    <text xml:space="preserve">Art. 16.7.1.(f), cooperation
</text>
  </threadedComment>
  <threadedComment ref="BD282" personId="{40B0AB47-9800-EA44-1FF3-FDF440E4C41E}" id="{00040066-0018-4986-9218-008E00B90020}">
    <text xml:space="preserve">Art. 16.5
</text>
  </threadedComment>
  <threadedComment ref="BF282" personId="{40B0AB47-9800-EA44-1FF3-FDF440E4C41E}" id="{009F0044-000B-4BB5-9A7D-00A7009A00A1}">
    <text xml:space="preserve">Art. 4.3 Automation
</text>
  </threadedComment>
  <threadedComment ref="BH282" personId="{40B0AB47-9800-EA44-1FF3-FDF440E4C41E}" id="{002C002A-0012-4A3A-848D-00E9001F007F}">
    <text xml:space="preserve">Art. 16.4
</text>
  </threadedComment>
  <threadedComment ref="BI282" personId="{40B0AB47-9800-EA44-1FF3-FDF440E4C41E}" id="{004D008A-00CD-46F8-B476-00B500280010}">
    <text xml:space="preserve">Art. 16.7.1.(g), cooperation
</text>
  </threadedComment>
  <threadedComment ref="BU282" personId="{40B0AB47-9800-EA44-1FF3-FDF440E4C41E}" id="{00990086-00CC-474A-BDDD-0096000F0025}">
    <text xml:space="preserve">Art. 16.7.1(b), cooperation
</text>
  </threadedComment>
  <threadedComment ref="BW282" personId="{40B0AB47-9800-EA44-1FF3-FDF440E4C41E}" id="{005F00E7-00AD-450E-B478-003700D100E3}">
    <text xml:space="preserve">Art. 16.7.1(a), cooperation
</text>
  </threadedComment>
  <threadedComment ref="BY282" personId="{40B0AB47-9800-EA44-1FF3-FDF440E4C41E}" id="{003C00A0-00B9-41DC-853E-00E20007005A}">
    <text xml:space="preserve">Art. 16.7
</text>
  </threadedComment>
  <threadedComment ref="BZ282" personId="{40B0AB47-9800-EA44-1FF3-FDF440E4C41E}" id="{00510011-0096-4D0E-94F0-0008008D0086}">
    <text xml:space="preserve">Art.16.7.1.(e), cooperation
</text>
  </threadedComment>
  <threadedComment ref="CA282" personId="{40B0AB47-9800-EA44-1FF3-FDF440E4C41E}" id="{00E1006D-00C7-4F3E-9C3E-0052004A00AB}">
    <text xml:space="preserve">Art. 16.7
</text>
  </threadedComment>
  <threadedComment ref="CC282" personId="{40B0AB47-9800-EA44-1FF3-FDF440E4C41E}" id="{007E00C6-00DD-4BBD-AF9B-002900D600B1}">
    <text xml:space="preserve">Art.16.2.(d)
</text>
  </threadedComment>
  <threadedComment ref="CD282" personId="{40B0AB47-9800-EA44-1FF3-FDF440E4C41E}" id="{00EF0077-0099-47ED-BD7D-006600B100FE}">
    <text xml:space="preserve">Art.16.2.(d)
</text>
  </threadedComment>
  <threadedComment ref="CF282" personId="{40B0AB47-9800-EA44-1FF3-FDF440E4C41E}" id="{002F0094-0025-4C8B-8D55-0050008800AA}">
    <text xml:space="preserve">Chapt. 18
</text>
  </threadedComment>
  <threadedComment ref="CS282" personId="{EC687AD0-6A67-C58C-D82E-26EA0D0BD1EA}" id="{007F00C6-005D-4C7E-8394-001900310086}">
    <text xml:space="preserve">ARTICLE 16.6: PROTECTION OF PERSONAL INFORMATION
1. The Parties shall endeavor to adopt or maintain laws, regulations or administrative measures for the protection of personal information of users who participate in electronic commerce. The Parties may take into account international standards and the criteria of relevant international organizations on the subject.
2. The Parties shall make their best efforts to exchange information and experiences regarding their domestic regimes for the protection of personal information.
</text>
  </threadedComment>
  <threadedComment ref="CX282" personId="{EC687AD0-6A67-C58C-D82E-26EA0D0BD1EA}" id="{00870015-003A-44B5-89F2-0046002000FB}">
    <text xml:space="preserve">Art. 16.7.c, cooperation
</text>
  </threadedComment>
  <threadedComment ref="DH282" personId="{40B0AB47-9800-EA44-1FF3-FDF440E4C41E}" id="{00310023-00D0-41F2-8B2C-007E008A006E}">
    <text xml:space="preserve">ARTICLE 15.2: ACCESS TO AND USE OF PUBLIC TELECOMMUNICATIONS NETWORKS OR SERVICES
3. Each Party shall ensure that companies of the other Party may use public telecommunications networks or services to transmit information in its territory or across its borders, and to have access to information contained in databases or stored in such a way that be readable by a machine in the territory of any Party.
4. In addition to the provisions of Article 21.1 (General Exceptions), and notwithstanding the provisions of paragraph 3, a Party may take measures that are necessary to:
(a) ensure the security and confidentiality of messages; or
(b) protect the privacy of non-public data of users of public telecommunications services,
subject to the requirement that such measures are not applied in such a way as to constitute a means of arbitrary or unjustifiable discrimination or a disguised restriction on trade in services.
aRT. 15.14 DEFINITION OF TELECOMMUNICATIONS
</text>
  </threadedComment>
  <threadedComment ref="DK282" personId="{40B0AB47-9800-EA44-1FF3-FDF440E4C41E}" id="{006B00C3-005E-4F95-A52C-006300E2003F}">
    <text xml:space="preserve">Colombia-Costa Rica FTA, Art. 14.7; 
Art. 14.19
Financial services includes
o) supply and transfer of financial information, and financial data processing and related software, by providers of other financial services
ANEXO 14-A
COMERCIO TRANSFRONTERIZO
COLOMBIA
COSTA RICA
</text>
  </threadedComment>
  <threadedComment ref="DM282" personId="{40B0AB47-9800-EA44-1FF3-FDF440E4C41E}" id="{00DD00F4-003F-43B3-A521-00B00017008B}">
    <text xml:space="preserve">Art. 16.7.1(b), cooperation
</text>
  </threadedComment>
  <threadedComment ref="DW282" personId="{40B0AB47-9800-EA44-1FF3-FDF440E4C41E}" id="{0013006E-004E-42B9-8370-0092007F0052}">
    <text xml:space="preserve">ARTICLE 10.4: USE OF ELECTRONIC MEANS IN PUBLIC PROCUREMENT
</text>
  </threadedComment>
  <threadedComment ref="EA282" personId="{40B0AB47-9800-EA44-1FF3-FDF440E4C41E}" id="{0091005E-0068-4303-892F-006800B00054}">
    <text xml:space="preserve">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ext>
  </threadedComment>
  <threadedComment ref="EC282" personId="{EC687AD0-6A67-C58C-D82E-26EA0D0BD1EA}" id="{00620040-00FC-47B4-A214-00660042005D}">
    <text xml:space="preserve">ARTICLE 21.2: ESSENTIAL SECURITY
No provision of this Agreement shall be construed as meaning:
(a) compel a Party to provide or give access to information whose disclosure it considers contrary to its essential security interests; or
(b) prevent a Party from applying measures it deems necessary to fulfill its obligations with respect to the maintenance or restoration of international peace or security, or to protect its essential security interests.
</text>
  </threadedComment>
  <threadedComment ref="ED282" personId="{40B0AB47-9800-EA44-1FF3-FDF440E4C41E}" id="{002D005D-0057-4377-ADFD-004200790099}">
    <text xml:space="preserve">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ext>
  </threadedComment>
  <threadedComment ref="EE282" personId="{40B0AB47-9800-EA44-1FF3-FDF440E4C41E}" id="{003D0018-00D0-483D-B613-001E00FE0098}">
    <text xml:space="preserve">Art. 16.3.2
</text>
  </threadedComment>
  <threadedComment ref="EF282" personId="{40B0AB47-9800-EA44-1FF3-FDF440E4C41E}" id="{00D70083-0012-4425-8F63-00EF00550060}">
    <text xml:space="preserve">Art. 16.9 fn 1
</text>
  </threadedComment>
  <threadedComment ref="EL282" personId="{40B0AB47-9800-EA44-1FF3-FDF440E4C41E}" id="{00F10069-00EC-4D35-9F04-000E005000A7}">
    <text xml:space="preserve">Art. 16.1 reference to NCMs in other chapters (investment, services, financial services and telecommunications)
</text>
  </threadedComment>
  <threadedComment ref="EO282" personId="{6785972C-96CC-E74C-1073-C6FD66B67974}" id="{002C0064-002A-48AE-BC2C-0013000B00C6}">
    <text xml:space="preserve">Art. 9.2:2, Art. 9.6.1
</text>
  </threadedComment>
  <threadedComment ref="EP282" personId="{6785972C-96CC-E74C-1073-C6FD66B67974}" id="{00C70044-00E2-4D96-A06A-007700950005}">
    <text xml:space="preserve">for copyright: Art. 9.6:1
</text>
  </threadedComment>
  <threadedComment ref="EQ282" personId="{6785972C-96CC-E74C-1073-C6FD66B67974}" id="{0071003E-0007-45D0-A09A-00EB00BA001D}">
    <text xml:space="preserve">Art. 9.2:2
</text>
  </threadedComment>
  <threadedComment ref="ET282" personId="{6785972C-96CC-E74C-1073-C6FD66B67974}" id="{00AD00E1-007F-4D64-A827-0028005500B8}">
    <text xml:space="preserve">Art. 9.2.3; 9.6.7
</text>
  </threadedComment>
  <threadedComment ref="AD283" personId="{E5842BE3-B748-F5C8-F69B-0A3180BCF9A3}" id="{00D400FE-0069-4A4A-985E-00B8005C0086}">
    <text xml:space="preserve">Annex II, Arts. 3 and 4
Exchange of information
</text>
  </threadedComment>
  <threadedComment ref="AF283" personId="{E5842BE3-B748-F5C8-F69B-0A3180BCF9A3}" id="{007A00FB-00B3-450A-B0AD-009000D80067}">
    <text xml:space="preserve">Art. 1(c)
the need to create an environment of trust and confidence for users of electronic commerce
</text>
  </threadedComment>
  <threadedComment ref="AM283" personId="{E5842BE3-B748-F5C8-F69B-0A3180BCF9A3}" id="{00830085-0021-45A5-8311-0068003A002E}">
    <text xml:space="preserve">ANNEX XVII
REFERRED TO IN ARTICLE 4.21
FINANCIAL SERVICES
Art. 2 National Treatment
No provision on Market Access 
</text>
  </threadedComment>
  <threadedComment ref="AT283" personId="{E5842BE3-B748-F5C8-F69B-0A3180BCF9A3}" id="{005B0094-009B-410C-A0E1-002A00F200D7}">
    <text xml:space="preserve">Annex II, Art. 2
</text>
  </threadedComment>
  <threadedComment ref="AW283" personId="{E5842BE3-B748-F5C8-F69B-0A3180BCF9A3}" id="{D5F7E609-B5BC-4EFD-9EA3-884E9DE5EDE5}">
    <text xml:space="preserve">Annex II, Art. 1(b)
</text>
  </threadedComment>
  <threadedComment ref="BH283" personId="{E5842BE3-B748-F5C8-F69B-0A3180BCF9A3}" id="{0058000A-00B1-4738-A038-006F0037003C}">
    <text xml:space="preserve">Annex II, Art. 1(c)(i) and (ii)
</text>
  </threadedComment>
  <threadedComment ref="BI283" personId="{E5842BE3-B748-F5C8-F69B-0A3180BCF9A3}" id="{00DA005D-009D-43A6-9197-006B009E008A}">
    <text xml:space="preserve">Annex II, Art. 1(c)(iv)
</text>
  </threadedComment>
  <threadedComment ref="BY283" personId="{E5842BE3-B748-F5C8-F69B-0A3180BCF9A3}" id="{00BE0025-00FD-4D5F-BFB9-007F005A00B7}">
    <text xml:space="preserve">Art. 1.8, Annex II, Art. 3 (exchange of information)
</text>
  </threadedComment>
  <threadedComment ref="CA283" personId="{40B0AB47-9800-EA44-1FF3-FDF440E4C41E}" id="{009500AA-004F-49F3-92A7-00480061003C}">
    <text xml:space="preserve">Annex II, Arts. 2 and 3
</text>
  </threadedComment>
  <threadedComment ref="CR283" personId="{EC687AD0-6A67-C58C-D82E-26EA0D0BD1EA}" id="{004E0058-0059-4BB9-B928-00D0009F00BA}">
    <text xml:space="preserve">Annex II, Art. 1
The Parties recognise:
(c) the need to create an environment of trust and confidence for users of electronic commerce which covers, inter alia: 
(i) protection of privacy of individuals in relation to the processing and dissemination of personal data; 
(ii) protection of confidentiality of individual records and accounts; 
</text>
  </threadedComment>
  <threadedComment ref="DC283" personId="{E5842BE3-B748-F5C8-F69B-0A3180BCF9A3}" id="{00F30040-00C7-41F1-A95B-00F3002500A3}">
    <text xml:space="preserve">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J283" personId="{E5842BE3-B748-F5C8-F69B-0A3180BCF9A3}" id="{00E70009-00A3-4F76-968C-0025003E0079}">
    <text xml:space="preserve">APPENDIX 2 TO ANNEX XVI
PANAMA - LIST OF MFN EXEMPTIONS REFERRED TO IN ARTICLE 4.4
APPENDIX 3 TO ANNEX XVI
ICELAND – LIST OF MFN EXEMPTIONS REFERRED TO IN ARTICLE 4.4
LIECHTENSTEIN - LIST OF MFN EXEMPTIONS REFERRED TO IN ARTICLE 4.4
APPENDIX 5 TO ANNEX XVI
NORWAY – LIST OF MFN EXEMPTIONS REFERRED TO IN ARTICLE 4.4
APPENDIX 6 TO ANNEX XVI
SWITZERLAND – LIST OF MFN EXEMPTIONS REFERRED TO IN ARTICLE 4.4
</text>
  </threadedComment>
  <threadedComment ref="DK283" personId="{E5842BE3-B748-F5C8-F69B-0A3180BCF9A3}" id="{00A200F7-006E-4F96-B4CF-00B3008C002A}">
    <text xml:space="preserve">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W283" personId="{E5842BE3-B748-F5C8-F69B-0A3180BCF9A3}" id="{009600ED-0052-429C-ADDF-0073005A0081}">
    <text xml:space="preserve">ARTICLE 7.5
Use of Electronic Means
1.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7.19
Electronic Auctions
1.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O283" personId="{6785972C-96CC-E74C-1073-C6FD66B67974}" id="{0025007C-00A1-46CB-ACB0-00320030006D}">
    <text xml:space="preserve">Art. 6.1, and Annex XIX Art. 2:2(b) and (c), "comply with the substantial provisions"
</text>
  </threadedComment>
  <threadedComment ref="EP283" personId="{6785972C-96CC-E74C-1073-C6FD66B67974}" id="{00A200AD-001E-45E6-A3ED-00CF00C10027}">
    <text xml:space="preserve">Art. 6.1, and Annex XIX Art. 2:1-3
</text>
  </threadedComment>
  <threadedComment ref="EQ283" personId="{6785972C-96CC-E74C-1073-C6FD66B67974}" id="{00260022-0032-426D-81CE-00CE00B6001F}">
    <text xml:space="preserve">Art. 6.1, and Annex XIX Art. 2:1(a)
</text>
  </threadedComment>
  <threadedComment ref="ES283" personId="{6785972C-96CC-E74C-1073-C6FD66B67974}" id="{00FF0018-0092-4F1D-9ECF-00C200CD004F}">
    <text xml:space="preserve">Annex XIX Art. 2:1-3
</text>
  </threadedComment>
  <threadedComment ref="EY283" personId="{6785972C-96CC-E74C-1073-C6FD66B67974}" id="{003500C4-0017-4061-9193-00A600B50062}">
    <text xml:space="preserve">Art. 6.1, and Annex XIX Art. 1
</text>
  </threadedComment>
  <threadedComment ref="EO285" personId="{6785972C-96CC-E74C-1073-C6FD66B67974}" id="{00440092-0035-4CA1-84BF-0045008C0051}">
    <text xml:space="preserve">Art. 11.3:1(h) and (i)
</text>
  </threadedComment>
  <threadedComment ref="EP285" personId="{6785972C-96CC-E74C-1073-C6FD66B67974}" id="{0040002F-0027-442C-8016-00E200C800E0}">
    <text xml:space="preserve">Art. 11.3
</text>
  </threadedComment>
  <threadedComment ref="EQ285" personId="{6785972C-96CC-E74C-1073-C6FD66B67974}" id="{00AB0027-00A3-4C6B-A8FC-006A00600036}">
    <text xml:space="preserve">Art. 11.3:1(a)
</text>
  </threadedComment>
  <threadedComment ref="ES285" personId="{6785972C-96CC-E74C-1073-C6FD66B67974}" id="{00CB0041-0001-4F02-BFEF-002E00980070}">
    <text xml:space="preserve">Art. 11.6:8-10
</text>
  </threadedComment>
  <threadedComment ref="ET285" personId="{6785972C-96CC-E74C-1073-C6FD66B67974}" id="{00CC008F-0087-4F54-AC80-0026002C0019}">
    <text xml:space="preserve">Art. 11.6:4
</text>
  </threadedComment>
  <threadedComment ref="EY285" personId="{6785972C-96CC-E74C-1073-C6FD66B67974}" id="{00220028-008E-40BF-A3C7-00FB00890042}">
    <text xml:space="preserve">Art. 11.2; 11.11
</text>
  </threadedComment>
  <threadedComment ref="AB286" personId="{EC687AD0-6A67-C58C-D82E-26EA0D0BD1EA}" id="{00E8008B-006C-4914-91C3-0001003E00B8}">
    <text xml:space="preserve">Ch. 9, Art. 1c
</text>
  </threadedComment>
  <threadedComment ref="AD286" personId="{E5842BE3-B748-F5C8-F69B-0A3180BCF9A3}" id="{0052006B-00D6-4D80-812C-00DA000100D1}">
    <text xml:space="preserve">Ch. 9, Art. 2.1.b)
</text>
  </threadedComment>
  <threadedComment ref="AF286" personId="{E5842BE3-B748-F5C8-F69B-0A3180BCF9A3}" id="{007D0008-0070-4487-804E-006D009D0003}">
    <text xml:space="preserve">New Zealand-Taiwan FTA, Ch. 9, Art. 1(a), Art. 2.1©(i)
</text>
  </threadedComment>
  <threadedComment ref="AL286" personId="{E5842BE3-B748-F5C8-F69B-0A3180BCF9A3}" id="{00920004-006C-464D-B362-007500F8006C}">
    <text xml:space="preserve">National Treatment (Chapter 13 (Cross-Border Trade in Services)
 Article 5
Market Access (Chapter 13 (Cross-Border Trade in Services) Article 4
</text>
  </threadedComment>
  <threadedComment ref="AM286" personId="{E5842BE3-B748-F5C8-F69B-0A3180BCF9A3}" id="{00B900D3-006A-4418-9B16-001A003800FF}">
    <text xml:space="preserve">National Treatment (Chapter 13 (Cross-Border Trade in Services), Article 5
Market Access (Chapter 13 (Cross-Border Trade in Services) Article 4
Local presence (Chapter 13 (Cross-Border Trade in Services) Article 7
</text>
  </threadedComment>
  <threadedComment ref="AR286" personId="{E5842BE3-B748-F5C8-F69B-0A3180BCF9A3}" id="{00DF0093-0087-4830-B22A-003500B30036}">
    <text xml:space="preserve">Chapt. 9 Art. 2.1(d)(iii)
</text>
  </threadedComment>
  <threadedComment ref="AT286" personId="{E5842BE3-B748-F5C8-F69B-0A3180BCF9A3}" id="{00650041-0088-456C-A7F0-00F000550071}">
    <text xml:space="preserve">Chap. 9
Art. 4
</text>
  </threadedComment>
  <threadedComment ref="AW286" personId="{E5842BE3-B748-F5C8-F69B-0A3180BCF9A3}" id="{3F86C2AD-F83B-45AD-9109-D4D2D446272B}">
    <text xml:space="preserve">Chapter 9
Art. 2.1.(a)(ii)
</text>
  </threadedComment>
  <threadedComment ref="BB286" personId="{E5842BE3-B748-F5C8-F69B-0A3180BCF9A3}" id="{009C00E5-0063-49E4-9CC6-005200A9002C}">
    <text xml:space="preserve">chapt. 9 Art. 2:1(c)(ii)
</text>
  </threadedComment>
  <threadedComment ref="BD286" personId="{E5842BE3-B748-F5C8-F69B-0A3180BCF9A3}" id="{00E00001-00A1-4019-8551-003100850002}">
    <text xml:space="preserve">chapt. 9 Art. 3
</text>
  </threadedComment>
  <threadedComment ref="BF286" personId="{E5842BE3-B748-F5C8-F69B-0A3180BCF9A3}" id="{00C300A6-00AD-406B-8EA8-00C3006D00D3}">
    <text xml:space="preserve">Article 7
Use of Automated Systems
1. The customs administrations shall use information technology that expedites procedures for the release of goods, as well as electronic or automated systems for risk management and targeting.
2. The Parties shall provide a facility that allows importers and exporters to electronically complete standardised import and export requirements at a single entry point.
3. The Parties shall endeavour to implement common standards and elements for import and export data in accordance with the WCO Data Model and other related WCO standards and recommendations, and models developed through APEC.
</text>
  </threadedComment>
  <threadedComment ref="BH286" personId="{E5842BE3-B748-F5C8-F69B-0A3180BCF9A3}" id="{006600CF-00B3-457B-88C3-00B900B000D6}">
    <text xml:space="preserve">chapt. 9 Art. 2(d)
</text>
  </threadedComment>
  <threadedComment ref="BI286" personId="{E5842BE3-B748-F5C8-F69B-0A3180BCF9A3}" id="{007B00B6-0094-4B16-8E2B-004D00FE00D2}">
    <text xml:space="preserve">chapt. 9 Art.2(d)(ii)
</text>
  </threadedComment>
  <threadedComment ref="BY286" personId="{E5842BE3-B748-F5C8-F69B-0A3180BCF9A3}" id="{00610042-00FA-4039-896F-004B005F00A1}">
    <text xml:space="preserve">Chapt. 9 Art. 5, consultation
</text>
  </threadedComment>
  <threadedComment ref="BZ286" personId="{E5842BE3-B748-F5C8-F69B-0A3180BCF9A3}" id="{00AF0057-0003-4133-A155-00AD00490009}">
    <text xml:space="preserve">Chapter 9 Art. 2.1(a)(iii)
</text>
  </threadedComment>
  <threadedComment ref="CF286" personId="{E5842BE3-B748-F5C8-F69B-0A3180BCF9A3}" id="{00860010-0026-425C-BA61-001900F600BB}">
    <text xml:space="preserve">non-application of dispute settlement (Chapt. 9 Art. 6)
</text>
  </threadedComment>
  <threadedComment ref="CS286" personId="{EC687AD0-6A67-C58C-D82E-26EA0D0BD1EA}" id="{00EC004F-00DF-41E7-8735-00D3004500BF}">
    <text xml:space="preserve">Ch. 9, Art. 2.1(d)(i)
</text>
  </threadedComment>
  <threadedComment ref="CV286" personId="{EC687AD0-6A67-C58C-D82E-26EA0D0BD1EA}" id="{00E80041-0019-4DA2-8744-00100032003D}">
    <text xml:space="preserve">CHAPTER 24
GENERAL EXCEPTIONS
Article 1
General Exceptions
1. For the purposes of this Agreement, Article XX of GATT 1994 and its
interpretive notes and Article XIV of GATS (including its footnotes) are
incorporated into and made part of this Agreement, mutatis mutandis.
</text>
  </threadedComment>
  <threadedComment ref="DW286" personId="{E5842BE3-B748-F5C8-F69B-0A3180BCF9A3}" id="{000F00FC-008E-4940-9EDC-00F6001E00BA}">
    <text xml:space="preserve">Chapter 11
Article 20
Electronic Communications and Contact Points
1. The Parties shall encourage their entities to provide opportunities for government procurement to be undertaken through the internet and shall encourage, to the extent possible, the use of electronic means for the provision of tender documentation and receipt of tenders.
2. The contact point or points from whom suppliers can obtain information on government procurement shall either be specified in Annex 3:IV (Contact Points), or be set out in the information on the single electronic point of access.
3. Each Party shall encourage its entities to publish on the internet information regarding the entities’ indicative procurement plans as early as possible in the fiscal year.
</text>
  </threadedComment>
  <threadedComment ref="EA286" personId="{EC687AD0-6A67-C58C-D82E-26EA0D0BD1EA}" id="{00E4005B-00CA-4B5E-8693-008F009500CE}">
    <text xml:space="preserve">CHAPTER 24
GENERAL EXCEPTIONS
Article 1
General Exceptions
1. For the purposes of this Agreement, Article XX of GATT 1994 and its
interpretive notes and Article XIV of GATS (including its footnotes) are
incorporated into and made part of this Agreement, mutatis mutandis.
</text>
  </threadedComment>
  <threadedComment ref="EC286" personId="{EC687AD0-6A67-C58C-D82E-26EA0D0BD1EA}" id="{007200CD-0007-4AD3-B382-006700EC0002}">
    <text xml:space="preserve">Article 2 
CHAPTER 24
GENERAL EXCEPTIONS
Security Exceptions 
For the purposes of this Agreement, Article XXI of GATT 1994 and its interpretative notes and Article XIV bis of GATS are incorporated into and made part of this Agreement, mutatis mutandis. 
</text>
  </threadedComment>
  <threadedComment ref="EQ286" personId="{6785972C-96CC-E74C-1073-C6FD66B67974}" id="{004B0034-0029-4270-BB05-007A0051002C}">
    <text xml:space="preserve">Chapt. 10 Art. 3:1-3
</text>
  </threadedComment>
  <threadedComment ref="EW286" personId="{6785972C-96CC-E74C-1073-C6FD66B67974}" id="{00330057-00E5-4E55-99A8-001C00A0008E}">
    <text xml:space="preserve">Chapt. 10 Art. 3:4(b)
</text>
  </threadedComment>
  <threadedComment ref="AB287" personId="{E5842BE3-B748-F5C8-F69B-0A3180BCF9A3}" id="{00320062-0093-48B9-AB6D-00C7001D00F6}">
    <text xml:space="preserve">Art. 19.2.3
</text>
  </threadedComment>
  <threadedComment ref="AC287" personId="{E5842BE3-B748-F5C8-F69B-0A3180BCF9A3}" id="{008C0006-0092-4FE1-A6B8-00EC009700DD}">
    <text xml:space="preserve">Art. 19.2:1
</text>
  </threadedComment>
  <threadedComment ref="AD287" personId="{E5842BE3-B748-F5C8-F69B-0A3180BCF9A3}" id="{00A9005E-0015-465D-A86E-00FC00DA00BA}">
    <text xml:space="preserve">Art. 19.7.2
</text>
  </threadedComment>
  <threadedComment ref="AF287" personId="{E5842BE3-B748-F5C8-F69B-0A3180BCF9A3}" id="{004D0016-008C-42EB-A653-0093009E0033}">
    <text xml:space="preserve">Art. 19.2.2.
</text>
  </threadedComment>
  <threadedComment ref="AL287" personId="{E5842BE3-B748-F5C8-F69B-0A3180BCF9A3}" id="{008300BF-006F-4050-8F59-0027004D006B}">
    <text xml:space="preserve">Art. 15.2 National Treatment
Art. 15.4 Market Access
</text>
  </threadedComment>
  <threadedComment ref="AM287" personId="{E5842BE3-B748-F5C8-F69B-0A3180BCF9A3}" id="{005000CB-0059-4A5A-98BB-00B5006300F3}">
    <text xml:space="preserve">National Treatment (Art. 16.2)
Right to Establishment (Art. 16.4)
New Financial Services (Art. 16.6)
</text>
  </threadedComment>
  <threadedComment ref="AO287" personId="{E5842BE3-B748-F5C8-F69B-0A3180BCF9A3}" id="{000200D2-00AA-4208-B482-00DD00DD0025}">
    <text xml:space="preserve">Arts. 19.8
</text>
  </threadedComment>
  <threadedComment ref="AP287" personId="{E5842BE3-B748-F5C8-F69B-0A3180BCF9A3}" id="{00050047-0018-4FDF-B1ED-00020053000E}">
    <text xml:space="preserve">Art. 19.1. (applicability of trade in goods, services, investment. Public procurement, financial services and telecommunications chapters)
</text>
  </threadedComment>
  <threadedComment ref="AT287" personId="{E5842BE3-B748-F5C8-F69B-0A3180BCF9A3}" id="{005E005E-0040-4509-991E-00A7005D006C}">
    <text xml:space="preserve">Art. 19.3:1
</text>
  </threadedComment>
  <threadedComment ref="AW287" personId="{E5842BE3-B748-F5C8-F69B-0A3180BCF9A3}" id="{2F355D4B-FDDA-4E6E-89D2-420C9EA92CDF}">
    <text xml:space="preserve">Art. 19.2.3
</text>
  </threadedComment>
  <threadedComment ref="BB287" personId="{E5842BE3-B748-F5C8-F69B-0A3180BCF9A3}" id="{0088003F-00A7-4064-810D-0035009A0062}">
    <text xml:space="preserve">Art. 19.7:1(a), cooperation
</text>
  </threadedComment>
  <threadedComment ref="BD287" personId="{E5842BE3-B748-F5C8-F69B-0A3180BCF9A3}" id="{00860048-0003-4DCE-8440-0082001100F6}">
    <text xml:space="preserve">Art. 4.3.18a);
Art. 19.5
</text>
  </threadedComment>
  <threadedComment ref="BF287" personId="{E5842BE3-B748-F5C8-F69B-0A3180BCF9A3}" id="{00AC0004-00E4-42A5-B248-0097001B001C}">
    <text xml:space="preserve">Art. 4.3 Automation
</text>
  </threadedComment>
  <threadedComment ref="BH287" personId="{E5842BE3-B748-F5C8-F69B-0A3180BCF9A3}" id="{0052008C-0076-4334-916C-0080005D00B5}">
    <text xml:space="preserve">Art. 19.4, Art. 19.7:1(f), cooperation
</text>
  </threadedComment>
  <threadedComment ref="BI287" personId="{E5842BE3-B748-F5C8-F69B-0A3180BCF9A3}" id="{002800BE-0078-4195-B517-00EC0095006F}">
    <text xml:space="preserve">Art. 19.7:1(d), cooperation
</text>
  </threadedComment>
  <threadedComment ref="BU287" personId="{E5842BE3-B748-F5C8-F69B-0A3180BCF9A3}" id="{00420095-00C1-45F7-9BBF-00AC00BD0058}">
    <text xml:space="preserve">Art. 19.7:1 (e ), cooperation
</text>
  </threadedComment>
  <threadedComment ref="BW287" personId="{E5842BE3-B748-F5C8-F69B-0A3180BCF9A3}" id="{0010008A-00BE-4048-B5EC-007D009F0023}">
    <text xml:space="preserve">Art. 19.7.2, cooperation
</text>
  </threadedComment>
  <threadedComment ref="BY287" personId="{E5842BE3-B748-F5C8-F69B-0A3180BCF9A3}" id="{00D0007A-006C-4946-B779-00BE008800B5}">
    <text xml:space="preserve">Art. 19.7
</text>
  </threadedComment>
  <threadedComment ref="BZ287" personId="{E5842BE3-B748-F5C8-F69B-0A3180BCF9A3}" id="{00C500FB-00E0-4648-BE01-00FD00A7008E}">
    <text xml:space="preserve">Art. 19.7.3, cooperation
</text>
  </threadedComment>
  <threadedComment ref="CF287" personId="{E5842BE3-B748-F5C8-F69B-0A3180BCF9A3}" id="{00B40012-0023-40F3-91B9-00E4004C0026}">
    <text xml:space="preserve">Chapt. 21
</text>
  </threadedComment>
  <threadedComment ref="CR287" personId="{EC687AD0-6A67-C58C-D82E-26EA0D0BD1EA}" id="{009800F8-004D-4D4B-A491-0056003000B7}">
    <text xml:space="preserve">Art. 19.7.1(b), cooperation
</text>
  </threadedComment>
  <threadedComment ref="CS287" personId="{EC687AD0-6A67-C58C-D82E-26EA0D0BD1EA}" id="{00A40096-00F1-4687-B859-009D0061007B}">
    <text xml:space="preserve">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ext>
  </threadedComment>
  <threadedComment ref="CU287" personId="{EC687AD0-6A67-C58C-D82E-26EA0D0BD1EA}" id="{00400004-00F8-4730-9E52-00EE001E002A}">
    <text xml:space="preserve">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ext>
  </threadedComment>
  <threadedComment ref="DC287" personId="{E5842BE3-B748-F5C8-F69B-0A3180BCF9A3}" id="{00AD0031-00EF-486A-8A88-00D100BE0087}">
    <text xml:space="preserve">Art. 16.18
</text>
  </threadedComment>
  <threadedComment ref="DH287" personId="{E5842BE3-B748-F5C8-F69B-0A3180BCF9A3}" id="{0031005E-0083-4C7A-B427-0072003700EB}">
    <text xml:space="preserve">Art. 18.2
3. Cada Parte garantizará que una empresa de la otra Parte pueda usar las redes y
servicios públicos de telecomunicaciones para mover información en su territorio o de
manera transfronteriza, incluyendo para comunicaciones intraempresariales de tal
empresa y para tener acceso a la información contenida en bases de datos o de otra manera
almacenada en una forma que sea legible por una máquina en el territorio de cualquier
Parte.
4. Adicionalmente a lo dispuesto por el Artículo 24.1 (Excepciones Generales), una
Parte podrá tomar medidas necesarias para:
(a) garantizar la seguridad y confidencialidad de los mensajes; o
(b) proteger la privacidad de los datos personales de los suscriptores de
servicios públicos de telecomunicaciones.
Art. 18.14
</text>
  </threadedComment>
  <threadedComment ref="DK287" personId="{E5842BE3-B748-F5C8-F69B-0A3180BCF9A3}" id="{00310064-0011-4F17-8028-00DB001500BD}">
    <text xml:space="preserve">Art. 16.18
ARTICLE 16.7: TREATMENT OF CERTAIN TYPE OF INFORMATION
1. Nothing in this Chapter requires a Party to disclose or allow access to:
(a) information relating to the financial affairs and accounts of an individual customer of a financial institution or of a cross-border provider of financial services; or
(b) any confidential information whose disclosure may impede compliance with the law or be otherwise contrary to the public interest or injure the legitimate commercial interests of a particular company.
2. Without prejudice to the Memorandums of Understanding signed between the supervisory authorities of the Parties, for purposes of consolidated supervision, the Parties undertake not to prohibit the delivery of information of the subsidiaries and subsidiaries established in their territory to the authorities of supervision of the Party where the matrix is ​​established.
The information referred to in the previous paragraph includes that which reflects the financial situation of the subsidiaries or subsidiaries, including that of their assets, risk management and corporate governance.
</text>
  </threadedComment>
  <threadedComment ref="DW287" personId="{E5842BE3-B748-F5C8-F69B-0A3180BCF9A3}" id="{0015009C-0030-4BB6-BDB3-000D0011005B}">
    <text xml:space="preserve">
Ch. 12 consider the use of digital means for procurement.
Art. 12.15.2b
Cooperation in use of electronic means 
Art. 12.18 Use of Information Technology
Art. 12.19 Electronic Auctions
</text>
  </threadedComment>
  <threadedComment ref="EA287" personId="{E5842BE3-B748-F5C8-F69B-0A3180BCF9A3}" id="{006500D8-00DA-49A8-8D71-00C10016007D}">
    <text xml:space="preserve">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ext>
  </threadedComment>
  <threadedComment ref="EC287" personId="{EC687AD0-6A67-C58C-D82E-26EA0D0BD1EA}" id="{00700080-00BD-49E1-8418-006D00FF0022}">
    <text xml:space="preserve">ARTICLE 24.2: ESSENTIAL SECURITY
No provision of this Agreement shall be construed as meaning:
(a) compel a Party to provide or give access to information whose disclosure it considers contrary to its essential security interests; or
(b) prevent a Party from adopting measures it deems necessary to protect its essential security interests in relation to:
(i) fissile materials or those that are used for their manufacture;
(ii) to the trafficking of weapons, ammunition and war material, and to all trade in other articles and material destined directly or indirectly to ensure the supply of the armed forces;
(iii) to those applied in times of war or in case of severe tension
international; or
(c) prevent a Party from adopting measures in compliance with its obligations in accordance with the Charter of the United Nations for the maintenance of international peace and security.
</text>
  </threadedComment>
  <threadedComment ref="ED287" personId="{E5842BE3-B748-F5C8-F69B-0A3180BCF9A3}" id="{006C005A-0099-4A99-B442-001700FB00A8}">
    <text xml:space="preserve">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ext>
  </threadedComment>
  <threadedComment ref="EE287" personId="{E5842BE3-B748-F5C8-F69B-0A3180BCF9A3}" id="{00A400A6-000B-4D3F-98BF-009000190023}">
    <text xml:space="preserve">Art. 19.3.2 (parties can impose taxes on digital products in a manner that is consistent with the treaty)
</text>
  </threadedComment>
  <threadedComment ref="EL287" personId="{E5842BE3-B748-F5C8-F69B-0A3180BCF9A3}" id="{00D90083-0082-4E3B-8225-000B00A200A6}">
    <text xml:space="preserve">Art. 19.1.1. (applicability of NCMs of trade in goods, services, investment. Public procurement, financial services and telecommunications chapters)
</text>
  </threadedComment>
  <threadedComment ref="EO287" personId="{6785972C-96CC-E74C-1073-C6FD66B67974}" id="{003F0051-008F-4383-A9C7-004B007700FD}">
    <text xml:space="preserve">Art. 8.6:2
</text>
  </threadedComment>
  <threadedComment ref="EP287" personId="{6785972C-96CC-E74C-1073-C6FD66B67974}" id="{00580047-001E-4DDE-8D83-00D900D30028}">
    <text xml:space="preserve">for Copyright and Related Rights: 8.6:2
</text>
  </threadedComment>
  <threadedComment ref="EQ287" personId="{6785972C-96CC-E74C-1073-C6FD66B67974}" id="{00B500EC-000A-4369-9366-009400590032}">
    <text xml:space="preserve">Art. 8.1
</text>
  </threadedComment>
  <threadedComment ref="FC287" personId="{6785972C-96CC-E74C-1073-C6FD66B67974}" id="{002500C5-0023-4993-824F-00ED000100A5}">
    <text xml:space="preserve">Art. 19.7:1(c), under cooperation in e-commerce chapter
</text>
  </threadedComment>
  <threadedComment ref="AD288" personId="{E5842BE3-B748-F5C8-F69B-0A3180BCF9A3}" id="{004F0030-0083-46FC-8D22-00DB00530068}">
    <text xml:space="preserve">
Annex B
Art. 2.2
</text>
  </threadedComment>
  <threadedComment ref="AK288" personId="{E5842BE3-B748-F5C8-F69B-0A3180BCF9A3}" id="{00C1008E-0081-40C9-95F7-007C00E7000D}">
    <text xml:space="preserve">
ARTICLE 11.4: MARKET ACCESS
ARTICLE 11.5: NATIONAL TREATMENT
ANNEX 11-E
SECTION 1: COLOMBIA – SCHEDULE OF SPECIFIC COMMITMENTS
SECTION 2: ISRAEL – SCHEDULE OF SPECIFIC COMMITMENTS
</text>
  </threadedComment>
  <threadedComment ref="AL288" personId="{E5842BE3-B748-F5C8-F69B-0A3180BCF9A3}" id="{00EB00F6-001B-4456-96E8-00AF00FA008F}">
    <text xml:space="preserve">
ARTICLE 11.4: MARKET ACCESS
ARTICLE 11.5: NATIONAL TREATMENT
ANNEX 11-E
SECTION 1: COLOMBIA – SCHEDULE OF SPECIFIC COMMITMENTS
SECTION 2: ISRAEL – SCHEDULE OF SPECIFIC COMMITMENTS
</text>
  </threadedComment>
  <threadedComment ref="AM288" personId="{E5842BE3-B748-F5C8-F69B-0A3180BCF9A3}" id="{007300A2-0059-4AA1-9043-007100F50096}">
    <text xml:space="preserve">
ARTICLE 11.4: MARKET ACCESS
ARTICLE 11.5: NATIONAL TREATMENT
ANNEX 11-E
SECTION 1: COLOMBIA – SCHEDULE OF SPECIFIC COMMITMENTS
SECTION 2: ISRAEL – SCHEDULE OF SPECIFIC COMMITMENTS
</text>
  </threadedComment>
  <threadedComment ref="AP288" personId="{E5842BE3-B748-F5C8-F69B-0A3180BCF9A3}" id="{00A90072-00CA-4034-8F25-00A10015004C}">
    <text xml:space="preserve">ANNEX-B
ELECTRONIC COMMERCE Art. 1.3 (trade in services)
</text>
  </threadedComment>
  <threadedComment ref="AT288" personId="{E5842BE3-B748-F5C8-F69B-0A3180BCF9A3}" id="{000E0048-003F-4812-8A57-0060000800AE}">
    <text xml:space="preserve">Annex-B, Art. 1:3
</text>
  </threadedComment>
  <threadedComment ref="BB288" personId="{E5842BE3-B748-F5C8-F69B-0A3180BCF9A3}" id="{00DE007B-0026-43A5-A9A6-00A700590074}">
    <text xml:space="preserve">Annex B
2:1(a)
</text>
  </threadedComment>
  <threadedComment ref="BD288" personId="{E5842BE3-B748-F5C8-F69B-0A3180BCF9A3}" id="{00850063-004C-4C53-858F-00CC00370017}">
    <text xml:space="preserve">
Art. 4.6
Annex-B, Art. 2:1(f), Annex-B, Art. 4
</text>
  </threadedComment>
  <threadedComment ref="BF288" personId="{E5842BE3-B748-F5C8-F69B-0A3180BCF9A3}" id="{001D00DF-000A-4B7D-9878-0043008A0092}">
    <text xml:space="preserve">ARTICLE 4.2: TRADE FACILITATION
1. The Parties shall apply their respective customs laws and procedures in a transparent,
consistent, fair and predictable manner in order to facilitate the free flow of trade under this
Agreement.
2. Pursuant to paragraph 1, the Parties shall:
(a) simplify their customs procedures to the greatest extent possible;
(b) make use of information and communications technology in their customs
procedures; and
(c) to the extent possible, provide for advance electronic submission and
processing of information before the physical arrival of goods to enable the
quick release of goods upon their arrival.
3. The Parties shall endeavor to improve trade facilitation by mutual consultations and
exchange of information between their respective customs authorities.
ANNEX-A
ON MUTUAL ADMINISTRATIVE ASSISTANCE IN CUSTOMS MATTERS
Art. 2.5
5. The provisions of this Annex are intended solely to provide for mutual
assistance in customs matters between the Parties. Notwithstanding personal data
protection in accordance with domestic law, these provisions shall in no way give rise
to a right on the part of any private person or legal entity to obtain, suppress or exclude
any evidence, or to impede the execution of a request.
</text>
  </threadedComment>
  <threadedComment ref="BH288" personId="{E5842BE3-B748-F5C8-F69B-0A3180BCF9A3}" id="{00A1001D-00E8-49BC-AC44-0053004D003B}">
    <text xml:space="preserve">Annex-B, Art. 2:1(d), Annex-B, Art. 5
</text>
  </threadedComment>
  <threadedComment ref="BI288" personId="{E5842BE3-B748-F5C8-F69B-0A3180BCF9A3}" id="{006100FE-00A4-42F1-9F6C-000700890004}">
    <text xml:space="preserve">Annex-B Art. 2(c) 
</text>
  </threadedComment>
  <threadedComment ref="BY288" personId="{E5842BE3-B748-F5C8-F69B-0A3180BCF9A3}" id="{0094007E-004C-4772-B132-003000550083}">
    <text xml:space="preserve">Colombia-Israel FTA, Annex B, Art. 2
</text>
  </threadedComment>
  <threadedComment ref="CR288" personId="{EC687AD0-6A67-C58C-D82E-26EA0D0BD1EA}" id="{00ED008B-0099-4E42-9ADB-00B6005D00AF}">
    <text xml:space="preserve">Art. 2.1.e), dialogue
</text>
  </threadedComment>
  <threadedComment ref="CS288" personId="{EC687AD0-6A67-C58C-D82E-26EA0D0BD1EA}" id="{0010006C-005B-4A57-A34D-00AA00AC0097}">
    <text xml:space="preserve">Annex B, Art. 1.2
2. The Parties agree that the administration and development of electronic commerce
must be subject to their respective law and compatible with the international standards of data
protection, in order to ensure the confidence of users of electronic commerce.
ARTICLE 3: PROTECTION
OF PERSONAL DATA
1. Nothing in this Annex restricts the right of a Party to protect personal data, personal
privacy and the confidentiality of individual records and accounts, and other information protected under the law of that Party.
2. Insofar as possible, the Parties shall endeavor, within their respective competences, to develop or maintain, as the case may be, domestic law for the protection of personal data.
</text>
  </threadedComment>
  <threadedComment ref="CU288" personId="{EC687AD0-6A67-C58C-D82E-26EA0D0BD1EA}" id="{007B0025-008F-4349-9A7C-0068006E002A}">
    <text xml:space="preserve">Annex B, Art. 1.2
2. The Parties agree that the administration and development of electronic commerce
must be subject to their respective law and compatible with the international standards of data
protection, in order to ensure the confidence of users of electronic commerce.
</text>
  </threadedComment>
  <threadedComment ref="CV288" personId="{EC687AD0-6A67-C58C-D82E-26EA0D0BD1EA}" id="{00EB0018-00C7-4567-9044-005C00200044}">
    <text xml:space="preserve">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DC288" personId="{E5842BE3-B748-F5C8-F69B-0A3180BCF9A3}" id="{009F00F3-00BA-4E3E-9574-000C00FB002E}">
    <text xml:space="preserve">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ext>
  </threadedComment>
  <threadedComment ref="DH288" personId="{E5842BE3-B748-F5C8-F69B-0A3180BCF9A3}" id="{000F00B2-0026-4741-9EC4-00C000ED0022}">
    <text xml:space="preserve">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ext>
  </threadedComment>
  <threadedComment ref="DJ288" personId="{E5842BE3-B748-F5C8-F69B-0A3180BCF9A3}" id="{00C20087-0060-4BFC-A57F-00B3000D0022}">
    <text xml:space="preserve">ANNEX 11-A
SECTION 1: COLOMBIA – LIST OF MFN EXEMPTIONS
ANNEX 11-A
SECTION 2: ISRAEL-LIST OF MFN EXEMPTIONS
ANNEX 11-E-47
</text>
  </threadedComment>
  <threadedComment ref="DK288" personId="{E5842BE3-B748-F5C8-F69B-0A3180BCF9A3}" id="{00A500D3-00E8-49B0-B20A-00FA00EC00BD}">
    <text xml:space="preserve">Annex 11-C
Art. .1
Art. 11.1.2
(xi) provision and transfer of financial information, financial data processing
and related software
Art. 3.3
3. Nothing in this Agreement shall be construed to require a Party to disclose
information relating to personal data the affairs and accounts of individual customers or any
confidential or proprietary information in the possession of public entities.
4. Without prejudice to other means of prudential regulation of the cross-border supply
of financial services, a Party may require the registration or authorization of cross-border
suppliers of financial services of the other Party and of financial instruments.
ARTICLE 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this Annex restricts the right of a Party to protect personal data, personal
privacy and the confidentiality of individual records and accounts, and other information
protected under Law.
</text>
  </threadedComment>
  <threadedComment ref="DW288" personId="{E5842BE3-B748-F5C8-F69B-0A3180BCF9A3}" id="{00F3005B-00E8-4554-9994-0088000F009A}">
    <text xml:space="preserve">
Ch. 9 allows use of electronic means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9.20: COOPERATION
1. The Parties recognize the importance of cooperation with a view to achieving a better
understanding of their respective government procurement systems, as well as a better access
to their respective markets, in particular for SMEs.
2. The Parties shall cooperate in matters such as:
(a) exchange of experiences and information, such as regulatory frameworks, best
practices and statistics;
(b) development and use of electronic communications in government
procurement systems;
</text>
  </threadedComment>
  <threadedComment ref="EA288" personId="{EC687AD0-6A67-C58C-D82E-26EA0D0BD1EA}" id="{001F00DB-0099-4010-8F7E-002E00F600F7}">
    <text xml:space="preserve">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EB288" personId="{E5842BE3-B748-F5C8-F69B-0A3180BCF9A3}" id="{004A00AA-0097-4B61-8CE2-00460041001B}">
    <text xml:space="preserve">Annex-B, Art.3:1 regarding data protection
</text>
  </threadedComment>
  <threadedComment ref="EC288" personId="{EC687AD0-6A67-C58C-D82E-26EA0D0BD1EA}" id="{00740070-00B4-4DAD-A3E2-00F4003700FD}">
    <text xml:space="preserve">ARTICLE 14.2: SECURITY EXCEPTIONS
Nothing in this Agreement, including measures affecting re-exports to non-Parties or reimports from non-Parties,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for the protection of its own essential security interests, or in order to carry out obligations it has accepted for the purpose of maintaining international security.
</text>
  </threadedComment>
  <threadedComment ref="ED288" personId="{EC687AD0-6A67-C58C-D82E-26EA0D0BD1EA}" id="{00E60039-00C4-47E3-94CE-00C000F600C3}">
    <text xml:space="preserve">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FC288" personId="{6785972C-96CC-E74C-1073-C6FD66B67974}" id="{00AB001C-001D-424F-8233-005400630051}">
    <text xml:space="preserve">Annex B, Art. 2:1(b), under cooperation in the e-commerce chapter
</text>
  </threadedComment>
  <threadedComment ref="AD290" personId="{E5842BE3-B748-F5C8-F69B-0A3180BCF9A3}" id="{005E00C9-00EC-466C-801F-00080069009E}">
    <text xml:space="preserve">Art. 11.7.b
</text>
  </threadedComment>
  <threadedComment ref="AE290" personId="{E5842BE3-B748-F5C8-F69B-0A3180BCF9A3}" id="{004D005F-0045-4273-91BB-008700C8008C}">
    <text xml:space="preserve">Art. 11.7(d), cooperation, 
</text>
  </threadedComment>
  <threadedComment ref="AF290" personId="{E5842BE3-B748-F5C8-F69B-0A3180BCF9A3}" id="{0075003A-0004-4545-A90C-0096007900C7}">
    <text xml:space="preserve">Art. 11.7(f)
</text>
  </threadedComment>
  <threadedComment ref="AK290" personId="{E5842BE3-B748-F5C8-F69B-0A3180BCF9A3}" id="{001B004A-006F-4D26-A3B3-00D9009400E9}">
    <text xml:space="preserve">Article 9.3: Market Access6
Article 9.4: National Treatment
Annex 9.6
Schedule of Specific Commitments on Trade in Services
Section B- Thailand Schedules
</text>
  </threadedComment>
  <threadedComment ref="AL290" personId="{E5842BE3-B748-F5C8-F69B-0A3180BCF9A3}" id="{00180078-008C-4CC7-ADFB-000300A900D6}">
    <text xml:space="preserve">Article 9.3: Market Access6
Article 9.4: National Treatment
Annex 9.6
Schedule of Specific Commitments on Trade in Services
</text>
  </threadedComment>
  <threadedComment ref="AM290" personId="{E5842BE3-B748-F5C8-F69B-0A3180BCF9A3}" id="{008D0088-00D2-4D01-9F4E-009800FC00CE}">
    <text xml:space="preserve">Article 10.3: Market Access
Article 10.4: National Treatment
Annex II
Schedule of Specific Commitments on Financial Services
</text>
  </threadedComment>
  <threadedComment ref="BB290" personId="{E5842BE3-B748-F5C8-F69B-0A3180BCF9A3}" id="{003600C2-0015-407F-8D4D-0091007B0045}">
    <text xml:space="preserve">Art. 11.7(b)(v) and (e) cooperation
</text>
  </threadedComment>
  <threadedComment ref="BD290" personId="{E5842BE3-B748-F5C8-F69B-0A3180BCF9A3}" id="{003B0065-00E5-4176-B885-007C00320046}">
    <text xml:space="preserve">Art. 11.7(f) cooperation
</text>
  </threadedComment>
  <threadedComment ref="BF290" personId="{EC687AD0-6A67-C58C-D82E-26EA0D0BD1EA}" id="{001100A5-0048-4480-9DE9-008C00EE00A6}">
    <text xml:space="preserve">
Article 5.2: Objectives
The objectives of this Chapter are to:
(d) facilitate trade in goods between the Parties by the use of information and communications technology, taking into account international standards
Article 5.12: Use of Automated System and Paperless Trading 
1. The customs authorities of the Parties shall make cooperative efforts to promote the use of information and communications technology in their customs procedures including sharing best practices, for the purpose of improving their customs procedures. 
2. The customs authorities of each Party, in implementing initiatives which provide for the use of paperless trading, shall take into account the methods agreed by the WCO, including adoption of the WCO data model for the simplification and harmonisation of data. 
3. The customs authorities of each Party shall work towards having electronic means for all its customs reporting requirements, as soon as practicable. 
4. The introduction and enhancement of information technology shall, to the greatest extent possible, be carried out in consultation with all relevant parties including business directly affected. 
</text>
  </threadedComment>
  <threadedComment ref="BH290" personId="{E5842BE3-B748-F5C8-F69B-0A3180BCF9A3}" id="{00E000DC-003F-4D0B-BBB8-007D00F400E8}">
    <text xml:space="preserve">Art. 11.7(b(ii)), Art. 117(i) and(k) cooperation
</text>
  </threadedComment>
  <threadedComment ref="BI290" personId="{E5842BE3-B748-F5C8-F69B-0A3180BCF9A3}" id="{00480053-006C-49B8-86E2-009E009D00BD}">
    <text xml:space="preserve">Art. 11.7(b(iii), cooperation
</text>
  </threadedComment>
  <threadedComment ref="BU290" personId="{E5842BE3-B748-F5C8-F69B-0A3180BCF9A3}" id="{0028007E-0005-4346-A1D4-00CF00360033}">
    <text xml:space="preserve">Art. 11.7(b(iv)), cooperation in security in electronic communications
</text>
  </threadedComment>
  <threadedComment ref="BW290" personId="{E5842BE3-B748-F5C8-F69B-0A3180BCF9A3}" id="{00FE007F-00F8-4C8E-90C6-00B8003C00FC}">
    <text xml:space="preserve">Art.11.7:1(a), cooperation
</text>
  </threadedComment>
  <threadedComment ref="BY290" personId="{E5842BE3-B748-F5C8-F69B-0A3180BCF9A3}" id="{00510083-00E0-4BB8-A481-003B007000F2}">
    <text xml:space="preserve">Art. 11.7
</text>
  </threadedComment>
  <threadedComment ref="BZ290" personId="{E5842BE3-B748-F5C8-F69B-0A3180BCF9A3}" id="{00CF0007-0076-4CD5-B657-00900009008B}">
    <text xml:space="preserve">Art. 11.7:1(c) (soft), Art. 11.7(f)(ii), regarding paperless trading)
</text>
  </threadedComment>
  <threadedComment ref="CF290" personId="{E5842BE3-B748-F5C8-F69B-0A3180BCF9A3}" id="{009A00FF-0053-466F-989E-009800840000}">
    <text xml:space="preserve">Article 11.11: Non-application of Dispute Settlement
The dispute settlement procedure provided for in Chapter 14 (Dispute
Settlement) shall not apply to this Chapter, with the exception of Article 11.9.
</text>
  </threadedComment>
  <threadedComment ref="CR290" personId="{E5842BE3-B748-F5C8-F69B-0A3180BCF9A3}" id="{00B700EA-0044-4286-B571-00C300EF0020}">
    <text xml:space="preserve">Art. 11.7.(b)(i), exchange of information
</text>
  </threadedComment>
  <threadedComment ref="DC290" personId="{EC687AD0-6A67-C58C-D82E-26EA0D0BD1EA}" id="{00090083-00FA-409C-B594-00E9003E004C}">
    <text xml:space="preserve">Art. 10.1
Art. 10.7
</text>
  </threadedComment>
  <threadedComment ref="DJ290" personId="{E5842BE3-B748-F5C8-F69B-0A3180BCF9A3}" id="{006400BE-00AB-426E-BB84-008E00880030}">
    <text xml:space="preserve">Section B
Thailand’s Schedule
Chile's Schedule of Commitments excludes basic local telecommunications services, one-way satellite transmissions of Direct-to-Home and Direct-Broadcast-Satellite television services and digital audio services. It also excludes free reception broadcasting services.
</text>
  </threadedComment>
  <threadedComment ref="DK290" personId="{EC687AD0-6A67-C58C-D82E-26EA0D0BD1EA}" id="{004D006E-00CB-4B26-B006-00F600E70099}">
    <text xml:space="preserve">Art. 10.1
Art. 10.7
</text>
  </threadedComment>
  <threadedComment ref="DM290" personId="{E5842BE3-B748-F5C8-F69B-0A3180BCF9A3}" id="{00C600E6-0010-4C55-8723-003D00F700F2}">
    <text xml:space="preserve">Art. 11.7:1(b)(vi), cooperation
</text>
  </threadedComment>
  <threadedComment ref="EB290" personId="{E5842BE3-B748-F5C8-F69B-0A3180BCF9A3}" id="{006800E3-0003-44C2-BFA0-0009005900DA}">
    <text xml:space="preserve">Art. 11.7(j)(i), regarding data protection
</text>
  </threadedComment>
  <threadedComment ref="EC290" personId="{E5842BE3-B748-F5C8-F69B-0A3180BCF9A3}" id="{001400F1-0014-4E41-A644-0078002600C6}">
    <text xml:space="preserve">Article 15.2: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Commission to
the fullest extent possible of measures taken and of their termination.
</text>
  </threadedComment>
  <threadedComment ref="AC291" personId="{E5842BE3-B748-F5C8-F69B-0A3180BCF9A3}" id="{00F000FD-005B-4654-89F9-009400FE00A6}">
    <text xml:space="preserve">16.2:1-2
</text>
  </threadedComment>
  <threadedComment ref="AD291" personId="{E5842BE3-B748-F5C8-F69B-0A3180BCF9A3}" id="{00FE0088-0065-430C-A6AE-009E001E002C}">
    <text xml:space="preserve">Art. 16.6
</text>
  </threadedComment>
  <threadedComment ref="AE291" personId="{E5842BE3-B748-F5C8-F69B-0A3180BCF9A3}" id="{008D00C7-0056-4CC9-BF78-006100B6003C}">
    <text xml:space="preserve">Art. 16.2:2(b), (soft); Art. 16.5(d), cooperation, (soft)
</text>
  </threadedComment>
  <threadedComment ref="AF291" personId="{E5842BE3-B748-F5C8-F69B-0A3180BCF9A3}" id="{00FE0082-0085-43F9-A3C2-00F8000600BD}">
    <text xml:space="preserve">Art. 16.2(a)
</text>
  </threadedComment>
  <threadedComment ref="AL291" personId="{E5842BE3-B748-F5C8-F69B-0A3180BCF9A3}" id="{00AC001D-00E6-48E2-BC78-001A00640027}">
    <text xml:space="preserve">Article 11.3: National Treatment
Article 11.5 Local Presence
Article 11.6: Market Access
</text>
  </threadedComment>
  <threadedComment ref="AM291" personId="{E5842BE3-B748-F5C8-F69B-0A3180BCF9A3}" id="{00DC00CC-007D-461A-960C-008F00E8007D}">
    <text xml:space="preserve">Article 13.3: National Treatment
Article 13.5: Right of Establishment
Article 13.7 New Financial Services
</text>
  </threadedComment>
  <threadedComment ref="AO291" personId="{E5842BE3-B748-F5C8-F69B-0A3180BCF9A3}" id="{00EB0048-0051-40BC-9D13-0084009300E0}">
    <text xml:space="preserve">Art. 16.7 
</text>
  </threadedComment>
  <threadedComment ref="AR291" personId="{E5842BE3-B748-F5C8-F69B-0A3180BCF9A3}" id="{0068005C-00D6-4874-B221-005E00900067}">
    <text xml:space="preserve">Art. 16.5 b) Cooperation
</text>
  </threadedComment>
  <threadedComment ref="AT291" personId="{E5842BE3-B748-F5C8-F69B-0A3180BCF9A3}" id="{00140043-0093-418D-911F-00D1006100D0}">
    <text xml:space="preserve">Art. 16.3
</text>
  </threadedComment>
  <threadedComment ref="BB291" personId="{E5842BE3-B748-F5C8-F69B-0A3180BCF9A3}" id="{00FC0086-0082-42DC-8405-00E400510089}">
    <text xml:space="preserve">Art. 16.5 b) Cooperation
</text>
  </threadedComment>
  <threadedComment ref="BH291" personId="{E5842BE3-B748-F5C8-F69B-0A3180BCF9A3}" id="{008D00DA-004D-47AD-8EA6-001000FA005A}">
    <text xml:space="preserve">Art. 16.4
</text>
  </threadedComment>
  <threadedComment ref="BU291" personId="{E5842BE3-B748-F5C8-F69B-0A3180BCF9A3}" id="{00F50078-00E4-4000-A45E-00490015004D}">
    <text xml:space="preserve">Art. 16.5 b) Cooperation
</text>
  </threadedComment>
  <threadedComment ref="BW291" personId="{E5842BE3-B748-F5C8-F69B-0A3180BCF9A3}" id="{00CA0005-00AA-4035-A033-006F00710041}">
    <text xml:space="preserve">Art. 16.2:2(d), Art. 16.5(a), cooperation, (both soft)
</text>
  </threadedComment>
  <threadedComment ref="BY291" personId="{E5842BE3-B748-F5C8-F69B-0A3180BCF9A3}" id="{00A90015-005B-4ED8-B0D9-00B300E10073}">
    <text xml:space="preserve">Art. 16.4, regarding consumer protection, Art. 16.5
</text>
  </threadedComment>
  <threadedComment ref="BZ291" personId="{E5842BE3-B748-F5C8-F69B-0A3180BCF9A3}" id="{00AA0002-0091-4810-B928-00A600D9009C}">
    <text xml:space="preserve">Art. 16.5 e) Cooperation
</text>
  </threadedComment>
  <threadedComment ref="CF291" personId="{E5842BE3-B748-F5C8-F69B-0A3180BCF9A3}" id="{00E1009E-009F-4023-B582-0043004D00C2}">
    <text xml:space="preserve">Chapt. 21, Section B
</text>
  </threadedComment>
  <threadedComment ref="CR291" personId="{E5842BE3-B748-F5C8-F69B-0A3180BCF9A3}" id="{005B0061-0028-491A-91DB-001200EA008D}">
    <text xml:space="preserve">Art. 16.2.2(e) recognize the importance, Art, 16.5 (b), cooperation
</text>
  </threadedComment>
  <threadedComment ref="CV291" personId="{E5842BE3-B748-F5C8-F69B-0A3180BCF9A3}" id="{00DB0009-0023-4AB2-9630-00B0000900DF}">
    <text xml:space="preserve">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ext>
  </threadedComment>
  <threadedComment ref="CX291" personId="{EC687AD0-6A67-C58C-D82E-26EA0D0BD1EA}" id="{00500047-0052-4302-8F89-005A004600C4}">
    <text xml:space="preserve">Art. 16.5.c, cooperation
</text>
  </threadedComment>
  <threadedComment ref="DC291" personId="{EC687AD0-6A67-C58C-D82E-26EA0D0BD1EA}" id="{00EF00A4-0023-4C83-830D-0069006D0043}">
    <text xml:space="preserve">Art. 13.1
Annex 13.6
</text>
  </threadedComment>
  <threadedComment ref="DH291" personId="{E5842BE3-B748-F5C8-F69B-0A3180BCF9A3}" id="{00CE002D-00B0-4DDA-9B6A-006D00DC0008}">
    <text xml:space="preserve">Art. 12.1 (definition)
</text>
  </threadedComment>
  <threadedComment ref="DK291" personId="{EC687AD0-6A67-C58C-D82E-26EA0D0BD1EA}" id="{0069009B-00EB-45C1-A775-001D00910050}">
    <text xml:space="preserve">Art. 13.1
Article 13.10: Exceptions
1. This Chapter, or Chapter Ten (Investment), Chapter Eleven (Cross-Border Trade
in Services), Chapter Twelve (Telecommunications), Chapter Fourteen (Temporary Entry
for Business Persons), Chapter Fifteen (Competition Policy, Monopolies and State
Enterprises), or Chapter Sixteen (Electronic Commerce) do not prevent a Party from
adopting or maintaining a measure for prudential reasons including:
(a) the protection of investors, depositors, financial market participants,
policy-holders, policy-claimants, or persons to whom a fiduciary duty is
owed by an individual financial institution or cross-border financial
service provider;
(b) the maintenance of the safety, soundness, integrity or financial
responsibility of an individual financial institution or cross-border
financial service provider; and
(c) ensuring the integrity and stability of the financial system of a Party.
If these measures do not conform with the provisions of this Agreement referred to in this
paragraph, they may not be used as a means of avoiding the Party’s commitments or
obligations under those provisions.
2. This Chapter, Chapter Ten (Investment), Chapter Eleven (Cross-Border Trade in
Services), Chapter Twelve (Telecommunications), Chapter Fourteen (Temporary Entry
for Business Persons), Chapter Fifteen (Competition Policy, Monopolies and State
Enterprises), or Chapter Sixteen (Electronic Commerce) do not apply to a
non-discriminatory measure of general application taken by a public entity in pursuit of a
monetary and related credit policy or an exchange rate policy. This paragraph does not
affect a Party’s obligations under Article 10.7 (Investment – Performance Requirements)
with respect to measures covered by Chapter Ten (Investment) or Article 10.10
(Investment – Transfers).
Art. 13.12 Treatment of certain information
Annex 13.6
</text>
  </threadedComment>
  <threadedComment ref="DM291" personId="{E5842BE3-B748-F5C8-F69B-0A3180BCF9A3}" id="{000B006F-00B5-457A-9914-00DE00600038}">
    <text xml:space="preserve">Art. 16.5 b) Cooperation
</text>
  </threadedComment>
  <threadedComment ref="DW291" personId="{E5842BE3-B748-F5C8-F69B-0A3180BCF9A3}" id="{0028006B-00E9-4C46-8A5A-00D000400033}">
    <text xml:space="preserve">Ch. 17 allows procurement using electronic means
</text>
  </threadedComment>
  <threadedComment ref="EA291" personId="{E5842BE3-B748-F5C8-F69B-0A3180BCF9A3}" id="{00E900F8-00BC-4099-92F7-005100B0008A}">
    <text xml:space="preserve">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ext>
  </threadedComment>
  <threadedComment ref="EB291" personId="{40B0AB47-9800-EA44-1FF3-FDF440E4C41E}" id="{007800E3-0058-44AD-8CB7-0050009900D1}">
    <text xml:space="preserve">Art. 13.10 (trade in services - prudential reasons and monetary and exchange policy)
</text>
  </threadedComment>
  <threadedComment ref="EC291" personId="{E5842BE3-B748-F5C8-F69B-0A3180BCF9A3}" id="{00FC0049-00E8-409D-BE3A-006F000F00F5}">
    <text xml:space="preserve">Article 22.3:National Security
This Agreement does not:
(a) require a Party to furnish or allow access to information if that Party
determines that the disclosure of the information would be contrary to its
essential security interests;
(b) prevent a Party from taking an action that it considers necessary to protect
its essential security interests:
(i) relating to the traffic in arms, ammunition, and implements of war
and to traffic and transactions in other goods, materials, services,
and technology that is undertaken directly or indirectly for the
purpose of supplying a military or other security establishment,
(ii) taken in time of war or other emergency in international relations,
or
(iii) relating to the implementation of a national policy or international
agreement respecting the non-proliferation of nuclear weapons or
other nuclear explosive devices; or
(c) preventa Party from fulfilling its obligations under the Charter of the
United Nations for the maintenance of international peace and security.
</text>
  </threadedComment>
  <threadedComment ref="ED291" personId="{E5842BE3-B748-F5C8-F69B-0A3180BCF9A3}" id="{00A2001F-004D-4E16-958B-00C8003F005F}">
    <text xml:space="preserve">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ext>
  </threadedComment>
  <threadedComment ref="EE291" personId="{E5842BE3-B748-F5C8-F69B-0A3180BCF9A3}" id="{00C00011-0006-48FB-BFB0-00A100BC0017}">
    <text xml:space="preserve">Art. 16.3:2, (regarding taxes)
</text>
  </threadedComment>
  <threadedComment ref="AD292" personId="{E5842BE3-B748-F5C8-F69B-0A3180BCF9A3}" id="{00B200C7-00E5-4BCD-84B9-00B9004000AB}">
    <text xml:space="preserve">Art. 11.7 b)
</text>
  </threadedComment>
  <threadedComment ref="AE292" personId="{E5842BE3-B748-F5C8-F69B-0A3180BCF9A3}" id="{0073009F-0017-437F-8F5B-00E3005600E4}">
    <text xml:space="preserve">Art. 11.7(c), cooperation, 
</text>
  </threadedComment>
  <threadedComment ref="AH292" personId="{E5842BE3-B748-F5C8-F69B-0A3180BCF9A3}" id="{00750091-00F4-4C72-BB0C-0025008A0067}">
    <text xml:space="preserve">Art. 11.4:1
</text>
  </threadedComment>
  <threadedComment ref="AI292" personId="{E5842BE3-B748-F5C8-F69B-0A3180BCF9A3}" id="{00940079-008E-4BC0-915A-0073000A00A8}">
    <text xml:space="preserve">Art. 11.4:2
</text>
  </threadedComment>
  <threadedComment ref="AL292" personId="{E5842BE3-B748-F5C8-F69B-0A3180BCF9A3}" id="{005C0081-0046-4A9A-A6A6-0004004800FB}">
    <text xml:space="preserve">ARTICLE 8.3 NATIONAL TREATMENT
ARTICLE 8.4 MARKET ACCESS
</text>
  </threadedComment>
  <threadedComment ref="AP292" personId="{E5842BE3-B748-F5C8-F69B-0A3180BCF9A3}" id="{00B700B7-00EE-4631-B639-00FC00850008}">
    <text xml:space="preserve">Art. 11.2
</text>
  </threadedComment>
  <threadedComment ref="AT292" personId="{E5842BE3-B748-F5C8-F69B-0A3180BCF9A3}" id="{004D009C-007D-4074-B7EC-002400100005}">
    <text xml:space="preserve">Art. 11.3:1
</text>
  </threadedComment>
  <threadedComment ref="AU292" personId="{E5842BE3-B748-F5C8-F69B-0A3180BCF9A3}" id="{003C00CE-0030-4A0F-AFBF-0025006700E2}">
    <text xml:space="preserve">Art. 11.3:2
</text>
  </threadedComment>
  <threadedComment ref="AW292" personId="{E5842BE3-B748-F5C8-F69B-0A3180BCF9A3}" id="{030A5469-A597-4131-B7A4-5C570FF27880}">
    <text xml:space="preserve">Art. 11.1 (soft)
</text>
  </threadedComment>
  <threadedComment ref="BB292" personId="{E5842BE3-B748-F5C8-F69B-0A3180BCF9A3}" id="{0073001A-00B6-465D-BA88-003C0078002C}">
    <text xml:space="preserve">Art. 11.5, Art. 11.7(b), cooperation
</text>
  </threadedComment>
  <threadedComment ref="BD292" personId="{E5842BE3-B748-F5C8-F69B-0A3180BCF9A3}" id="{0042009D-00A6-4FAF-B2EB-000100DD00D4}">
    <text xml:space="preserve">Art. 5.4, 
Art. 11.6
</text>
  </threadedComment>
  <threadedComment ref="BH292" personId="{E5842BE3-B748-F5C8-F69B-0A3180BCF9A3}" id="{00D9000A-00A8-4713-B36E-004E00DC0021}">
    <text xml:space="preserve">Art. 11.7(b), cooperation
</text>
  </threadedComment>
  <threadedComment ref="BW292" personId="{E5842BE3-B748-F5C8-F69B-0A3180BCF9A3}" id="{00E0002A-00D3-4A86-8B9E-008000B5001E}">
    <text xml:space="preserve">Art. 11.7(a), cooperation, 
</text>
  </threadedComment>
  <threadedComment ref="BY292" personId="{E5842BE3-B748-F5C8-F69B-0A3180BCF9A3}" id="{00E800D5-0082-403E-81F4-00F9002C001D}">
    <text xml:space="preserve">Art. 11.7
</text>
  </threadedComment>
  <threadedComment ref="BZ292" personId="{E5842BE3-B748-F5C8-F69B-0A3180BCF9A3}" id="{00880026-0037-424F-B26B-00EB0075009C}">
    <text xml:space="preserve">Art. 11.7(d), cooperation, (soft)
</text>
  </threadedComment>
  <threadedComment ref="CF292" personId="{E5842BE3-B748-F5C8-F69B-0A3180BCF9A3}" id="{00AC0018-0005-488B-9F6C-002100E6008C}">
    <text xml:space="preserve">Chapt. 15
</text>
  </threadedComment>
  <threadedComment ref="CR292" personId="{E5842BE3-B748-F5C8-F69B-0A3180BCF9A3}" id="{00EA00E4-00A5-44A2-942D-006200B40021}">
    <text xml:space="preserve">Art. 11.7(b), cooperation
</text>
  </threadedComment>
  <threadedComment ref="DC292" personId="{EC687AD0-6A67-C58C-D82E-26EA0D0BD1EA}" id="{0091005A-0036-4D58-9CB1-00F8007C0048}">
    <text xml:space="preserve">Annex 8-A
Art. 2
</text>
  </threadedComment>
  <threadedComment ref="DH292" personId="{E5842BE3-B748-F5C8-F69B-0A3180BCF9A3}" id="{00B30043-00ED-4410-BD4B-00A3002200EF}">
    <text xml:space="preserve">Singapore-Taiwan FTA, Annex 2A, N° I.2(b) - definition
</text>
  </threadedComment>
  <threadedComment ref="DJ292" personId="{E5842BE3-B748-F5C8-F69B-0A3180BCF9A3}" id="{00BF0048-0042-493C-A230-00A4003200D8}">
    <text xml:space="preserve">SCHEDULE OF SINGAPORE (ANNEX 8B:II)
11. Singapore reserves the right to maintain or adopt any measure affecting broadcasting services receivable by Singapore’s domestic audience and to the allocation of spectrum in relation to broadcasting services, including services offered in Singapore and international services originating from Singapore
SCHEDULE OF CHINESE TAIPEI (ANNEX 8B:II)
4. Chinese Taipei reserves the right to adopt or maintain any measure relating to broadcasting services in its territory, to international broadcasting services originating from Chinese Taipei, and to the allocation of spectrum in relation to broadcasting services.
</text>
  </threadedComment>
  <threadedComment ref="EA292" personId="{E5842BE3-B748-F5C8-F69B-0A3180BCF9A3}" id="{00BD0050-008D-4B3E-8503-002900920059}">
    <text xml:space="preserve">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ext>
  </threadedComment>
  <threadedComment ref="ED292" personId="{E5842BE3-B748-F5C8-F69B-0A3180BCF9A3}" id="{00300069-0052-46D9-99B2-008B005900E4}">
    <text xml:space="preserve">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ext>
  </threadedComment>
  <threadedComment ref="EE292" personId="{E5842BE3-B748-F5C8-F69B-0A3180BCF9A3}" id="{00500011-00FE-4260-8BE5-00B6001E0016}">
    <text xml:space="preserve">Art. 11.3:3
</text>
  </threadedComment>
  <threadedComment ref="EF292" personId="{E5842BE3-B748-F5C8-F69B-0A3180BCF9A3}" id="{00210080-00F0-4E77-A061-006000170082}">
    <text xml:space="preserve">Art. 11.28 fn 28
</text>
  </threadedComment>
  <threadedComment ref="EL292" personId="{E5842BE3-B748-F5C8-F69B-0A3180BCF9A3}" id="{002600C5-0091-4804-A9BA-00DF009A0039}">
    <text xml:space="preserve">Art. 11.2, referring to other chapters, Art. 11.4:3, regarding non-discriminatory treatment of digital products
</text>
  </threadedComment>
  <threadedComment ref="AB293" personId="{E5842BE3-B748-F5C8-F69B-0A3180BCF9A3}" id="{0031004A-00ED-4F22-8AE7-00DA00AD0083}">
    <text xml:space="preserve">Art. 13.3.4(a) and (b)
</text>
  </threadedComment>
  <threadedComment ref="AD293" personId="{E5842BE3-B748-F5C8-F69B-0A3180BCF9A3}" id="{009D00ED-00DC-404D-8EF1-0085001500BA}">
    <text xml:space="preserve">Art,. 13.3.2.(a) soft
Art. 13.5 (hard)
Art. 13.12(b), cooperation
</text>
  </threadedComment>
  <threadedComment ref="AE293" personId="{E5842BE3-B748-F5C8-F69B-0A3180BCF9A3}" id="{0074009E-000A-41FB-BBA7-00BB0051007A}">
    <text xml:space="preserve">Art,. 13.3.2.(b)
Art. 13.12(d), cooperation
</text>
  </threadedComment>
  <threadedComment ref="AF293" personId="{E5842BE3-B748-F5C8-F69B-0A3180BCF9A3}" id="{00F800A3-00C0-42A2-9079-001000B5000E}">
    <text xml:space="preserve">Art. 13.3.(a)
</text>
  </threadedComment>
  <threadedComment ref="AH293" personId="{E5842BE3-B748-F5C8-F69B-0A3180BCF9A3}" id="{00170076-0087-4E9D-BEE7-002A008F0039}">
    <text xml:space="preserve">Art. 13.4.bis.1
</text>
  </threadedComment>
  <threadedComment ref="AI293" personId="{E5842BE3-B748-F5C8-F69B-0A3180BCF9A3}" id="{00FB00FC-0093-4472-85A9-00C0002200C3}">
    <text xml:space="preserve">Art. 13.4.bis.1
</text>
  </threadedComment>
  <threadedComment ref="AL293" personId="{E5842BE3-B748-F5C8-F69B-0A3180BCF9A3}" id="{000D009D-00E0-4C30-9CA7-00CA0054004D}">
    <text xml:space="preserve">National Treatment (Art. 9.3)
Market Access (Art. 9.6)
</text>
  </threadedComment>
  <threadedComment ref="AM293" personId="{E5842BE3-B748-F5C8-F69B-0A3180BCF9A3}" id="{002300ED-0075-4F1B-9209-00D700650004}">
    <text xml:space="preserve">National Treatment (Art. 11.3)
Market Access (Art. 11.5 - right to establishment)
</text>
  </threadedComment>
  <threadedComment ref="AO293" personId="{E5842BE3-B748-F5C8-F69B-0A3180BCF9A3}" id="{00D20093-00D3-4AB8-8154-00B700DA00FA}">
    <text xml:space="preserve">Art. 13.14
</text>
  </threadedComment>
  <threadedComment ref="AP293" personId="{E5842BE3-B748-F5C8-F69B-0A3180BCF9A3}" id="{00AD0066-0080-438D-880B-008900460030}">
    <text xml:space="preserve">Art. 13.2.1
</text>
  </threadedComment>
  <threadedComment ref="AR293" personId="{E5842BE3-B748-F5C8-F69B-0A3180BCF9A3}" id="{007400F3-0068-4673-8B6F-000F000E00C3}">
    <text xml:space="preserve">Art. 13.12(b), cooperation
</text>
  </threadedComment>
  <threadedComment ref="AT293" personId="{E5842BE3-B748-F5C8-F69B-0A3180BCF9A3}" id="{004A00A6-0037-4216-9CCF-008000000098}">
    <text xml:space="preserve">Art. 13.4.1
</text>
  </threadedComment>
  <threadedComment ref="AW293" personId="{E5842BE3-B748-F5C8-F69B-0A3180BCF9A3}" id="{64D083A0-12BC-4A40-9A15-C040A8FECBF5}">
    <text xml:space="preserve">Art. 13.3.4
</text>
  </threadedComment>
  <threadedComment ref="BB293" personId="{E5842BE3-B748-F5C8-F69B-0A3180BCF9A3}" id="{009B00B0-00ED-48F9-820A-00A200990005}">
    <text xml:space="preserve">Art. 13.10
Art. 13.12(b), cooperation on authentication
</text>
  </threadedComment>
  <threadedComment ref="BD293" personId="{E5842BE3-B748-F5C8-F69B-0A3180BCF9A3}" id="{002900BC-0045-4059-9A32-00BA001A0056}">
    <text xml:space="preserve">Art. 13.7
</text>
  </threadedComment>
  <threadedComment ref="BF293" personId="{E5842BE3-B748-F5C8-F69B-0A3180BCF9A3}" id="{00380017-0087-4123-BC7C-001900E5008C}">
    <text xml:space="preserve">ARTICLE 5.5: Automation
Each Party will endeavor to use information technology that expedites
the procedures for the clearance of goods. When choosing technology
information to be used for this purpose, each Party:
(a) will endeavor to use international standards;
(b) will make electronic systems accessible to users of
customs;
(c) provide for the remission and electronic processing of information and data
before the arrival of the shipment, in order to allow the clearance of goods
at the time of your arrival;
(d) use electronic or automated systems for the analysis and management
of risks;
(e) will work on the interoperability of the electronic systems of the
Customs administrations of the Parties, in order to facilitate the exchange
of international trade data, and
(f) will work to develop a set of data elements and processes
common in accordance with the Customs Data Model of the
World Customs Organization (hereinafter referred to as "OMA")
and the recommendations and related guidelines of the WCO.
Art. 5.14 coopeation on the use of infromation technology (among other topics)
Annex 5.9 Single Window
</text>
  </threadedComment>
  <threadedComment ref="BH293" personId="{E5842BE3-B748-F5C8-F69B-0A3180BCF9A3}" id="{002D00B6-00A6-4F2A-96A1-00B000B100CF}">
    <text xml:space="preserve">Art. 13.6 (soft), except mandatory exchange of information (Art. 13.6.2)
Art. 13.12(b), cooperation
</text>
  </threadedComment>
  <threadedComment ref="BI293" personId="{E5842BE3-B748-F5C8-F69B-0A3180BCF9A3}" id="{00AB0047-00FD-4F22-A5E6-0074002E0033}">
    <text xml:space="preserve">Art. 13.9
</text>
  </threadedComment>
  <threadedComment ref="BL293" personId="{E5842BE3-B748-F5C8-F69B-0A3180BCF9A3}" id="{006A00BD-001E-47FE-B983-001800580002}">
    <text xml:space="preserve">Art. 14.6 quáter
</text>
  </threadedComment>
  <threadedComment ref="BU293" personId="{E5842BE3-B748-F5C8-F69B-0A3180BCF9A3}" id="{00AF007D-00C0-4470-9A52-0034004D0057}">
    <text xml:space="preserve">Art,. 13.3.2.(f)
Art. 13.12(b), cooperation
</text>
  </threadedComment>
  <threadedComment ref="BW293" personId="{E5842BE3-B748-F5C8-F69B-0A3180BCF9A3}" id="{0011004E-00AA-4213-9993-00F4006C00F7}">
    <text xml:space="preserve">Art,. 13.3.2.(e)
Art. 13.12(a), cooperation
</text>
  </threadedComment>
  <threadedComment ref="BY293" personId="{E5842BE3-B748-F5C8-F69B-0A3180BCF9A3}" id="{0055002E-0087-4F35-AB8B-006000A1006B}">
    <text xml:space="preserve">Art. 13.12(b)
</text>
  </threadedComment>
  <threadedComment ref="BZ293" personId="{E5842BE3-B748-F5C8-F69B-0A3180BCF9A3}" id="{008C00BC-0079-4D8E-AFE9-008C0019002C}">
    <text xml:space="preserve">
Art. 13.12(e) cooperation
</text>
  </threadedComment>
  <threadedComment ref="CA293" personId="{E5842BE3-B748-F5C8-F69B-0A3180BCF9A3}" id="{00210033-00E8-48AF-A78B-005200B20004}">
    <text xml:space="preserve">Art. 13.13
</text>
  </threadedComment>
  <threadedComment ref="CC293" personId="{E5842BE3-B748-F5C8-F69B-0A3180BCF9A3}" id="{00C200D9-0008-4637-BCA7-00EB002C003C}">
    <text xml:space="preserve">Art,. 13.3.2.(d)
</text>
  </threadedComment>
  <threadedComment ref="CD293" personId="{E5842BE3-B748-F5C8-F69B-0A3180BCF9A3}" id="{009A0058-0075-41A6-92B8-007300D000E8}">
    <text xml:space="preserve">Art,. 13.3.2.(d)
</text>
  </threadedComment>
  <threadedComment ref="CF293" personId="{E5842BE3-B748-F5C8-F69B-0A3180BCF9A3}" id="{00AF0096-006E-43E9-9933-001A0070004D}">
    <text xml:space="preserve">Ch. 17
</text>
  </threadedComment>
  <threadedComment ref="CR293" personId="{E5842BE3-B748-F5C8-F69B-0A3180BCF9A3}" id="{003A0014-001F-4F0E-A997-004600670056}">
    <text xml:space="preserve">Art. 13.3.2(f), recognize the importance, Art. 13.12(b), cooperation
</text>
  </threadedComment>
  <threadedComment ref="CS293" personId="{E5842BE3-B748-F5C8-F69B-0A3180BCF9A3}" id="{0063008B-003F-4A03-ACB8-006A006900A1}">
    <text xml:space="preserve">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ext>
  </threadedComment>
  <threadedComment ref="CU293" personId="{E5842BE3-B748-F5C8-F69B-0A3180BCF9A3}" id="{00280087-00F0-4989-B940-00F700F5004F}">
    <text xml:space="preserve">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ext>
  </threadedComment>
  <threadedComment ref="CX293" personId="{E5842BE3-B748-F5C8-F69B-0A3180BCF9A3}" id="{00180039-00EF-435B-89CB-005B00E900EC}">
    <text xml:space="preserve">Art. 13.11
Art. 13.12(c) cooperation
</text>
  </threadedComment>
  <threadedComment ref="CY293" personId="{E5842BE3-B748-F5C8-F69B-0A3180BCF9A3}" id="{005400A1-0005-4FF9-945A-0014004B0036}">
    <text xml:space="preserve">Art. 13.13
</text>
  </threadedComment>
  <threadedComment ref="CZ293" personId="{E5842BE3-B748-F5C8-F69B-0A3180BCF9A3}" id="{006B00D5-009A-4D7E-AB8F-001E00410061}">
    <text xml:space="preserve">Art. 13.11bis
</text>
  </threadedComment>
  <threadedComment ref="DC293" personId="{E5842BE3-B748-F5C8-F69B-0A3180BCF9A3}" id="{00B2002A-0028-43AA-812B-00B3008B000A}">
    <text xml:space="preserve">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text>
  </threadedComment>
  <threadedComment ref="DH293" personId="{E5842BE3-B748-F5C8-F69B-0A3180BCF9A3}" id="{00660095-00FD-478D-AB0A-00B800AC0091}">
    <text xml:space="preserve">Art. 14.1, definition
PAAP, Art. 14.3.3-4;
</text>
  </threadedComment>
  <threadedComment ref="DK293" personId="{E5842BE3-B748-F5C8-F69B-0A3180BCF9A3}" id="{00CD00B3-0060-44D3-BF55-00900091009D}">
    <text xml:space="preserve">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Annex 11.6 Financial Services
Banking and other financial services (excluding insurance)
3. Article 11.6 applies only with respect to:
(a) supply and transfer of financial information and processing of
financial data and software (software) with them related to
is referenced in subparagraph (o) of the service definition
in Article 11.1, subject to prior authorization by the regulator
relevant, when required,
</text>
  </threadedComment>
  <threadedComment ref="DM293" personId="{E5842BE3-B748-F5C8-F69B-0A3180BCF9A3}" id="{007F00AB-005B-44C7-898A-00CD00F10048}">
    <text xml:space="preserve">Art. 13.12(b), cooperation
</text>
  </threadedComment>
  <threadedComment ref="DW293" personId="{E5842BE3-B748-F5C8-F69B-0A3180BCF9A3}" id="{006800DD-001D-4DDA-91F1-008600470008}">
    <text xml:space="preserve">Art. 8.7 Use of Electronic Means
Art. 8.11 electronic auction
</text>
  </threadedComment>
  <threadedComment ref="EA293" personId="{E5842BE3-B748-F5C8-F69B-0A3180BCF9A3}" id="{00660027-0094-435C-BE0A-009B00C500C5}">
    <text xml:space="preserve">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ext>
  </threadedComment>
  <threadedComment ref="EB293" personId="{E5842BE3-B748-F5C8-F69B-0A3180BCF9A3}" id="{0033008E-004E-41A6-A052-0048001000D8}">
    <text xml:space="preserve">Art. 13.2.2 does not apply to Public Procurement
Art. 13.4bis.2 NT and MFN does not apply tu subsidies and loans, governmental guarantees and insurance
</text>
  </threadedComment>
  <threadedComment ref="EC293" personId="{E5842BE3-B748-F5C8-F69B-0A3180BCF9A3}" id="{00DA0044-0071-463C-84B4-0037008400BB}">
    <text xml:space="preserve">ARTICLE 18.3: Essential Security
No provision of this Additional Protocol shall be construed as meaning:
(a) require a Party to provide any information whose
disclosure considered contrary to your essential security interests;
(b) prevent a Party from adopting the measures deemed necessary for the protection of its essential security interests, relating to:
(i) fissile or fuseable materials or those that serve to
its manufacture;
(ii) trafficking in weapons, ammunition and war supplies, and others
goods and materials of this type or related to the provision of
services, intended directly or indirectly for the purpose of
supply or provision of military establishments, or
(iii) those adopted in times of war or other emergencies in
international relations, or
(c) prevent a Party from adopting measures in compliance with its obligations under the Charter of the United Nations for the maintenance of peace and international security.
</text>
  </threadedComment>
  <threadedComment ref="ED293" personId="{E5842BE3-B748-F5C8-F69B-0A3180BCF9A3}" id="{00B4006C-00EA-438F-9EE9-005F00230070}">
    <text xml:space="preserve">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ext>
  </threadedComment>
  <threadedComment ref="EE293" personId="{E5842BE3-B748-F5C8-F69B-0A3180BCF9A3}" id="{008A00F5-0013-4500-8CFA-003300B70004}">
    <text xml:space="preserve">Art. 13.4.2
</text>
  </threadedComment>
  <threadedComment ref="EF293" personId="{E5842BE3-B748-F5C8-F69B-0A3180BCF9A3}" id="{00BE00A0-0003-4F74-BF40-007D00A70068}">
    <text xml:space="preserve">Art. 13.1 fn 1
</text>
  </threadedComment>
  <threadedComment ref="EG293" personId="{40B0AB47-9800-EA44-1FF3-FDF440E4C41E}" id="{0006004A-0060-48A4-998F-0032001D00C0}">
    <text xml:space="preserve">Art. 13.2.2(a).
</text>
  </threadedComment>
  <threadedComment ref="AB294" personId="{E5842BE3-B748-F5C8-F69B-0A3180BCF9A3}" id="{005900D6-00BA-49FA-BE43-0062001600A2}">
    <text xml:space="preserve">Polanco Rodrigo:Art. 14.3.4
</text>
  </threadedComment>
  <threadedComment ref="AD294" personId="{E5842BE3-B748-F5C8-F69B-0A3180BCF9A3}" id="{003C0060-000A-4EAB-B165-0014001C0039}">
    <text xml:space="preserve">Arts.14.2(a), 14.5
</text>
  </threadedComment>
  <threadedComment ref="AE294" personId="{E5842BE3-B748-F5C8-F69B-0A3180BCF9A3}" id="{00D3002D-00D8-430D-BC78-0079006D00D4}">
    <text xml:space="preserve">Art. 14.3.2 (b); Art. 14.11(d) cooperation
</text>
  </threadedComment>
  <threadedComment ref="AF294" personId="{E5842BE3-B748-F5C8-F69B-0A3180BCF9A3}" id="{0001006C-002A-4AA5-A81F-009300C50018}">
    <text xml:space="preserve">Art. 14.3.2.a), f)
</text>
  </threadedComment>
  <threadedComment ref="AL294" personId="{E5842BE3-B748-F5C8-F69B-0A3180BCF9A3}" id="{009B00E4-006B-49D5-A6DC-00B600AD008E}">
    <text xml:space="preserve">Art. 9.4 (Market Access)
Art. 9,5 (National Treatment)
</text>
  </threadedComment>
  <threadedComment ref="AM294" personId="{E5842BE3-B748-F5C8-F69B-0A3180BCF9A3}" id="{0052009D-008B-49AB-BF1F-00C8009600E7}">
    <text xml:space="preserve">Artículo 11.3 (National Treatment)
Artículo 11.6 (Right of Establishment)
Art. 11.8 (New Services)
</text>
  </threadedComment>
  <threadedComment ref="AO294" personId="{E5842BE3-B748-F5C8-F69B-0A3180BCF9A3}" id="{008B002F-0030-46D9-A573-00BA00CD004A}">
    <text xml:space="preserve">Art. 14.13
</text>
  </threadedComment>
  <threadedComment ref="AP294" personId="{E5842BE3-B748-F5C8-F69B-0A3180BCF9A3}" id="{006A00DD-000C-4A85-88C5-00B2001300ED}">
    <text xml:space="preserve">Art. 14.2 (applicability of services and investment chapters)
</text>
  </threadedComment>
  <threadedComment ref="AR294" personId="{E5842BE3-B748-F5C8-F69B-0A3180BCF9A3}" id="{003900E6-00CC-4E43-9C46-003100CC0043}">
    <text xml:space="preserve">Art. 14.11.b
</text>
  </threadedComment>
  <threadedComment ref="AT294" personId="{E5842BE3-B748-F5C8-F69B-0A3180BCF9A3}" id="{00B600C9-00B4-4C30-9F50-003B00130078}">
    <text xml:space="preserve">Art. 14.4
</text>
  </threadedComment>
  <threadedComment ref="AW294" personId="{E5842BE3-B748-F5C8-F69B-0A3180BCF9A3}" id="{D5F4193C-0766-4DCD-8182-00E1032B07DF}">
    <text xml:space="preserve">Art. 14.3.2.g)
</text>
  </threadedComment>
  <threadedComment ref="BB294" personId="{E5842BE3-B748-F5C8-F69B-0A3180BCF9A3}" id="{00730038-002A-4F2E-901C-009E000000CB}">
    <text xml:space="preserve">
Hard Art. 14.9, 
Artículo 14.9: Autenticación y Certificación
1. Ninguna Parte adoptará o mantendrá legislación sobre autenticación electrónica, que impida a las
partes de una transacción realizada por medios electrónicos, tener la oportunidad de probar ante las
instancias judiciales o administrativas correspondientes, que dicha transacción electrónica cumple los
requerimientos de autenticación establecidos en su legislación nacional.
Soft
Art. 14.11(b), cooperation
</text>
  </threadedComment>
  <threadedComment ref="BD294" personId="{E5842BE3-B748-F5C8-F69B-0A3180BCF9A3}" id="{008F00C0-00A7-4E2B-B72C-005D00AD00C7}">
    <text xml:space="preserve">Art. 14.7
</text>
  </threadedComment>
  <threadedComment ref="BF294" personId="{EC687AD0-6A67-C58C-D82E-26EA0D0BD1EA}" id="{002A0052-00EA-473F-9AB7-00FE00660090}">
    <text xml:space="preserve">Art. 5.4 Automation
</text>
  </threadedComment>
  <threadedComment ref="BH294" personId="{E5842BE3-B748-F5C8-F69B-0A3180BCF9A3}" id="{00200092-0030-43F4-8689-00E900DA00FC}">
    <text xml:space="preserve">Art. 14.3:2(f), Art. 14.6, Art. 14.11(b), cooperation
</text>
  </threadedComment>
  <threadedComment ref="BU294" personId="{E5842BE3-B748-F5C8-F69B-0A3180BCF9A3}" id="{00420012-00E2-40BE-9BCA-003A000D0064}">
    <text xml:space="preserve">Art. 14.11(b), cooperation
</text>
  </threadedComment>
  <threadedComment ref="BW294" personId="{E5842BE3-B748-F5C8-F69B-0A3180BCF9A3}" id="{005F00EE-0010-427F-9B4B-004D00BD00E4}">
    <text xml:space="preserve">Arts. 14.2.(e ), 14.11(a), cooperation
</text>
  </threadedComment>
  <threadedComment ref="BY294" personId="{E5842BE3-B748-F5C8-F69B-0A3180BCF9A3}" id="{00320098-0055-4A6D-A992-0093003C00FC}">
    <text xml:space="preserve">Mexico-Panama FTA, Art. 14.11(b)
</text>
  </threadedComment>
  <threadedComment ref="BZ294" personId="{E5842BE3-B748-F5C8-F69B-0A3180BCF9A3}" id="{00F3002C-008A-423D-8E5D-002000A60020}">
    <text xml:space="preserve">Art. 14.11(e ), cooperation
</text>
  </threadedComment>
  <threadedComment ref="CA294" personId="{40B0AB47-9800-EA44-1FF3-FDF440E4C41E}" id="{00E000D6-0010-478D-A959-0096001C00C8}">
    <text xml:space="preserve">Art. 14.11 and 14,.12
</text>
  </threadedComment>
  <threadedComment ref="CC294" personId="{E5842BE3-B748-F5C8-F69B-0A3180BCF9A3}" id="{0048008C-002F-4480-97F4-005B00240014}">
    <text xml:space="preserve">Art. 14.2.(d)
</text>
  </threadedComment>
  <threadedComment ref="CD294" personId="{E5842BE3-B748-F5C8-F69B-0A3180BCF9A3}" id="{007900B4-0028-4EDD-AE1D-001600FB00B4}">
    <text xml:space="preserve">Art. 14.2.(d)
</text>
  </threadedComment>
  <threadedComment ref="CF294" personId="{E5842BE3-B748-F5C8-F69B-0A3180BCF9A3}" id="{00B400F9-00DF-4E4A-BB09-00CD00D700B3}">
    <text xml:space="preserve">Chapt. 18
</text>
  </threadedComment>
  <threadedComment ref="CR294" personId="{E5842BE3-B748-F5C8-F69B-0A3180BCF9A3}" id="{003100D4-005C-4446-B0FB-00B600D600B8}">
    <text xml:space="preserve">Art. 14.11(b), cooperation
</text>
  </threadedComment>
  <threadedComment ref="CS294" personId="{E5842BE3-B748-F5C8-F69B-0A3180BCF9A3}" id="{000A00A9-00CA-4D27-9BA3-00070035007C}">
    <text xml:space="preserve">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ext>
  </threadedComment>
  <threadedComment ref="CU294" personId="{E5842BE3-B748-F5C8-F69B-0A3180BCF9A3}" id="{005A005A-0092-4B0B-AC2D-006600810029}">
    <text xml:space="preserve">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ext>
  </threadedComment>
  <threadedComment ref="CV294" personId="{E5842BE3-B748-F5C8-F69B-0A3180BCF9A3}" id="{00F0003D-0047-4EB8-9472-006D009D009B}">
    <text xml:space="preserve">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ext>
  </threadedComment>
  <threadedComment ref="CX294" personId="{EC687AD0-6A67-C58C-D82E-26EA0D0BD1EA}" id="{001000CC-0055-43C6-9767-002D0081008B}">
    <text xml:space="preserve">Art. 14.10
</text>
  </threadedComment>
  <threadedComment ref="CY294" personId="{E5842BE3-B748-F5C8-F69B-0A3180BCF9A3}" id="{006200C1-0018-4F17-B45E-00E600B500FD}">
    <text xml:space="preserve">Art. 14.12
</text>
  </threadedComment>
  <threadedComment ref="DC294" personId="{EC687AD0-6A67-C58C-D82E-26EA0D0BD1EA}" id="{00DA0041-0068-4863-A36E-00D900DE002C}">
    <text xml:space="preserve">Art. 11.1
Art. 11.18 Data Processing
</text>
  </threadedComment>
  <threadedComment ref="DH294" personId="{E5842BE3-B748-F5C8-F69B-0A3180BCF9A3}" id="{0017002E-005E-472E-82D8-00670077009D}">
    <text xml:space="preserve">Art. 12.1 - definition
</text>
  </threadedComment>
  <threadedComment ref="DJ294" personId="{E5842BE3-B748-F5C8-F69B-0A3180BCF9A3}" id="{00730079-0078-4C1A-B184-0089003F003D}">
    <text xml:space="preserve">Mexican Scheduke
9, 11 z 13. Exceptions to national treatment and performance requirement on TV and audio
Also Market Access limitation (Section 2.D)
</text>
  </threadedComment>
  <threadedComment ref="DK294" personId="{EC687AD0-6A67-C58C-D82E-26EA0D0BD1EA}" id="{00B00091-0033-4BA6-A76F-001100D3006A}">
    <text xml:space="preserve">Art. 11.1
Mexico-Panama FTA, Art. 11.9;  Treatment of Certian Information
Art. 11.18 Data Processing
</text>
  </threadedComment>
  <threadedComment ref="DM294" personId="{E5842BE3-B748-F5C8-F69B-0A3180BCF9A3}" id="{00380026-0075-42AB-A9FD-00020007004B}">
    <text xml:space="preserve">Art. 14.11.b
</text>
  </threadedComment>
  <threadedComment ref="EA294" personId="{E5842BE3-B748-F5C8-F69B-0A3180BCF9A3}" id="{009A00A6-006F-4381-95C5-009900710038}">
    <text xml:space="preserve">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ext>
  </threadedComment>
  <threadedComment ref="EC294" personId="{E5842BE3-B748-F5C8-F69B-0A3180BCF9A3}" id="{008C00A8-00B1-4522-ACCE-00C300E60073}">
    <text xml:space="preserve">Article 19.3: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to trade and operations on goods, materials, services and technology that are carried out with the direct or indirect purpose of providing supplies to a military institution or other establishment defense;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ext>
  </threadedComment>
  <threadedComment ref="ED294" personId="{E5842BE3-B748-F5C8-F69B-0A3180BCF9A3}" id="{00B500EC-0066-425B-9C81-0034009C007E}">
    <text xml:space="preserve">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ext>
  </threadedComment>
  <threadedComment ref="EF294" personId="{E5842BE3-B748-F5C8-F69B-0A3180BCF9A3}" id="{001D00A5-0057-4940-A91B-00C5007C0018}">
    <text xml:space="preserve">Art. 14.1 fn 1
</text>
  </threadedComment>
  <threadedComment ref="EO294" personId="{E5842BE3-B748-F5C8-F69B-0A3180BCF9A3}" id="{00660092-00C4-4F26-89F0-00A600080053}">
    <text xml:space="preserve">Art. 15.9.1
</text>
  </threadedComment>
  <threadedComment ref="EP294" personId="{6785972C-96CC-E74C-1073-C6FD66B67974}" id="{00F1007A-0071-431C-B740-008B0095000A}">
    <text xml:space="preserve">Art. 15.3:1 and for copyright: Art. 15.9:1
</text>
  </threadedComment>
  <threadedComment ref="EQ294" personId="{6785972C-96CC-E74C-1073-C6FD66B67974}" id="{00920022-00D2-4694-9829-00E6002E0012}">
    <text xml:space="preserve">Art. 15.3:2
</text>
  </threadedComment>
  <threadedComment ref="EW294" personId="{E5842BE3-B748-F5C8-F69B-0A3180BCF9A3}" id="{004700FA-0076-4DC9-AA94-00890018003F}">
    <text xml:space="preserve">Art. 15.9.4
</text>
  </threadedComment>
  <threadedComment ref="FG294" personId="{E5842BE3-B748-F5C8-F69B-0A3180BCF9A3}" id="{00AD001E-001E-4492-98E5-008E00E200D5}">
    <text xml:space="preserve">Art. 15.9.8
</text>
  </threadedComment>
  <threadedComment ref="FI294" personId="{E5842BE3-B748-F5C8-F69B-0A3180BCF9A3}" id="{009300E5-0087-48DC-A7B4-0072003700FE}">
    <text xml:space="preserve">Art. 15.9.8
</text>
  </threadedComment>
  <threadedComment ref="AC295" personId="{E5842BE3-B748-F5C8-F69B-0A3180BCF9A3}" id="{004E0031-00BF-4420-A802-00AF00CE0082}">
    <text xml:space="preserve">Art. 15.1
</text>
  </threadedComment>
  <threadedComment ref="AL295" personId="{E5842BE3-B748-F5C8-F69B-0A3180BCF9A3}" id="{00AC009C-001A-457E-9E0A-00B7003200C4}">
    <text xml:space="preserve">National Treatment (Articles 7.2 and 11.3)
Market Access (Article 7.4)
Local Presence (Article 7.5)
</text>
  </threadedComment>
  <threadedComment ref="AM295" personId="{E5842BE3-B748-F5C8-F69B-0A3180BCF9A3}" id="{00DA00C8-00C3-4A2E-85F5-00B200C00001}">
    <text xml:space="preserve">ARTICLE 8.2: NATIONAL TREATMENT
ARTICLE 8.4: MARKET ACCESS FOR FINANCIAL INSTITUTIONS
</text>
  </threadedComment>
  <threadedComment ref="AP295" personId="{E5842BE3-B748-F5C8-F69B-0A3180BCF9A3}" id="{001E00EC-00B0-449C-BBAB-00FA0021001B}">
    <text xml:space="preserve">Art. 15.2
</text>
  </threadedComment>
  <threadedComment ref="AT295" personId="{E5842BE3-B748-F5C8-F69B-0A3180BCF9A3}" id="{001000B6-007B-49C1-878F-0090006B008B}">
    <text xml:space="preserve">Art. 15.3
</text>
  </threadedComment>
  <threadedComment ref="AW295" personId="{E5842BE3-B748-F5C8-F69B-0A3180BCF9A3}" id="{A126B62A-C43D-4B67-BFB8-F818DF46F70D}">
    <text xml:space="preserve">Art. 15.1
Art. 15.4.2.a)
</text>
  </threadedComment>
  <threadedComment ref="AX295" personId="{E5842BE3-B748-F5C8-F69B-0A3180BCF9A3}" id="{006100DC-00BB-42B6-AED9-002700590045}">
    <text xml:space="preserve">Art. 15.4:1
</text>
  </threadedComment>
  <threadedComment ref="BB295" personId="{E5842BE3-B748-F5C8-F69B-0A3180BCF9A3}" id="{00C00006-00A6-40FB-B69D-0062008900F0}">
    <text xml:space="preserve">art. 15.5
</text>
  </threadedComment>
  <threadedComment ref="BD295" personId="{E5842BE3-B748-F5C8-F69B-0A3180BCF9A3}" id="{001B0010-0052-4893-87DD-00170007004E}">
    <text xml:space="preserve">art. 15.7
</text>
  </threadedComment>
  <threadedComment ref="BH295" personId="{E5842BE3-B748-F5C8-F69B-0A3180BCF9A3}" id="{002600EA-0056-4005-AB7D-00B700FA0052}">
    <text xml:space="preserve">Art. 15.6
</text>
  </threadedComment>
  <threadedComment ref="BI295" personId="{E5842BE3-B748-F5C8-F69B-0A3180BCF9A3}" id="{00D20064-001B-48D0-AD55-000B007000E5}">
    <text xml:space="preserve">art. 15.9.1
</text>
  </threadedComment>
  <threadedComment ref="BY295" personId="{E5842BE3-B748-F5C8-F69B-0A3180BCF9A3}" id="{00730079-0090-46F0-8DE8-00920029008E}">
    <text xml:space="preserve">Art. 15.6.2 (consumer protection); Art- 15.9.2 (spam)
</text>
  </threadedComment>
  <threadedComment ref="CC295" personId="{E5842BE3-B748-F5C8-F69B-0A3180BCF9A3}" id="{0057005A-0063-4764-A0F5-0066009A002E}">
    <text xml:space="preserve">Art. 15.4:2(b))
</text>
  </threadedComment>
  <threadedComment ref="CF295" personId="{E5842BE3-B748-F5C8-F69B-0A3180BCF9A3}" id="{00A600CA-005B-42F6-BA87-003B00270054}">
    <text xml:space="preserve">chapt. 20
</text>
  </threadedComment>
  <threadedComment ref="CS295" personId="{E5842BE3-B748-F5C8-F69B-0A3180BCF9A3}" id="{005D00FC-00CA-47CF-83C1-008A00DC0088}">
    <text xml:space="preserve">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ext>
  </threadedComment>
  <threadedComment ref="CU295" personId="{E5842BE3-B748-F5C8-F69B-0A3180BCF9A3}" id="{0070003A-008C-4F51-AD7F-001D00F80021}">
    <text xml:space="preserve">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ext>
  </threadedComment>
  <threadedComment ref="DC295" personId="{EC687AD0-6A67-C58C-D82E-26EA0D0BD1EA}" id="{00420000-00B8-43E5-A2CC-00B000C100FC}">
    <text xml:space="preserve">Art. 8.20
Annex 8-A
Annex 8-B
</text>
  </threadedComment>
  <threadedComment ref="DH295" personId="{E5842BE3-B748-F5C8-F69B-0A3180BCF9A3}" id="{003600DF-009A-45AD-B443-00F700BC0051}">
    <text xml:space="preserve">Art. 9.3.3-4
Art. 9.26
</text>
  </threadedComment>
  <threadedComment ref="DJ295" personId="{E5842BE3-B748-F5C8-F69B-0A3180BCF9A3}" id="{001D00DE-0032-45F2-919F-00490027002C}">
    <text xml:space="preserve">ARTICLE 7.12: AUDIOVISUAL CO-PRODUCTION
ANNEX 7-B
AUDIOVISUAL CO-PRODUCTION
ANNEX II
SCHEDULE OF AUSTRALIA
Australia reservations on broadcasting and audiovisual services
</text>
  </threadedComment>
  <threadedComment ref="DK295" personId="{EC687AD0-6A67-C58C-D82E-26EA0D0BD1EA}" id="{00320008-0024-42D2-982A-00E100620089}">
    <text xml:space="preserve">Art. 8.7,
Art. 8.20
Annex 8-A
Annex 8-B
</text>
  </threadedComment>
  <threadedComment ref="DW295" personId="{E5842BE3-B748-F5C8-F69B-0A3180BCF9A3}" id="{005D0099-00B1-420F-BBA2-008D005F00A7}">
    <text xml:space="preserve">Ch. Allows the use of digital means of procurement
</text>
  </threadedComment>
  <threadedComment ref="EA295" personId="{E5842BE3-B748-F5C8-F69B-0A3180BCF9A3}" id="{00B10040-00F3-40C3-B83F-00A100FC001F}">
    <text xml:space="preserve">Art, 22.1.2
</text>
  </threadedComment>
  <threadedComment ref="EB295" personId="{E5842BE3-B748-F5C8-F69B-0A3180BCF9A3}" id="{008B0066-0087-438F-82ED-00A700F50083}">
    <text xml:space="preserve">Art. 15.5:2, regard electronic authentification and signatures
2. Notwithstanding paragraph 1, where prescribed by a Party’s laws and regulations, a Party may require that, for transactions where a high degree of reliability and security is required, such as electronic financial transactions, the method of authentication meet certain security standards or be certified by an authority accredited in accordance with the Party’s laws or policies.
Art. 8.10 (prudential reasons, monetary and exhange policies)
</text>
  </threadedComment>
  <threadedComment ref="EC295" personId="{E5842BE3-B748-F5C8-F69B-0A3180BCF9A3}" id="{001800B5-00F9-4B28-8E12-001A00FC0050}">
    <text xml:space="preserve">ARTICLE 22.2: ESSENTIAL SECURITY92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to the extent possible, inform the Joint Committee of measures that have been taken and of their termination.
</text>
  </threadedComment>
  <threadedComment ref="ED295" personId="{E5842BE3-B748-F5C8-F69B-0A3180BCF9A3}" id="{007F0005-004D-4DF3-87FA-007000E600E1}">
    <text xml:space="preserve">Art, 22.1.2
</text>
  </threadedComment>
  <threadedComment ref="EL295" personId="{E5842BE3-B748-F5C8-F69B-0A3180BCF9A3}" id="{001E00FE-00C7-43CD-BD14-00E9009B00EE}">
    <text xml:space="preserve">Art. 15.2, reffering to other chapters
</text>
  </threadedComment>
  <threadedComment ref="EO295" personId="{6785972C-96CC-E74C-1073-C6FD66B67974}" id="{005600A3-00F0-4937-9BA8-00DE001F002B}">
    <text xml:space="preserve">Art. 13.1:3
</text>
  </threadedComment>
  <threadedComment ref="EQ295" personId="{8E4CCD65-E3AA-5BB5-8775-153EB2897E6A}" id="{00F800DF-00A7-43FB-9AE2-002400D700E6}">
    <text xml:space="preserve">Art. 13.1:3
</text>
  </threadedComment>
  <threadedComment ref="ES295" personId="{8E4CCD65-E3AA-5BB5-8775-153EB2897E6A}" id="{008D0042-0070-4EF1-ABC7-00BF0098001F}">
    <text xml:space="preserve">Art. 13.5:5
</text>
  </threadedComment>
  <threadedComment ref="EW295" personId="{8E4CCD65-E3AA-5BB5-8775-153EB2897E6A}" id="{00C90012-0018-4CAE-A7EA-003700610085}">
    <text xml:space="preserve">Art. 13.5:9
</text>
  </threadedComment>
  <threadedComment ref="EX295" personId="{8E4CCD65-E3AA-5BB5-8775-153EB2897E6A}" id="{009800DD-009D-4334-A725-008C00FF0001}">
    <text xml:space="preserve">Art. 13.5:10
</text>
  </threadedComment>
  <threadedComment ref="FB295" personId="{8E4CCD65-E3AA-5BB5-8775-153EB2897E6A}" id="{00D80063-00B5-4E34-AC44-00F600F0009C}">
    <text xml:space="preserve">Art. 13.4
</text>
  </threadedComment>
  <threadedComment ref="FC295" personId="{8E4CCD65-E3AA-5BB5-8775-153EB2897E6A}" id="{00560073-00A8-40D3-83CE-003200F200F0}">
    <text xml:space="preserve">Art. 13.9:29, limitations on liability
</text>
  </threadedComment>
  <threadedComment ref="FD295" personId="{8E4CCD65-E3AA-5BB5-8775-153EB2897E6A}" id="{004F00E1-004D-423D-9154-008400E80064}">
    <text xml:space="preserve">Art. 13.9:29, limitations on liability
</text>
  </threadedComment>
  <threadedComment ref="FF295" personId="{E5842BE3-B748-F5C8-F69B-0A3180BCF9A3}" id="{003700BE-0044-4B90-8734-003F0043004B}">
    <text xml:space="preserve">Art. 13.1.12
</text>
  </threadedComment>
  <threadedComment ref="FG295" personId="{E5842BE3-B748-F5C8-F69B-0A3180BCF9A3}" id="{004200C9-0055-4A3A-981C-00D7002E00E1}">
    <text xml:space="preserve">Art. 13.6
</text>
  </threadedComment>
  <threadedComment ref="FI295" personId="{6785972C-96CC-E74C-1073-C6FD66B67974}" id="{0092005B-0095-43C5-9314-008B007200DA}">
    <text xml:space="preserve">Art. 13.5:1
</text>
  </threadedComment>
  <threadedComment ref="AD296" personId="{E5842BE3-B748-F5C8-F69B-0A3180BCF9A3}" id="{00340024-00B0-46BE-B135-005A005A008C}">
    <text xml:space="preserve">Art. 9.16:2
</text>
  </threadedComment>
  <threadedComment ref="AW296" personId="{E5842BE3-B748-F5C8-F69B-0A3180BCF9A3}" id="{10D56323-8976-4D1D-B316-AE3CC8A96BA8}">
    <text xml:space="preserve">Art. 9.16:2
</text>
  </threadedComment>
  <threadedComment ref="BF296" personId="{E5842BE3-B748-F5C8-F69B-0A3180BCF9A3}" id="{005B0006-0069-44DB-AAAE-003F00FC005F}">
    <text xml:space="preserve">Art. 5.5:2, electronic processing of goods, Art. 5.7:1, support electronic customs transactions
</text>
  </threadedComment>
  <threadedComment ref="BY296" personId="{E5842BE3-B748-F5C8-F69B-0A3180BCF9A3}" id="{007E0074-001E-43A2-BBE7-0092007200AC}">
    <text xml:space="preserve">Art. 9.2.2(n), Art. 9.16
</text>
  </threadedComment>
  <threadedComment ref="CA296" personId="{EC687AD0-6A67-C58C-D82E-26EA0D0BD1EA}" id="{008200DC-000D-4EA2-BE16-00A700D60075}">
    <text xml:space="preserve">Malaysia-Turkey FTA, Art. 9.16.3(a)
</text>
  </threadedComment>
  <threadedComment ref="CC296" personId="{E5842BE3-B748-F5C8-F69B-0A3180BCF9A3}" id="{0023007D-000C-4AC4-8A38-0095002F004E}">
    <text xml:space="preserve">Art. 9.16.1
</text>
  </threadedComment>
  <threadedComment ref="CS297" personId="{E5842BE3-B748-F5C8-F69B-0A3180BCF9A3}" id="{00160056-0064-4C82-8684-007D007F00E0}">
    <text xml:space="preserve">Art. 65.7
7. Provisions of this Section (TRADE IN SERVICES, ESTABLISHMENT, ACTIVITIES AND INVESTING) shall not prevent the member States to adopt or enforce the measures:
3) necessary for compliance with the legislation of the member States that are not
contrary to the provisions of this section, including those related to:
the protection of the privacy of individuals in relation to the processing and dissemination of personal data and the protection of confidentiality of individual records
and accounts;
</text>
  </threadedComment>
  <threadedComment ref="CV297" personId="{E5842BE3-B748-F5C8-F69B-0A3180BCF9A3}" id="{00DE008D-00C9-4932-91BD-0027006C00FE}">
    <text xml:space="preserve">
Annex 17 - Protocolo of Financial Services
Art. 34
Noting in this Protocol shall prohibit any member State from accepting or applying the below-mentioned measures subject to that such measures shall not be applied in such a manner, which stimulates a spontaneous or unjustified discrimination between and among the persons of member States with regard to the trade in services, establishment and/or activity, more specifically: 
3) required to comply with legislation or regulations which shall be consistent with the provisions of this Protocol including those relating to:
protection of the privacy of individuals in the processing and dissemination of personal data and protection of confidentiality of individual records and accounts;
</text>
  </threadedComment>
  <threadedComment ref="DI297" personId="{40B0AB47-9800-EA44-1FF3-FDF440E4C41E}" id="{0024002A-00DF-4183-8E34-008500CA00D7}">
    <text xml:space="preserve">APPENDIX 1
to the Protocol on Trade in Services,
the Establishment, Activities and Effectuation of Investments - definition of telecom service
</text>
  </threadedComment>
  <threadedComment ref="DW297" personId="{40B0AB47-9800-EA44-1FF3-FDF440E4C41E}" id="{001900FC-0055-41CC-88A0-00E100A000A1}">
    <text xml:space="preserve">Annex 3
</text>
  </threadedComment>
  <threadedComment ref="DX297" personId="{40B0AB47-9800-EA44-1FF3-FDF440E4C41E}" id="{00210064-0059-45DF-9865-00DB00F70055}">
    <text xml:space="preserve">Annex 25 and Appendix 1- include electronic procurement
</text>
  </threadedComment>
  <threadedComment ref="ED297" personId="{40B0AB47-9800-EA44-1FF3-FDF440E4C41E}" id="{00940046-00D7-4D61-B3B1-002C00910086}">
    <text xml:space="preserve">Annex 5 - Protocol of Enrollment And Distribution Procedure of Import Customs Duties (Other Duties, Taxes
And Charges Having Equivalent Effect), Their Transfer to the Budgets of Member States
</text>
  </threadedComment>
  <threadedComment ref="EG297" personId="{40B0AB47-9800-EA44-1FF3-FDF440E4C41E}" id="{00070065-00CC-4060-8A9E-00D0000B0080}">
    <text xml:space="preserve">Annex 3 - creation of an interstate exchange of data environment
</text>
  </threadedComment>
  <threadedComment ref="EO297" personId="{6785972C-96CC-E74C-1073-C6FD66B67974}" id="{00F700EC-00C3-4A47-9CDF-004E0092001F}">
    <text xml:space="preserve">Art. 90:3
</text>
  </threadedComment>
  <threadedComment ref="EP297" personId="{40B0AB47-9800-EA44-1FF3-FDF440E4C41E}" id="{00D300AB-0079-42A9-BAAF-009500F700D8}">
    <text xml:space="preserve">Art. 90.3
</text>
  </threadedComment>
  <threadedComment ref="EQ297" personId="{40B0AB47-9800-EA44-1FF3-FDF440E4C41E}" id="{00A300ED-003B-4C91-9726-0041001B00DD}">
    <text xml:space="preserve">Art. 90.3
</text>
  </threadedComment>
  <threadedComment ref="ES297" personId="{40B0AB47-9800-EA44-1FF3-FDF440E4C41E}" id="{0091007D-004F-4F7A-A366-000C0079000F}">
    <text xml:space="preserve">ANNEX 26
to the Treaty on the Eurasian Economic Union
PROTOCOL
on Protection and Enforcement of Intellectual Property Rights
N° II
</text>
  </threadedComment>
  <threadedComment ref="EZ297" personId="{40B0AB47-9800-EA44-1FF3-FDF440E4C41E}" id="{00F9003A-0033-47DE-A352-00C600C1005D}">
    <text xml:space="preserve">ANNEX 26
to the Treaty on the Eurasian Economic Union
PROTOCOL
on Protection and Enforcement of Intellectual Property Rights,
N° XI
</text>
  </threadedComment>
  <threadedComment ref="AC298" personId="{E5842BE3-B748-F5C8-F69B-0A3180BCF9A3}" id="{00CC0017-00ED-427A-A798-00A900620038}">
    <text xml:space="preserve">Art. 76:1
</text>
  </threadedComment>
  <threadedComment ref="AK298" personId="{E5842BE3-B748-F5C8-F69B-0A3180BCF9A3}" id="{007C00AB-00D0-4444-B74D-00A700A200A0}">
    <text xml:space="preserve">Article 79
National treatment
Article 84
Market access
Article 85
National treatment
</text>
  </threadedComment>
  <threadedComment ref="AL298" personId="{E5842BE3-B748-F5C8-F69B-0A3180BCF9A3}" id="{00AB00F6-00A4-4416-8AB5-0003006C0008}">
    <text xml:space="preserve">Article 79
National treatment
Article 84
Market access
Article 85
National treatment
</text>
  </threadedComment>
  <threadedComment ref="AM298" personId="{E5842BE3-B748-F5C8-F69B-0A3180BCF9A3}" id="{008200E5-0023-4467-847E-006F007000AA}">
    <text xml:space="preserve">Article 79
National treatment
Article 84
Market access
Article 85
National treatment
</text>
  </threadedComment>
  <threadedComment ref="AP298" personId="{E5842BE3-B748-F5C8-F69B-0A3180BCF9A3}" id="{00500074-002B-470B-8608-004600E8008B}">
    <text xml:space="preserve">Chapter 6
</text>
  </threadedComment>
  <threadedComment ref="AT298" personId="{E5842BE3-B748-F5C8-F69B-0A3180BCF9A3}" id="{008E00BD-00A7-438B-9E2F-005600250096}">
    <text xml:space="preserve">Art. 127.3 
</text>
  </threadedComment>
  <threadedComment ref="BB298" personId="{E5842BE3-B748-F5C8-F69B-0A3180BCF9A3}" id="{00EF0029-00A2-481C-BA66-00D600210037}">
    <text xml:space="preserve">Art. 128:1(a), cooperation
</text>
  </threadedComment>
  <threadedComment ref="BF298" personId="{E5842BE3-B748-F5C8-F69B-0A3180BCF9A3}" id="{00F500D0-00E2-4A7F-B67A-00CF00490077}">
    <text xml:space="preserve">Article 71
Customs cooperation
The Parties shall strengthen cooperation in the area of customs to ensure implementation of the objectives of this Chapter in order to further trade facilitation, while ensuring effective control, security and prevention of fraud. To that end the Parties may use, where appropriate, the European Commission Customs Blueprint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information and data subject to respect of the confidentiality of sensitive data and the protection of personal data;
(e) cooperate in preventing and combating illicit cross-border traffic in goods, including in tobacco products;
(f) exchange information or enter into consultations with a view to establishing where possible, common positions in international organisations in the field of customs such as the WTO, the WCO, the UN, the United Nations Conference on Trade And Development (UNCTAD) and the UN-ECE;
Art. 74.3
3. The Customs Sub-Committee shall, inter alia:
(a) see to the proper functioning of this Chapter and of Protocols I and II to this Agreement;
(b) adopt practical arrangements, measures and decisions to implement this chapter and Protocols I and II to this Agreement, including on exchange of information and data, mutual recognition of customs controls and trade partnership programmes, and mutually agreed benefits
PROTOCOL II
on Mutual Administrative Assistance in Customs Matters
Art.. 10.2
2. Personal data may be exchanged only where the Party which may receive it undertakes to protect such data in a manner that is considered adequate by the Party that may supply them.
Article 13
Implementation
1. The implementation of this Protocol shall be entrusted on the one hand to the customs authorities of Georgia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ext>
  </threadedComment>
  <threadedComment ref="BH298" personId="{E5842BE3-B748-F5C8-F69B-0A3180BCF9A3}" id="{00D400B7-00FA-4345-9DE9-009A004E00E6}">
    <text xml:space="preserve">Art. 128:1(d), cooperation
</text>
  </threadedComment>
  <threadedComment ref="BI298" personId="{E5842BE3-B748-F5C8-F69B-0A3180BCF9A3}" id="{00450054-0061-4340-9AB5-006E002400DB}">
    <text xml:space="preserve">Art. 128:1(c), cooperation
</text>
  </threadedComment>
  <threadedComment ref="BY298" personId="{E5842BE3-B748-F5C8-F69B-0A3180BCF9A3}" id="{000A00FA-00FA-43E1-9F60-009400C400F7}">
    <text>Article 324
The Parties shall promote cooperation on the development of the Information Society to benefit citizens and businesses through the widespread availability of information and communication technologies (ICT) and through better quality of services at affordable prices. This cooperation should aim at facilitating access to electronic communications markets, encourage competition and investment in the sector.
Cooperation will cover, inter alia, the following subjects:
(a) exchange of information and best practices on the implementation of national information society initiatives, including, inter alia, those aiming at promoting broadband access, improving network security and developing public online services, and
(b) exchange of information, best practices and experience to promote the development of a comprehensive regulatory framework for electronic communications, and in particular strengthen the administrative capacity of the national independent regulator, foster a better use of spectrum resources and promote interoperability of networks in Georgia, and between Georgia and the EU.
Article 128</text>
  </threadedComment>
  <threadedComment ref="CF298" personId="{E5842BE3-B748-F5C8-F69B-0A3180BCF9A3}" id="{00F800DF-002C-476D-B124-0064003F001D}">
    <text xml:space="preserve">Chapt. 14
</text>
  </threadedComment>
  <threadedComment ref="CU298" personId="{E5842BE3-B748-F5C8-F69B-0A3180BCF9A3}" id="{008F0043-0018-4C4F-8F32-0039009600D3}">
    <text xml:space="preserve">Article 14
Protection of personal data
The Parties agree to cooperate in order to ensure a high level of protection of personal data in accordance with the EU,
Council of Europe and international legal instruments and standards referred to in Annex I to this Agreement
Art. 127
2. The Parties agree that the development of electronic commerce must be compatible with the international standards
of data protection in order to ensure the confidence of users of electronic commerce.
</text>
  </threadedComment>
  <threadedComment ref="CV298" personId="{E5842BE3-B748-F5C8-F69B-0A3180BCF9A3}" id="{006B00CC-00FA-4587-B473-008000A60081}">
    <text xml:space="preserve">Article 111
Confidentiality of information
Each Party shall ensure the confidentiality of electronic communications and related traffic data by means of a public communication network and publicly available electronic communication services without restricting trade in services.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ext>
  </threadedComment>
  <threadedComment ref="DC298" personId="{E5842BE3-B748-F5C8-F69B-0A3180BCF9A3}" id="{00A300F2-001C-4ED5-AE25-008700E800BE}">
    <text xml:space="preserve">Article 111
Confidentiality of information
Each Party shall ensure the confidentiality of electronic communications and related traffic data by means of a public communication network and publicly available electronic communication services without restricting trade in services.
</text>
  </threadedComment>
  <threadedComment ref="DH298" personId="{E5842BE3-B748-F5C8-F69B-0A3180BCF9A3}" id="{006F00BA-00A8-4BB8-AF99-005C00DC0013}">
    <text xml:space="preserve">EC-Georgia, Art. 111; 
</text>
  </threadedComment>
  <threadedComment ref="DI298" personId="{E5842BE3-B748-F5C8-F69B-0A3180BCF9A3}" id="{00D30079-0017-438A-845D-005B008600A3}">
    <text xml:space="preserve">Article 98
Understanding on computer services
3. Computer and related services, regardless of whether they are delivered via a network, including the internet, include all services that provide:
(c) data processing, data storage, data hosting or database services; or maintenance and repair services for office machinery and equipment, including computers; or training services for staff of clients, related to computer programmes, computers or computer systems, and not elsewhere classified.
</text>
  </threadedComment>
  <threadedComment ref="DJ298" personId="{E5842BE3-B748-F5C8-F69B-0A3180BCF9A3}" id="{003F008E-0031-4036-B725-002D00E900CD}">
    <text xml:space="preserve">Establishment art. 78.c
Market Access (art. 84)
National Treatment (Art. 85)
CHAPTER 18
Cooperation in the audiovisual and media fields
Arts. 364-367
ANNEX XXXIII
COOPERATION IN THE AUDIO-VISUAL AND MEDIA FIELDS
</text>
  </threadedComment>
  <threadedComment ref="DK298" personId="{E5842BE3-B748-F5C8-F69B-0A3180BCF9A3}" id="{0046007A-00E6-4711-AEA3-0046006D00D7}">
    <text xml:space="preserve">Art. 114.2
(a) ‘financial service’ means any service of a financial nature offered by a financial service supplier of a Party. Financial services comprise the following activities:
(11) provision and transfer of financial information, and financial data processing and related software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ext>
  </threadedComment>
  <threadedComment ref="EA298" personId="{E5842BE3-B748-F5C8-F69B-0A3180BCF9A3}" id="{008900DF-00B9-44E6-BB9B-00CA00D900E4}">
    <text xml:space="preserve">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298" personId="{E5842BE3-B748-F5C8-F69B-0A3180BCF9A3}" id="{00FA007A-00E0-4851-A0C8-005200200005}">
    <text xml:space="preserve">Article 415
Security exceptions
Nothing in this Agreement shall prevent a Party from taking any measures:
(a) which it considers necessary to prevent the disclosure of information contrary to its essential security interests;EN 30.8.2014 Official Journal of the European Union L 261/133
(b) which relate to the production of, or trade in, arms, munitions or war matèriel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ED298" personId="{E5842BE3-B748-F5C8-F69B-0A3180BCF9A3}" id="{00DA003A-005B-449A-858C-00C300FB00C4}">
    <text xml:space="preserve">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298" personId="{8E4CCD65-E3AA-5BB5-8775-153EB2897E6A}" id="{00D200FF-00B9-4FBC-A1FE-003500DC00A3}">
    <text xml:space="preserve">Art. 153(d) and (e)
</text>
  </threadedComment>
  <threadedComment ref="EP298" personId="{8E4CCD65-E3AA-5BB5-8775-153EB2897E6A}" id="{009F0061-003F-4306-8A1B-005B00B800A8}">
    <text xml:space="preserve">Art. 153, for Copyright
</text>
  </threadedComment>
  <threadedComment ref="EQ298" personId="{8E4CCD65-E3AA-5BB5-8775-153EB2897E6A}" id="{00940094-00ED-49A0-9E32-006F00A70049}">
    <text xml:space="preserve">Art. 151:1
</text>
  </threadedComment>
  <threadedComment ref="ES298" personId="{8E4CCD65-E3AA-5BB5-8775-153EB2897E6A}" id="{001F00AE-00E6-4427-B8C2-007500780009}">
    <text xml:space="preserve">Art. 159
</text>
  </threadedComment>
  <threadedComment ref="ET298" personId="{8E4CCD65-E3AA-5BB5-8775-153EB2897E6A}" id="{00420076-000C-48A3-81EC-007500F10094}">
    <text xml:space="preserve">Art. 162
</text>
  </threadedComment>
  <threadedComment ref="EW298" personId="{8E4CCD65-E3AA-5BB5-8775-153EB2897E6A}" id="{00E0007E-00F9-406B-9C36-00EA0045003C}">
    <text xml:space="preserve">Art. 160
</text>
  </threadedComment>
  <threadedComment ref="EX298" personId="{8E4CCD65-E3AA-5BB5-8775-153EB2897E6A}" id="{008E0071-00AF-4117-80D3-007400BC00FC}">
    <text xml:space="preserve">Art. 161
</text>
  </threadedComment>
  <threadedComment ref="FC298" personId="{8E4CCD65-E3AA-5BB5-8775-153EB2897E6A}" id="{006700C2-00A3-4418-998D-00BA007300AA}">
    <text xml:space="preserve">Art. 128:1(b) Art. 129-133, in the e-commerce chapter
</text>
  </threadedComment>
  <threadedComment ref="FD298" personId="{8E4CCD65-E3AA-5BB5-8775-153EB2897E6A}" id="{006A00F8-0001-45A5-B072-006200FB0074}">
    <text xml:space="preserve">Art. 128:1(b) Art. 129-133, in the e-commerce chapter
</text>
  </threadedComment>
  <threadedComment ref="FH298" personId="{75038419-5C3C-B7DC-2852-837E1C39F7F9}" id="{0098000E-0026-4EA9-9780-00D90085004F}">
    <text xml:space="preserve">Art. 154(c)
</text>
  </threadedComment>
  <threadedComment ref="AC299" personId="{E5842BE3-B748-F5C8-F69B-0A3180BCF9A3}" id="{0047003F-0016-48F5-A763-005C00BE009C}">
    <text xml:space="preserve">Art. 85:1 (in chapt. 6: establishment, trade in services and electronic commerce)
</text>
  </threadedComment>
  <threadedComment ref="AK299" personId="{E5842BE3-B748-F5C8-F69B-0A3180BCF9A3}" id="{00D500BE-00B1-43DA-84EE-000100CB006E}">
    <text xml:space="preserve">Article 88
National treatment
Article 93
Market access
Article 94
National treatment
</text>
  </threadedComment>
  <threadedComment ref="AL299" personId="{E5842BE3-B748-F5C8-F69B-0A3180BCF9A3}" id="{0069006F-00BB-436E-A835-005A00400097}">
    <text xml:space="preserve">Article 88
National treatment
Article 93
Market access
Article 94
National treatment
</text>
  </threadedComment>
  <threadedComment ref="AM299" personId="{E5842BE3-B748-F5C8-F69B-0A3180BCF9A3}" id="{00580043-002C-4BBB-B3C0-005C00D200FA}">
    <text xml:space="preserve">Article 88
National treatment
Article 93
Market access
Article 94
National treatment
</text>
  </threadedComment>
  <threadedComment ref="AP299" personId="{E5842BE3-B748-F5C8-F69B-0A3180BCF9A3}" id="{00780013-0035-43E1-929B-000F001C003F}">
    <text xml:space="preserve">Ch. 6
</text>
  </threadedComment>
  <threadedComment ref="AT299" personId="{E5842BE3-B748-F5C8-F69B-0A3180BCF9A3}" id="{001700B3-0035-4A9D-B2AC-005100CD008D}">
    <text xml:space="preserve">Art. 139.3 
</text>
  </threadedComment>
  <threadedComment ref="BB299" personId="{E5842BE3-B748-F5C8-F69B-0A3180BCF9A3}" id="{00DC00C6-00A1-4B74-91E6-0038004A007A}">
    <text xml:space="preserve">Art. 140:1(a), cooperation
</text>
  </threadedComment>
  <threadedComment ref="BF299" personId="{E5842BE3-B748-F5C8-F69B-0A3180BCF9A3}" id="{003E00EF-00DF-434A-B3CD-00DB00C100C6}">
    <text xml:space="preserve">Article 80
Customs cooperation
The Parties shall strengthen cooperation to ensure implementation of the objectives of this Chapter, striking a reasonable balance between simplification and facilitation and effective control and security. To this end, the Parties will use, where appropriate, the EC Customs Blueprints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relevant information and data subject to respect of confidentiality of sensitive data and personal data protection;
Article 83
Customs Sub-Committee
The Customs Sub-Committee is hereby established. It shall report on its activities to the Association Committee in its configuration under Article 465(4) of this Agreement. The function of the Customs Sub-Committee shall include regular consultations and monitoring of implementation and administration of this Chapter, including the issues of customs cooperation, cross-border customs cooperation and management, technical assistance, rules of origin, and trade facilitation, as well as mutual administrative assistance in customs matters.
The Customs Sub-Committee shall inter alia:
(a) see to the proper functioning of this Chapter and of Protocols 1 and 2 to this Agreement;
(b) decide measures and practical arrangements for implementing this Chapter and Protocols 1 and 2 to this Agreement including on exchange of information and data, mutual recognition of customs controls and trade partnership programmes, and mutually agreed benefits;
</text>
  </threadedComment>
  <threadedComment ref="BH299" personId="{E5842BE3-B748-F5C8-F69B-0A3180BCF9A3}" id="{00290071-00AD-41E6-AEC8-001E00D40046}">
    <text xml:space="preserve">Art. 140:1(d), cooperation
</text>
  </threadedComment>
  <threadedComment ref="BI299" personId="{E5842BE3-B748-F5C8-F69B-0A3180BCF9A3}" id="{00BB0068-0029-4891-B257-006600AA00EE}">
    <text xml:space="preserve">Art. 140:1(c), cooperation 
</text>
  </threadedComment>
  <threadedComment ref="BY299" personId="{E5842BE3-B748-F5C8-F69B-0A3180BCF9A3}" id="{003E00BC-004B-46E4-A24E-002100B0006B}">
    <text>Article 389
The Parties shall step up cooperation on the development of the Information Society to benefit citizens and businesses through the widespread availability of Information and Communication Technology (ICT) and through better quality of services at affordable prices. This cooperation will also facilitate the access to the markets for electronic communication services, encouraging competition and investment in the sector.
Article 140</text>
  </threadedComment>
  <threadedComment ref="CF299" personId="{E5842BE3-B748-F5C8-F69B-0A3180BCF9A3}" id="{00250013-00D3-48D5-BE87-009300510052}">
    <text xml:space="preserve">Chapt. 14
</text>
  </threadedComment>
  <threadedComment ref="CU299" personId="{E5842BE3-B748-F5C8-F69B-0A3180BCF9A3}" id="{00410040-0083-4F80-AFB8-0098001B0082}">
    <text xml:space="preserve">Article 15
Protection of personal data
The Parties agree to cooperate in order to ensure a high level of protection of personal data in accordance with the EU,
Council of Europe and international legal instruments and standards referred to in Annex I to this Agreement
Art. 139.2
2. The Parties agree that the development of electronic commerce must be compatible with the international standards
of data protection in order to ensure the confidence of users of electronic commerce.
</text>
  </threadedComment>
  <threadedComment ref="CV299" personId="{E5842BE3-B748-F5C8-F69B-0A3180BCF9A3}" id="{00380035-0010-4B13-A167-00D4006E007F}">
    <text xml:space="preserve">Article 122
Confidentiality of information
Each Party shall ensure the confidentiality of electronic communications and related traffic data by means of a public communication network and publicly available electronic communication services without restricting trade in services.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ext>
  </threadedComment>
  <threadedComment ref="DC299" personId="{E5842BE3-B748-F5C8-F69B-0A3180BCF9A3}" id="{00E6001D-0048-4A07-961D-00C5008B005F}">
    <text xml:space="preserve">Article 122
Confidentiality of information
Each Party shall ensure the confidentiality of electronic communication and related traffic data by means of a public electronic communication network and publicly available electronic communication services without restricting trade in services.
</text>
  </threadedComment>
  <threadedComment ref="DH299" personId="{E5842BE3-B748-F5C8-F69B-0A3180BCF9A3}" id="{009D0066-000F-48B8-B0E8-00E1005C00C1}">
    <text xml:space="preserve">EC-Ukraine AA, Art. 122; 
</text>
  </threadedComment>
  <threadedComment ref="DI299" personId="{E5842BE3-B748-F5C8-F69B-0A3180BCF9A3}" id="{006D0092-0059-40D5-8038-00B500C8008D}">
    <text xml:space="preserve">Article 108
Understanding on computer services
2. Computer and related services shall mean services defined in the United Nations Code CPC 84 including both basic services and functions or combinations of basic services, regardless of whether they are delivered via a network, including the Internet.
Basic services are all services that provide:
(c) data processing, data storage, data hosting or database services; or
</text>
  </threadedComment>
  <threadedComment ref="DJ299" personId="{E5842BE3-B748-F5C8-F69B-0A3180BCF9A3}" id="{00BE00BA-006B-4907-88CE-007B004300FA}">
    <text xml:space="preserve">Establishment art. 87.c
Market Access (art. 93)
National Treatment (Art. 94)
CHAPTER 15
Audio-Visual policy
Arts. 396-398
ANNEX XXXVII TO CHAPTER 15
AUDIO-VISUAL POLICY
</text>
  </threadedComment>
  <threadedComment ref="DK299" personId="{E5842BE3-B748-F5C8-F69B-0A3180BCF9A3}" id="{00160053-00B2-41D1-9CAA-00A700CD00E5}">
    <text xml:space="preserve">
Art. 125
2. For the purposes of this Sub-section and of Sections 2, 3 and 4 of this Chapter:
(a) "financial service" means any service of a financial nature offered by a financial service supplier of a Party. Financial services include the following activities:
11. provision and transfer of financial information, and financial data processing and related software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supplier.EN 29.5.2014 Official Journal of the European Union L 161/63
2. Each Party shall adopt adequate safeguards for the protection of privacy and fundamental rights and the freedom of individuals, in particular with regard to the transfer of personal data.
</text>
  </threadedComment>
  <threadedComment ref="EA299" personId="{E5842BE3-B748-F5C8-F69B-0A3180BCF9A3}" id="{00B80016-00E1-46DC-AEC7-007A00CC00C1}">
    <text xml:space="preserve">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299" personId="{E5842BE3-B748-F5C8-F69B-0A3180BCF9A3}" id="{00BF00EB-0064-4CFE-8DAA-00D200A500A9}">
    <text xml:space="preserve">Article 472
Measures related to essential security interests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ED299" personId="{E5842BE3-B748-F5C8-F69B-0A3180BCF9A3}" id="{00BA00C3-00F1-4BA6-86EF-003F0024005A}">
    <text xml:space="preserve">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299" personId="{6785972C-96CC-E74C-1073-C6FD66B67974}" id="{00F600A4-000C-4C0E-A9A1-000E002100B7}">
    <text xml:space="preserve">Art. 161(c): Copyright Treaty: Art. 1 to 18 and (d) Performance and Phonograms Treaty: Art. 1 to 23
</text>
  </threadedComment>
  <threadedComment ref="EP299" personId="{6785972C-96CC-E74C-1073-C6FD66B67974}" id="{00BA0091-0092-44DC-82FB-00C3008B00E8}">
    <text xml:space="preserve">Art. 161 for copyright
</text>
  </threadedComment>
  <threadedComment ref="EQ299" personId="{6785972C-96CC-E74C-1073-C6FD66B67974}" id="{007D00F2-0098-403E-889F-008A001B0038}">
    <text xml:space="preserve">Art. 158:1
</text>
  </threadedComment>
  <threadedComment ref="ES299" personId="{6785972C-96CC-E74C-1073-C6FD66B67974}" id="{003D0032-0061-4D87-BE18-003200D900A6}">
    <text xml:space="preserve">Art. 162-167
</text>
  </threadedComment>
  <threadedComment ref="ET299" personId="{6785972C-96CC-E74C-1073-C6FD66B67974}" id="{00AE00FE-00ED-413F-8291-003100F400DB}">
    <text xml:space="preserve">Art. 175
</text>
  </threadedComment>
  <threadedComment ref="EW299" personId="{6785972C-96CC-E74C-1073-C6FD66B67974}" id="{008B00D3-002B-4720-9E32-003C0041004A}">
    <text xml:space="preserve">Art. 176
</text>
  </threadedComment>
  <threadedComment ref="EX299" personId="{6785972C-96CC-E74C-1073-C6FD66B67974}" id="{00A000C2-0017-4153-98CB-003600D300B0}">
    <text xml:space="preserve">Art. 177
</text>
  </threadedComment>
  <threadedComment ref="FC299" personId="{6785972C-96CC-E74C-1073-C6FD66B67974}" id="{007D000B-0027-40E2-825F-00CE00C70028}">
    <text xml:space="preserve">Art. 140:1(b), in the e-commerce chapter and Sub-section 2 Art 244-248
</text>
  </threadedComment>
  <threadedComment ref="FD299" personId="{6785972C-96CC-E74C-1073-C6FD66B67974}" id="{00A90053-0050-4ADE-A6CB-00C1005700C5}">
    <text xml:space="preserve">Art. 140:1(b), in the e-commerce chapter and Sub-section 2 Art 244-248
</text>
  </threadedComment>
  <threadedComment ref="FE299" personId="{E5842BE3-B748-F5C8-F69B-0A3180BCF9A3}" id="{004600FA-00DA-4199-9E54-008E00BB0024}">
    <text xml:space="preserve">Arts. 180-183
</text>
  </threadedComment>
  <threadedComment ref="FG299" personId="{E5842BE3-B748-F5C8-F69B-0A3180BCF9A3}" id="{00DE00FD-00E7-4C31-873D-00E5000800C6}">
    <text xml:space="preserve">Art. 173
</text>
  </threadedComment>
  <threadedComment ref="FH299" personId="{E5842BE3-B748-F5C8-F69B-0A3180BCF9A3}" id="{00100065-0088-464A-929A-00F8001F00DE}">
    <text xml:space="preserve">Art. 174.1
</text>
  </threadedComment>
  <threadedComment ref="FI299" personId="{E5842BE3-B748-F5C8-F69B-0A3180BCF9A3}" id="{00BD00CF-0050-44EC-A118-008D00FB006F}">
    <text xml:space="preserve">Art. 182(a) for software
</text>
  </threadedComment>
  <threadedComment ref="AC300" personId="{E5842BE3-B748-F5C8-F69B-0A3180BCF9A3}" id="{001B0003-007F-42E8-9B70-00BF008D00A2}">
    <text xml:space="preserve">Art. 202:1 (in Chapt. 6: estblishment, trade in title V services and cooperation in  electronic commerce)
</text>
  </threadedComment>
  <threadedComment ref="AK300" personId="{E5842BE3-B748-F5C8-F69B-0A3180BCF9A3}" id="{00C30003-0089-4266-9CB2-0031009B007C}">
    <text xml:space="preserve">ANNEX XXVII-A
ANNEX XXVII-B
</text>
  </threadedComment>
  <threadedComment ref="AL300" personId="{E5842BE3-B748-F5C8-F69B-0A3180BCF9A3}" id="{008E0078-0033-46D0-BE93-00D600210074}">
    <text xml:space="preserve">ANNEX XXVII-A
ANNEX XXVII-B
</text>
  </threadedComment>
  <threadedComment ref="AM300" personId="{E5842BE3-B748-F5C8-F69B-0A3180BCF9A3}" id="{0033001E-00C4-4B91-899E-008100B1009C}">
    <text xml:space="preserve">Arts. 204 and 205 (establishment and national treatment)
ANNEX XXVII-A
ANNEX XXVII-B
</text>
  </threadedComment>
  <threadedComment ref="AP300" personId="{E5842BE3-B748-F5C8-F69B-0A3180BCF9A3}" id="{006B000F-0026-4899-ABE1-008C00E3000B}">
    <text xml:space="preserve">Ch. 5
</text>
  </threadedComment>
  <threadedComment ref="AT300" personId="{E5842BE3-B748-F5C8-F69B-0A3180BCF9A3}" id="{009A003F-001D-4907-9C76-00CC0058009F}">
    <text xml:space="preserve">Art. 254:3
</text>
  </threadedComment>
  <threadedComment ref="BB300" personId="{E5842BE3-B748-F5C8-F69B-0A3180BCF9A3}" id="{005F0072-0010-4A32-9331-004000970069}">
    <text xml:space="preserve">Art. 255:1(a), cooperation
</text>
  </threadedComment>
  <threadedComment ref="BF300" personId="{E5842BE3-B748-F5C8-F69B-0A3180BCF9A3}" id="{004500E6-001E-4EFA-AB9C-00D3000A00F5}">
    <text xml:space="preserve">Art. 197(d)
Customs cooperation The Parties shall strengthen cooperation in the area of customs to ensure implementation of the objectives of this Chapter in order to further trade facilitation, while ensuring effective control, security and prevention of fraud. To that end, the Parties will use, where appropriate, the European Commission Customs Blueprints of 2007 as a benchmarking tool.
In order to ensure compliance with the provisions of this Chapter the Parties shall, inter alia:
(d) exchange, where appropriate, information and data subject to respect of the confidentiality of data and standards and regulations on protection of personal data;
</text>
  </threadedComment>
  <threadedComment ref="BH300" personId="{E5842BE3-B748-F5C8-F69B-0A3180BCF9A3}" id="{00470072-00AD-42EE-8A2F-0089006B005D}">
    <text xml:space="preserve">Art. 255:1(d), cooperation
</text>
  </threadedComment>
  <threadedComment ref="BI300" personId="{E5842BE3-B748-F5C8-F69B-0A3180BCF9A3}" id="{00CD0018-0066-4578-ADF3-00A800D100FF}">
    <text xml:space="preserve">Art. 255:1(c), cooperation
</text>
  </threadedComment>
  <threadedComment ref="BU300" personId="{E5842BE3-B748-F5C8-F69B-0A3180BCF9A3}" id="{00BB0053-00B9-4527-B9DE-0001002200FF}">
    <text xml:space="preserve">Art. 99(d)
Article 99 Cooperation may cover the following subjects:
(d) enhancing the level of security of personal data and the protection of privacy in electronic communications.
</text>
  </threadedComment>
  <threadedComment ref="BY300" personId="{E5842BE3-B748-F5C8-F69B-0A3180BCF9A3}" id="{00460039-0010-4A25-8B5B-005E0042004F}">
    <text xml:space="preserve">Article 13(1) on the protection of personal data
Art. 99(c) (in title II, chapt. 18: information society), 202:1 (in title V, Chapt. 6: estblishment, trade in services and electronic commerce), 
Art. 254:1, Art. 255 (dialogue and exchange of information)
</text>
  </threadedComment>
  <threadedComment ref="CF300" personId="{E5842BE3-B748-F5C8-F69B-0A3180BCF9A3}" id="{005400DB-0077-476A-A6E7-00CA00E00014}">
    <text xml:space="preserve">Chapt. 14
</text>
  </threadedComment>
  <threadedComment ref="CR300" personId="{E5842BE3-B748-F5C8-F69B-0A3180BCF9A3}" id="{00A90057-00CB-49DE-9962-00BF000400EA}">
    <text xml:space="preserve">Article 13
Protection of personal data
1. The Parties agree to cooperate in order to ensure a high level of protection of personal data in accordance with
EU, Council of Europe and international legal instruments and standards.
Art. 99 d) cooperation may include enhacing the level of security of personal data
</text>
  </threadedComment>
  <threadedComment ref="CU300" personId="{E5842BE3-B748-F5C8-F69B-0A3180BCF9A3}" id="{00890088-00CE-484C-B553-00B3002F0059}">
    <text xml:space="preserve">
Article 13
Protection of personal data
2. Any processing of personal data shall be subject to the legal provisions referred to in Annex I to this Agreement. The transfer of personal data between the Parties shall only take place if such transfer is necessary for the implementation, by the competent authorities of the Parties, of this or other agreements concluded between the Parties.
Art. 254.2
The Parties agree that the development of electronic commerce must be fully compatible with the highest interna tional standards of data protection, in order to ensure the confidence of users of electronic commerce.
</text>
  </threadedComment>
  <threadedComment ref="DC300" personId="{E5842BE3-B748-F5C8-F69B-0A3180BCF9A3}" id="{008700BA-00AC-4E08-BA52-005A001E0051}">
    <text xml:space="preserve">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ext>
  </threadedComment>
  <threadedComment ref="DH300" personId="{E5842BE3-B748-F5C8-F69B-0A3180BCF9A3}" id="{008B004F-0013-4A18-934B-0046007700A8}">
    <text xml:space="preserve">Art. 238 Confidentiality of information 
Each Party shall ensure the confidentiality of electronic communications and related traffic data by means of a public communication network and publicly available electronic communication services without restricting trade in services.
</text>
  </threadedComment>
  <threadedComment ref="DI300" personId="{E5842BE3-B748-F5C8-F69B-0A3180BCF9A3}" id="{0057005C-00EE-40D5-83A8-000A00B2003D}">
    <text xml:space="preserve">Art. 224
</text>
  </threadedComment>
  <threadedComment ref="DJ300" personId="{E5842BE3-B748-F5C8-F69B-0A3180BCF9A3}" id="{00D5001B-001D-4A59-A9E0-000A00D500D2}">
    <text xml:space="preserve">CHAPTER 25 Cooperation on culture, audio-visual policy and media
Arts. 130-133
</text>
  </threadedComment>
  <threadedComment ref="DK300" personId="{E5842BE3-B748-F5C8-F69B-0A3180BCF9A3}" id="{00920082-0093-4EB3-B3D8-000300D80082}">
    <text xml:space="preserve">Article 241
2.For the purposes of this Sub-Section and of Section 2 (Establishment), Section 3 (Cross-border Supply of Services) and Section 4 (Temporary Presence of Natural Persons for Business Purposes) of this Chapter:
(a) ‘financial service’ means any service of a financial nature offered by a financial service supplier of a Party. Financial services comprise the following activities:
(11) provision and transfer of financial information, and financial data processing and related software;
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ext>
  </threadedComment>
  <threadedComment ref="EB300" personId="{E5842BE3-B748-F5C8-F69B-0A3180BCF9A3}" id="{00030040-00E0-47C7-808A-0039000B00FC}">
    <text xml:space="preserve">Art. 261:2
2.Subject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dealing with the effects of a default on contracts; (ii) the protection of the privacy of individuals in relation to the processing and dissemination of personal data and the protection of confidentiality of individual records and accounts; (iii) safety; (f) inconsistent with Articles 205(1) and 211 of this Agreement, provided that the difference in treatment is aimed at ensuring the effective or equitable imposition or collection of direct taxes in respect of economic activities, entrepreneurs or services suppliers of the other Party (1).
</text>
  </threadedComment>
  <threadedComment ref="EC300" personId="{E5842BE3-B748-F5C8-F69B-0A3180BCF9A3}" id="{007A000B-00D9-4EF3-9B07-0057005F00C6}">
    <text xml:space="preserve">Article 446 Security exceptions 
Nothing in this Agreement shall prevent a Party from taking any measures: (a) which it considers necessary to prevent the disclosure of information contrary to its essential security interests; (b) which relate to the production of, or trade in, arms, munitions or war materiel or to research, development or production indispensable for defence purposes, provided that such measures do not impair the conditions of competition in respect of products not intended for specifically military purposes; and (c)which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EO300" personId="{8E4CCD65-E3AA-5BB5-8775-153EB2897E6A}" id="{003E008B-00E1-43E9-BE33-004C006B001F}">
    <text xml:space="preserve">Art. 280(d) and (e)
</text>
  </threadedComment>
  <threadedComment ref="EP300" personId="{8E4CCD65-E3AA-5BB5-8775-153EB2897E6A}" id="{00A200BA-000A-432B-BB83-0083007A005C}">
    <text xml:space="preserve">Art. 280 for copyright
</text>
  </threadedComment>
  <threadedComment ref="EQ300" personId="{8E4CCD65-E3AA-5BB5-8775-153EB2897E6A}" id="{0088005F-0071-4C1C-B3C2-005A00630093}">
    <text xml:space="preserve">Art. 278:1
</text>
  </threadedComment>
  <threadedComment ref="ES300" personId="{8E4CCD65-E3AA-5BB5-8775-153EB2897E6A}" id="{00B800E3-0023-4367-85D8-00970020007C}">
    <text xml:space="preserve">Art. 286
</text>
  </threadedComment>
  <threadedComment ref="ET300" personId="{8E4CCD65-E3AA-5BB5-8775-153EB2897E6A}" id="{00DB0012-0084-4F6D-8DD9-006500C30031}">
    <text xml:space="preserve">Art. 289
</text>
  </threadedComment>
  <threadedComment ref="EW300" personId="{8E4CCD65-E3AA-5BB5-8775-153EB2897E6A}" id="{00D70089-0022-4511-9C16-007000F400DF}">
    <text xml:space="preserve">Art. 287
</text>
  </threadedComment>
  <threadedComment ref="EX300" personId="{8E4CCD65-E3AA-5BB5-8775-153EB2897E6A}" id="{0002001D-00F8-46E5-9933-0040005B00F0}">
    <text xml:space="preserve">Art. 288
</text>
  </threadedComment>
  <threadedComment ref="FC300" personId="{8E4CCD65-E3AA-5BB5-8775-153EB2897E6A}" id="{00AE008C-0046-49B9-9888-000E00F8006E}">
    <text xml:space="preserve">Art. 255:1(b) dialogue, Art. 256-260
</text>
  </threadedComment>
  <threadedComment ref="FD300" personId="{8E4CCD65-E3AA-5BB5-8775-153EB2897E6A}" id="{009500B2-001D-4114-B07F-006300040004}">
    <text xml:space="preserve">Art. 255:1(b) dialogue, Art. 256-260
</text>
  </threadedComment>
  <threadedComment ref="AB301" personId="{E5842BE3-B748-F5C8-F69B-0A3180BCF9A3}" id="{00260023-008E-4226-ACD3-000F0068002C}">
    <text xml:space="preserve">Art. 13.3
</text>
  </threadedComment>
  <threadedComment ref="AD301" personId="{E5842BE3-B748-F5C8-F69B-0A3180BCF9A3}" id="{008F0033-00B4-4ABE-9316-007E00D700C9}">
    <text xml:space="preserve">Art. 13.10.2
</text>
  </threadedComment>
  <threadedComment ref="AE301" personId="{E5842BE3-B748-F5C8-F69B-0A3180BCF9A3}" id="{00740067-0076-462D-89A2-003E003400C8}">
    <text xml:space="preserve">Art. 13.5:4 (soft)
</text>
  </threadedComment>
  <threadedComment ref="AH301" personId="{E5842BE3-B748-F5C8-F69B-0A3180BCF9A3}" id="{00900070-0085-42C9-9B78-005D00A80080}">
    <text xml:space="preserve">Art. 13.4:1
</text>
  </threadedComment>
  <threadedComment ref="AI301" personId="{E5842BE3-B748-F5C8-F69B-0A3180BCF9A3}" id="{00A0004A-00EF-4E50-BE79-00D200340083}">
    <text xml:space="preserve">Art. 13.4:2
</text>
  </threadedComment>
  <threadedComment ref="AL301" personId="{E5842BE3-B748-F5C8-F69B-0A3180BCF9A3}" id="{003D0028-00AD-4B85-994E-003C00AA0009}">
    <text xml:space="preserve">Market Access (Article 9.3)
National Treatment (Article 9.4)
</text>
  </threadedComment>
  <threadedComment ref="AM301" personId="{E5842BE3-B748-F5C8-F69B-0A3180BCF9A3}" id="{00A10070-008C-4B63-B619-004D007F009E}">
    <text xml:space="preserve">Market Access (Article 9.3)
National Treatment (Article 9.4)
</text>
  </threadedComment>
  <threadedComment ref="AP301" personId="{E5842BE3-B748-F5C8-F69B-0A3180BCF9A3}" id="{007700E7-0088-4C08-B389-0054003300C7}">
    <text xml:space="preserve">Art. 13.4.3 and 13.4.4, particularly with respect to NCMs
</text>
  </threadedComment>
  <threadedComment ref="AR301" personId="{E5842BE3-B748-F5C8-F69B-0A3180BCF9A3}" id="{00E10035-00E7-4188-BE78-007000530047}">
    <text xml:space="preserve">Art. 13.10.2 cooperation
</text>
  </threadedComment>
  <threadedComment ref="AT301" personId="{E5842BE3-B748-F5C8-F69B-0A3180BCF9A3}" id="{004100E4-0003-4CDA-891C-003300C20092}">
    <text xml:space="preserve">Art. 13.3
</text>
  </threadedComment>
  <threadedComment ref="AW301" personId="{E5842BE3-B748-F5C8-F69B-0A3180BCF9A3}" id="{E156B6CF-CD2E-4AE3-80C4-24F931E2E6DF}">
    <text xml:space="preserve">Art. 13.1:1 (soft);
 Art. 13.5.2 (hard)
</text>
  </threadedComment>
  <threadedComment ref="BB301" personId="{E5842BE3-B748-F5C8-F69B-0A3180BCF9A3}" id="{00AA00CB-00DC-40E3-A644-007300F200D1}">
    <text xml:space="preserve">art. 13.6, Art. 13.10:2 
</text>
  </threadedComment>
  <threadedComment ref="BD301" personId="{E5842BE3-B748-F5C8-F69B-0A3180BCF9A3}" id="{00C300CF-0084-4EEB-AB2C-00C70099001B}">
    <text xml:space="preserve">art. 13.9
</text>
  </threadedComment>
  <threadedComment ref="BF301" personId="{E5842BE3-B748-F5C8-F69B-0A3180BCF9A3}" id="{00B0006D-00DD-486F-A39D-00A200B80078}">
    <text xml:space="preserve">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text>
  </threadedComment>
  <threadedComment ref="BH301" personId="{E5842BE3-B748-F5C8-F69B-0A3180BCF9A3}" id="{00500069-00F0-4BAA-AF69-00BD00EA0058}">
    <text xml:space="preserve">art.13.7, Art. 13.10:2,cooperation in consumer confidence
</text>
  </threadedComment>
  <threadedComment ref="BI301" personId="{E5842BE3-B748-F5C8-F69B-0A3180BCF9A3}" id="{00A10083-0054-4555-9FEA-00D500D700A6}">
    <text xml:space="preserve">art. 10.20, Art. 13.10:2, cooperation
</text>
  </threadedComment>
  <threadedComment ref="BU301" personId="{E5842BE3-B748-F5C8-F69B-0A3180BCF9A3}" id="{00D70033-00C0-4D39-B75F-007300230068}">
    <text xml:space="preserve">Art. 13.10:2, cooperation
</text>
  </threadedComment>
  <threadedComment ref="BW301" personId="{E5842BE3-B748-F5C8-F69B-0A3180BCF9A3}" id="{000400A1-0090-4483-886B-003C0022001B}">
    <text xml:space="preserve">Art. 13.10:3, cooperation (soft)
</text>
  </threadedComment>
  <threadedComment ref="BY301" personId="{E5842BE3-B748-F5C8-F69B-0A3180BCF9A3}" id="{001C00F0-00AC-4263-9A8C-00BB00C4002E}">
    <text>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Article 13.10</text>
  </threadedComment>
  <threadedComment ref="BZ301" personId="{E5842BE3-B748-F5C8-F69B-0A3180BCF9A3}" id="{0017009C-00FB-41C8-A97E-00CE0081000C}">
    <text xml:space="preserve">Art.13.10.1
</text>
  </threadedComment>
  <threadedComment ref="CC301" personId="{E5842BE3-B748-F5C8-F69B-0A3180BCF9A3}" id="{0047001D-001C-447F-BD03-004D00FB006F}">
    <text xml:space="preserve">Art. 13.5.3
</text>
  </threadedComment>
  <threadedComment ref="CF301" personId="{E5842BE3-B748-F5C8-F69B-0A3180BCF9A3}" id="{003300CC-00E9-4978-8E4A-004000EC005A}">
    <text xml:space="preserve">chapt. 19
</text>
  </threadedComment>
  <threadedComment ref="CR301" personId="{E5842BE3-B748-F5C8-F69B-0A3180BCF9A3}" id="{002B0076-0035-40C3-94F9-001B004D0086}">
    <text xml:space="preserve">Art. 13.10,2, cooperation
</text>
  </threadedComment>
  <threadedComment ref="CS301" personId="{E5842BE3-B748-F5C8-F69B-0A3180BCF9A3}" id="{00BC0094-0049-43A4-9DAE-00860085008C}">
    <text xml:space="preserve">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ext>
  </threadedComment>
  <threadedComment ref="CU301" personId="{E5842BE3-B748-F5C8-F69B-0A3180BCF9A3}" id="{007F004C-0015-46DA-958F-00BF00560037}">
    <text xml:space="preserve">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ext>
  </threadedComment>
  <threadedComment ref="CV301" personId="{E5842BE3-B748-F5C8-F69B-0A3180BCF9A3}" id="{00650012-0005-4E3A-9D8F-003C003E00D1}">
    <text xml:space="preserve">
Art. 1.9
2. For the purposes of Chapters 9 (Trade in Services), 10 (Telecommunications Services), 11 (Financial Services), 12 (Movement of Natural Persons) and 13 (Electronic Commerce), Article XIV of the GATS is incorporated into and forms part of
this Agreement, mutatis mutandis.
Art. 10.3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any non-Party which is a party to the WTO Agreement.
4. Notwithstanding paragraph 3, a Party may take such measures as are necessary to:
(a) ensure the security and confidentiality of messages; or
(b) protect the personal data of end users of public telecommunications transport networks or services, including the privacy of such users, subject to the requirement that such measures are not applied in a manner which would
constitute a means of arbitrary or unjustifiable discrimination or disguised restriction on
trade in services.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ext>
  </threadedComment>
  <threadedComment ref="DC301" personId="{E5842BE3-B748-F5C8-F69B-0A3180BCF9A3}" id="{008E00E7-006D-4370-9F47-00B9001F002E}">
    <text xml:space="preserve">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ext>
  </threadedComment>
  <threadedComment ref="DH301" personId="{E5842BE3-B748-F5C8-F69B-0A3180BCF9A3}" id="{00BC00BC-009B-4A46-ACC6-007A00FA0097}">
    <text xml:space="preserve">Art. 10.2(k)
Art. 10.3.3-4; 
</text>
  </threadedComment>
  <threadedComment ref="DJ301" personId="{E5842BE3-B748-F5C8-F69B-0A3180BCF9A3}" id="{008100DA-00F2-4F60-BEC9-009900870079}">
    <text xml:space="preserve">Australia Schedule 
9, 10, and 11
Broadcasting and Audiovisual Services
Excpet:
Market Access (Article 9.3)
National Treatment
</text>
  </threadedComment>
  <threadedComment ref="DK301" personId="{E5842BE3-B748-F5C8-F69B-0A3180BCF9A3}" id="{00F1000E-0036-4F1A-BE01-003600A50076}">
    <text xml:space="preserve">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Annex 9
Referred to in Chapter 11 (Financial Services)
FINANCIAL SERVICES
(o) provision and transfer of financial information,
and financial data processing and related
software by suppliers of other financial
services
</text>
  </threadedComment>
  <threadedComment ref="DM301" personId="{E5842BE3-B748-F5C8-F69B-0A3180BCF9A3}" id="{00DA0077-003C-437E-AC0B-00480042004D}">
    <text xml:space="preserve">Art. 13.10.2 cooperation
</text>
  </threadedComment>
  <threadedComment ref="EA301" personId="{E5842BE3-B748-F5C8-F69B-0A3180BCF9A3}" id="{00A10029-00AB-4B0C-B68A-009600430049}">
    <text xml:space="preserve">Art. 1.9.1, Art XX GATT mutatis mutandi
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ext>
  </threadedComment>
  <threadedComment ref="EB301" personId="{E5842BE3-B748-F5C8-F69B-0A3180BCF9A3}" id="{004F00C3-001E-43B8-8B72-00020038004C}">
    <text xml:space="preserve">Art. 13.4:3(b) - (e)
3. Paragraphs 1 and 2 do not apply to:
(a) non-conforming measures adopted or maintained by a Party in
accordance with Article 9.7 (Trade in Services - Non-Conforming
Measures) or 14.10 (Investment - Non-Conforming Measures and
Exceptions);
(b) the extent that they are inconsistent with Chapter 16 (Intellectual
Property);
(c) government procurement;
(d) subsidies provided by a Party or a state enterprise including grants,
government-supported loans, guarantees, and insurance; and
(e) services supplied in the exercise of governmental authority, as defined in
Article 9.2 (Trade in Services – Definitions).
Art. 13.4:Note, regarding non-discriminatory treatment of digital products, Art. 13.5:2, regarding domestic regulation, Art. 13.6:2, regarding electronic authentification and signatures
</text>
  </threadedComment>
  <threadedComment ref="EC301" personId="{E5842BE3-B748-F5C8-F69B-0A3180BCF9A3}" id="{00A60085-00D4-4C01-9903-00E1004700A8}">
    <text xml:space="preserve">Article 1.10
Security Exceptions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such
supply of services, as is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text>
  </threadedComment>
  <threadedComment ref="ED301" personId="{E5842BE3-B748-F5C8-F69B-0A3180BCF9A3}" id="{002B0026-00F6-4ADE-A15F-008F0053009E}">
    <text xml:space="preserve">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ext>
  </threadedComment>
  <threadedComment ref="EF301" personId="{E5842BE3-B748-F5C8-F69B-0A3180BCF9A3}" id="{0005007F-007E-45D8-B609-00A300E6009E}">
    <text xml:space="preserve">Art. 13.2.a
</text>
  </threadedComment>
  <threadedComment ref="EL301" personId="{E5842BE3-B748-F5C8-F69B-0A3180BCF9A3}" id="{00A2004C-0016-4B29-BE3B-000800F30040}">
    <text xml:space="preserve">Art. 13.4:3(a), Art. 13.4:4, regarding non-discriminatory treatment of digital products
</text>
  </threadedComment>
  <threadedComment ref="EO301" personId="{8E4CCD65-E3AA-5BB5-8775-153EB2897E6A}" id="{001F00C7-00CB-45D0-97EB-00F3003A0021}">
    <text xml:space="preserve">Art. 16.1:2
</text>
  </threadedComment>
  <threadedComment ref="EP301" personId="{E5842BE3-B748-F5C8-F69B-0A3180BCF9A3}" id="{006A0083-0028-46CC-B585-00CB00690062}">
    <text xml:space="preserve">Art. 16.10, 16.14, 16.15
</text>
  </threadedComment>
  <threadedComment ref="EQ301" personId="{E5842BE3-B748-F5C8-F69B-0A3180BCF9A3}" id="{009C0042-00DE-48E3-9688-000A009A0074}">
    <text xml:space="preserve">Art. 16.13
</text>
  </threadedComment>
  <threadedComment ref="ET301" personId="{8E4CCD65-E3AA-5BB5-8775-153EB2897E6A}" id="{00D90059-00D8-4388-94BF-0079004300D7}">
    <text xml:space="preserve">Art. 16.12:4
</text>
  </threadedComment>
  <threadedComment ref="EW301" personId="{8E4CCD65-E3AA-5BB5-8775-153EB2897E6A}" id="{00C100FF-0075-42D6-8126-0084002A0080}">
    <text xml:space="preserve">Art. 16.12:1(b)
</text>
  </threadedComment>
  <threadedComment ref="EY301" personId="{8E4CCD65-E3AA-5BB5-8775-153EB2897E6A}" id="{0085006E-00BC-4257-9C9B-004F007A004F}">
    <text xml:space="preserve">Art. 16.13
</text>
  </threadedComment>
  <threadedComment ref="FC301" personId="{8E4CCD65-E3AA-5BB5-8775-153EB2897E6A}" id="{004400E8-004A-4735-8F55-002D00BA004F}">
    <text xml:space="preserve">Art. 16.16
</text>
  </threadedComment>
  <threadedComment ref="FD301" personId="{8E4CCD65-E3AA-5BB5-8775-153EB2897E6A}" id="{009B0091-0090-4E00-ACA5-00DB006800B8}">
    <text xml:space="preserve">Art. 16.16
</text>
  </threadedComment>
  <threadedComment ref="FF301" personId="{8E4CCD65-E3AA-5BB5-8775-153EB2897E6A}" id="{00B1005F-0045-4FD1-AE56-0043006200EB}">
    <text xml:space="preserve">Art. 16.6
</text>
  </threadedComment>
  <threadedComment ref="EQ302" personId="{8E4CCD65-E3AA-5BB5-8775-153EB2897E6A}" id="{00D900C2-001E-469E-9569-0021009600F7}">
    <text xml:space="preserve">Art. 15:1
</text>
  </threadedComment>
  <threadedComment ref="ER302" personId="{8E4CCD65-E3AA-5BB5-8775-153EB2897E6A}" id="{00E3007A-00E4-410B-A4B4-006E008400C6}">
    <text xml:space="preserve">Art. 16.1(b), under objectives, generally for IPRs
</text>
  </threadedComment>
  <threadedComment ref="AB303" personId="{EC687AD0-6A67-C58C-D82E-26EA0D0BD1EA}" id="{00F4002F-00BF-46FD-B2C0-00CB002A005B}">
    <text xml:space="preserve">Art. 13.2.4
</text>
  </threadedComment>
  <threadedComment ref="AC303" personId="{EC687AD0-6A67-C58C-D82E-26EA0D0BD1EA}" id="{00E10043-001A-487D-88DF-008E00C80058}">
    <text xml:space="preserve">Art. 13.2.1
</text>
  </threadedComment>
  <threadedComment ref="AD303" personId="{EC687AD0-6A67-C58C-D82E-26EA0D0BD1EA}" id="{00B30003-0033-4200-9B65-006900620019}">
    <text xml:space="preserve">Art. 13.2.a
</text>
  </threadedComment>
  <threadedComment ref="AE303" personId="{EC687AD0-6A67-C58C-D82E-26EA0D0BD1EA}" id="{00DA0094-0072-4772-BECF-0046002D00DD}">
    <text xml:space="preserve">Art. 13.2:2(b) (soft), Art. 13.7(d), cooperation (soft)
</text>
  </threadedComment>
  <threadedComment ref="AF303" personId="{EC687AD0-6A67-C58C-D82E-26EA0D0BD1EA}" id="{001B007C-00E0-46D7-9657-008A00CA00B5}">
    <text xml:space="preserve">Art. 13.2:2(c)
</text>
  </threadedComment>
  <threadedComment ref="AL303" personId="{40B0AB47-9800-EA44-1FF3-FDF440E4C41E}" id="{00B00093-0057-4BAC-B472-006E00900000}">
    <text xml:space="preserve">Article 9.2: National Treatment
Article 9.4: Market Access
</text>
  </threadedComment>
  <threadedComment ref="AM303" personId="{40B0AB47-9800-EA44-1FF3-FDF440E4C41E}" id="{00AD003A-00B6-4747-8A16-000300AA00F3}">
    <text xml:space="preserve">Article 10.2: National Treatment
Article 10.4: Market Access for Financial Institutions
Article 10.6: New Financial Services3
</text>
  </threadedComment>
  <threadedComment ref="AO303" personId="{EC687AD0-6A67-C58C-D82E-26EA0D0BD1EA}" id="{00A70002-006F-49CD-8613-0071003E00B9}">
    <text xml:space="preserve">Art. 13.8 (hard)
</text>
  </threadedComment>
  <threadedComment ref="AP303" personId="{EC687AD0-6A67-C58C-D82E-26EA0D0BD1EA}" id="{00F100F1-009E-47D1-A225-005700510041}">
    <text xml:space="preserve">Art. 13.1
</text>
  </threadedComment>
  <threadedComment ref="AR303" personId="{EC687AD0-6A67-C58C-D82E-26EA0D0BD1EA}" id="{000600A5-00DA-4D9A-B4FD-00B800B4001C}">
    <text xml:space="preserve">Art. 13.7.b Cooperation
</text>
  </threadedComment>
  <threadedComment ref="AT303" personId="{EC687AD0-6A67-C58C-D82E-26EA0D0BD1EA}" id="{008500E5-00BF-4F50-AB38-0009007100DA}">
    <text xml:space="preserve">Art. 13.3:1
</text>
  </threadedComment>
  <threadedComment ref="AW303" personId="{EC687AD0-6A67-C58C-D82E-26EA0D0BD1EA}" id="{29C28DCE-63FE-456F-B94A-38AEA9D26180}">
    <text xml:space="preserve">Art. 13.2:4 (soft)
</text>
  </threadedComment>
  <threadedComment ref="BB303" personId="{EC687AD0-6A67-C58C-D82E-26EA0D0BD1EA}" id="{0084009F-00AA-4000-BBBF-00EC004E00EF}">
    <text xml:space="preserve">Art. 13.7.b Cooperation
</text>
  </threadedComment>
  <threadedComment ref="BD303" personId="{EC687AD0-6A67-C58C-D82E-26EA0D0BD1EA}" id="{00810096-0092-49DF-9047-00A7009A0059}">
    <text xml:space="preserve">Art. 13.5
</text>
  </threadedComment>
  <threadedComment ref="BF303" personId="{E5842BE3-B748-F5C8-F69B-0A3180BCF9A3}" id="{002E00FA-006C-45BB-813D-00BD006F003D}">
    <text xml:space="preserve">Article 4.17: Automation
Each Party shall use information technology that expedites procedures for the
release of goods and shall:
(a) establish a means of providing for the electronic exchange of information
between that Party’s customs administration and the trading community
for the purpose of encouraging rapid release procedures;
(b) endeavour to use international standards for such electronic exchange of
information;
(c) endeavour to develop compatible electronic systems between the Parties’
customs authorities, to facilitate government-to-government exchange of
international trade data; and
(d) endeavour to develop a set of common data elements and processes in
accordance with WCO Customs Data Model, and related WCO
recommendations and guidelines.
</text>
  </threadedComment>
  <threadedComment ref="BH303" personId="{EC687AD0-6A67-C58C-D82E-26EA0D0BD1EA}" id="{00FD00A4-00F7-46DB-B401-005000CF00C1}">
    <text xml:space="preserve">Art. 13.7.b Cooperation
</text>
  </threadedComment>
  <threadedComment ref="BK303" personId="{40B0AB47-9800-EA44-1FF3-FDF440E4C41E}" id="{0087006B-001D-42C2-90D3-000A0018001C}">
    <text xml:space="preserve">
Article 16.16: Special Measures against Copyright Infringers on the Internet
1. Each Party’s civil and criminal enforcement procedures to the extent set forth in
this Chapter shall apply to infringement of copyright or related rights over digital
networks, which may include the unlawful use of means of widespread distribution for
infringing purposes.
2. A Party may provide, in accordance with that Party’s domestic law, that Party’s
competent authorities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5. Each Party shall implement these procedures in a manner that avoids the creation
of barriers to legitimate activity, including electronic commerce and, consistent with that
Party’s domestic law, preserves fundamental principles such as freedom of expression,
fair process, and privacy
THIS IS NOT IN THE E-COMMERCE CHAPTER
</text>
  </threadedComment>
  <threadedComment ref="BU303" personId="{EC687AD0-6A67-C58C-D82E-26EA0D0BD1EA}" id="{00A80067-007A-425F-986D-00F100A400EE}">
    <text xml:space="preserve">Art. 13.7.b Cooperation
</text>
  </threadedComment>
  <threadedComment ref="BW303" personId="{EC687AD0-6A67-C58C-D82E-26EA0D0BD1EA}" id="{009D006A-003E-4343-8884-00D700C90062}">
    <text xml:space="preserve">Art. 13.2:2(e), Art. 13.7(a), cooperation (both soft)
</text>
  </threadedComment>
  <threadedComment ref="BY303" personId="{E5842BE3-B748-F5C8-F69B-0A3180BCF9A3}" id="{002600A5-0037-4B87-BEB0-00B200C100ED}">
    <text xml:space="preserve">Art. 13.7
</text>
  </threadedComment>
  <threadedComment ref="BZ303" personId="{EC687AD0-6A67-C58C-D82E-26EA0D0BD1EA}" id="{003600D8-00BE-4948-859A-007E0056003A}">
    <text xml:space="preserve">Art. 13.7.e Cooperation
</text>
  </threadedComment>
  <threadedComment ref="CC303" personId="{EC687AD0-6A67-C58C-D82E-26EA0D0BD1EA}" id="{00E60047-0080-4CC9-929D-0016008B0066}">
    <text xml:space="preserve">Art. 13.2.2.d
</text>
  </threadedComment>
  <threadedComment ref="CD303" personId="{EC687AD0-6A67-C58C-D82E-26EA0D0BD1EA}" id="{005500B3-009D-41F2-9D90-00C500340035}">
    <text xml:space="preserve">Art. 13.2.2.d
</text>
  </threadedComment>
  <threadedComment ref="CF303" personId="{EC687AD0-6A67-C58C-D82E-26EA0D0BD1EA}" id="{00DA00FD-008E-4B6E-BD05-004D001A001F}">
    <text xml:space="preserve">Chapt. 21
</text>
  </threadedComment>
  <threadedComment ref="CR303" personId="{E5842BE3-B748-F5C8-F69B-0A3180BCF9A3}" id="{0018001A-0075-47D8-B7A7-00B9003D0018}">
    <text xml:space="preserve">Art. 13.7 b) cooperation
</text>
  </threadedComment>
  <threadedComment ref="CX303" personId="{E5842BE3-B748-F5C8-F69B-0A3180BCF9A3}" id="{00D90080-00C2-464B-A66E-003500DE0059}">
    <text xml:space="preserve">Art. 13.7.c, cooperation
</text>
  </threadedComment>
  <threadedComment ref="DC303" personId="{E5842BE3-B748-F5C8-F69B-0A3180BCF9A3}" id="{004A0006-00CB-4B31-9899-000A001A009A}">
    <text xml:space="preserve">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ext>
  </threadedComment>
  <threadedComment ref="DH303" personId="{E5842BE3-B748-F5C8-F69B-0A3180BCF9A3}" id="{005E0091-0024-43FB-967C-00EE000E00B2}">
    <text xml:space="preserve">Art. 11.2.3-4 and Art. 11.15
</text>
  </threadedComment>
  <threadedComment ref="DJ303" personId="{E5842BE3-B748-F5C8-F69B-0A3180BCF9A3}" id="{008600AE-00BE-413F-B9C0-0067003900E1}">
    <text xml:space="preserve">Article 1.6: Cultural Cooperation on audiovisuals
</text>
  </threadedComment>
  <threadedComment ref="DK303" personId="{E5842BE3-B748-F5C8-F69B-0A3180BCF9A3}" id="{00F6003E-00DC-481B-BE33-0039005B00A3}">
    <text xml:space="preserve">
Article 10.7: Treatment of Certain Information
This Chapter does not require a Party to furnish or allow access to:
(a) information related to the financial affairs and accounts of individual
customers of financial institutions or cross-border financial service
suppliers; or
(b) confidential information the disclosure of which would impede law
enforcement or otherwise be contrary to the public interest or prejudice
legitimate commercial interests of particular enterprises.
Article 10.10: Exceptions
1. This Chapter, or Chapter Eight (Investment), Chapter Nine (Cross-Border Trade
in Services), Chapter Eleven (Telecommunications), Chapter Twelve (Temporary Entry
for Business Persons), Chapter Thirteen (Electronic Commerce), Chapter Fourteen
(Government Procurement), or Chapter Fifteen (Competition Policy, Monopolies and
State Enterprises), are not to be construed to prevent a Party from adopting or
maintaining measures for prudential reasons8, including for the protection of investors,
depositors, policy holders, or persons to whom a fiduciary duty is owed by a financial
institution or cross-border financial service supplier, or to ensure the integrity and
stability of the financial system. If such measures do not conform to the provisions of this
Agreement referred to in this paragraph, they shall not be used as a means of avoiding the
Party’s commitments or obligations under such provisions.
2. This Chapter, or Chapter Eight (Investment), Chapter Nine (Cross-Border Trade
in Services), Chapter Eleven (Telecommunications), Chapter Thirteen (Electronic
Commerce), or Chapter Fifteen (Competition Policy, Monopolies and State Enterprises),
do not apply to non-discriminatory measures of general application taken by a public
entity in pursuit of monetary and related credit policies or exchange rate policies. This
paragraph shall not affect a Party’s obligations under Article 8.8 (Performance
Requirements), with respect to measures covered by Chapter Eight (Investment) or under
Articles 8.12 (Transfers) and 9.11 (Payments and Transfers).
3. Notwithstanding Articles 8.12 (Transfers) and 9.11 (Payments and Transfers), as
incorporated into this Chapter, a Party may prevent or limit transfers by a financial
institution or cross-border financial service supplier to, or for the benefit of, an affiliate
of or person related to that institution or supplier, through the equitable,
non-discriminatory, and good faith application of measures relating to maintenance of the
safety, soundness, integrity, or financial responsibility of financial institutions or
cross-border financial service suppliers. This paragraph does not prejudice any other
provision of this Agreement that permits a Party to restrict transfers.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ext>
  </threadedComment>
  <threadedComment ref="DM303" personId="{EC687AD0-6A67-C58C-D82E-26EA0D0BD1EA}" id="{00C50093-0020-4170-B826-001D003D00DF}">
    <text xml:space="preserve">Art. 13.7.b Cooperation
</text>
  </threadedComment>
  <threadedComment ref="EA303" personId="{40B0AB47-9800-EA44-1FF3-FDF440E4C41E}" id="{00820090-00DB-467D-BBD8-00F4005F0051}">
    <text xml:space="preserve">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ext>
  </threadedComment>
  <threadedComment ref="EB303" personId="{40B0AB47-9800-EA44-1FF3-FDF440E4C41E}" id="{00B50040-00F1-4FE8-8667-00EB001D00C5}">
    <text xml:space="preserve">Art. 10.10 (prudential reasons, monetary and exhange policies)
</text>
  </threadedComment>
  <threadedComment ref="EC303" personId="{E5842BE3-B748-F5C8-F69B-0A3180BCF9A3}" id="{00750012-00AA-46DA-ADEA-0097005A008E}">
    <text xml:space="preserve">Article 22.2: National Security
This Agreement is not to be construed:
(a) to require either Party to furnish or allow access to information if that Party determines that the disclosure of the information would be contrary
to its essential security interests;
(b) to prevent either Party from taking actions that it considers necessary for the protection of its essential security interests:
(i) relating to the traffic in arms, ammunition, and implements of war and to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its international agreements for the maintenance of international peace and security.
</text>
  </threadedComment>
  <threadedComment ref="ED303" personId="{40B0AB47-9800-EA44-1FF3-FDF440E4C41E}" id="{00B10084-0073-4967-96AE-00A9008E00E6}">
    <text xml:space="preserve">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ext>
  </threadedComment>
  <threadedComment ref="EE303" personId="{EC687AD0-6A67-C58C-D82E-26EA0D0BD1EA}" id="{004A008D-006D-4FDD-91A3-007700DF0049}">
    <text xml:space="preserve">Art. 13.3:2, (regarding taxes) 
</text>
  </threadedComment>
  <threadedComment ref="EO303" personId="{8E4CCD65-E3AA-5BB5-8775-153EB2897E6A}" id="{00B400FA-0014-43FE-B632-00F7001D000B}">
    <text xml:space="preserve">Art. 16.11:1(c)
</text>
  </threadedComment>
  <threadedComment ref="EP303" personId="{8E4CCD65-E3AA-5BB5-8775-153EB2897E6A}" id="{005D0015-00FD-4566-B2F3-00C40073005C}">
    <text xml:space="preserve">Art. 16.11:1(c)
</text>
  </threadedComment>
  <threadedComment ref="EQ303" personId="{8E4CCD65-E3AA-5BB5-8775-153EB2897E6A}" id="{00E10013-0080-42A2-A59A-00CD0021006D}">
    <text xml:space="preserve">Art 16.3
</text>
  </threadedComment>
  <threadedComment ref="EW303" personId="{8E4CCD65-E3AA-5BB5-8775-153EB2897E6A}" id="{005B004E-00F1-4E5E-9C30-004E00970029}">
    <text xml:space="preserve">Art. 16.11:4
</text>
  </threadedComment>
  <threadedComment ref="EX303" personId="{8E4CCD65-E3AA-5BB5-8775-153EB2897E6A}" id="{00B500DA-001B-44EC-A155-008A00B90084}">
    <text xml:space="preserve">Art. 16.11:8
</text>
  </threadedComment>
  <threadedComment ref="EY303" personId="{8E4CCD65-E3AA-5BB5-8775-153EB2897E6A}" id="{000000F6-00FD-4343-B16B-0057008E0012}">
    <text xml:space="preserve">Art. 16.17.1(a), cooperation
</text>
  </threadedComment>
  <threadedComment ref="EZ303" personId="{8E4CCD65-E3AA-5BB5-8775-153EB2897E6A}" id="{004C0057-00B7-406F-B769-00F600010018}">
    <text xml:space="preserve">Art. 16.11:10
</text>
  </threadedComment>
  <threadedComment ref="FG303" personId="{EC687AD0-6A67-C58C-D82E-26EA0D0BD1EA}" id="{009000C1-0017-4EDB-8051-0007001A003F}">
    <text xml:space="preserve">At. 16.11.2
</text>
  </threadedComment>
  <threadedComment ref="AB307" personId="{40B0AB47-9800-EA44-1FF3-FDF440E4C41E}" id="{009F0062-0014-4693-A05F-000E00ED0032}">
    <text xml:space="preserve">Art. 9.1.3
</text>
  </threadedComment>
  <threadedComment ref="AF307" personId="{40B0AB47-9800-EA44-1FF3-FDF440E4C41E}" id="{006E00A8-0006-4342-9375-008B0060006F}">
    <text xml:space="preserve">Art. 9.12.5
</text>
  </threadedComment>
  <threadedComment ref="AH307" personId="{40B0AB47-9800-EA44-1FF3-FDF440E4C41E}" id="{004400A6-00B4-459F-A967-0037005B00DD}">
    <text xml:space="preserve">Art. 9.4:1(a)
</text>
  </threadedComment>
  <threadedComment ref="AI307" personId="{40B0AB47-9800-EA44-1FF3-FDF440E4C41E}" id="{003E00C1-006D-4401-ABD8-0040000100B5}">
    <text xml:space="preserve">Art. 9.4:1(b)
</text>
  </threadedComment>
  <threadedComment ref="AK307" personId="{40B0AB47-9800-EA44-1FF3-FDF440E4C41E}" id="{00BC00D0-00E9-478C-B549-002200EB0080}">
    <text xml:space="preserve">Article 7.3 National Treatment
Article 7.5 Market Access
</text>
  </threadedComment>
  <threadedComment ref="AL307" personId="{40B0AB47-9800-EA44-1FF3-FDF440E4C41E}" id="{00B600A5-00CD-4C14-B483-000700B700A8}">
    <text xml:space="preserve">Article 7.3 National Treatment
Article 7.5 Market Access
</text>
  </threadedComment>
  <threadedComment ref="AM307" personId="{40B0AB47-9800-EA44-1FF3-FDF440E4C41E}" id="{005B002D-00FF-47B0-8816-00F200F300AE}">
    <text xml:space="preserve">Article 7.3 National Treatment
Article 7.5 Market Access
</text>
  </threadedComment>
  <threadedComment ref="AO307" personId="{40B0AB47-9800-EA44-1FF3-FDF440E4C41E}" id="{00E70055-0071-4A0F-94C3-00C9000900A5}">
    <text xml:space="preserve">Art. 9.1:4 
</text>
  </threadedComment>
  <threadedComment ref="AR307" personId="{40B0AB47-9800-EA44-1FF3-FDF440E4C41E}" id="{00BB00D9-0005-440E-AF72-0065007E00F7}">
    <text xml:space="preserve">Art. 9.12:2 (cooperation) (soft)
</text>
  </threadedComment>
  <threadedComment ref="AT307" personId="{40B0AB47-9800-EA44-1FF3-FDF440E4C41E}" id="{00CD005B-002C-435D-838B-0068007400D8}">
    <text xml:space="preserve">Art. 9.3
</text>
  </threadedComment>
  <threadedComment ref="AW307" personId="{40B0AB47-9800-EA44-1FF3-FDF440E4C41E}" id="{41BAB22A-A20E-437E-AD15-023016E83E78}">
    <text xml:space="preserve">Art. 9.1:1 (soft); Art. 9.9
</text>
  </threadedComment>
  <threadedComment ref="BB307" personId="{40B0AB47-9800-EA44-1FF3-FDF440E4C41E}" id="{0058009D-00F0-4D1C-BD89-006D009700A6}">
    <text xml:space="preserve">Art. 9.5
</text>
  </threadedComment>
  <threadedComment ref="BD307" personId="{40B0AB47-9800-EA44-1FF3-FDF440E4C41E}" id="{007700C9-0053-4937-803E-007400D3007A}">
    <text xml:space="preserve">Art. 9.8
</text>
  </threadedComment>
  <threadedComment ref="BF307" personId="{40B0AB47-9800-EA44-1FF3-FDF440E4C41E}" id="{000A00F9-0012-4EE6-9C7C-002900270072}">
    <text xml:space="preserve">Article 4.4 Customs Clearance 1. The Parties shall apply their respective customs procedures in a predictable, consistent and transparent manner. 2. For prompt customs clearance of goods traded between the Parties, each Party shall: (a) make use of information and communications technology;
</text>
  </threadedComment>
  <threadedComment ref="BH307" personId="{40B0AB47-9800-EA44-1FF3-FDF440E4C41E}" id="{002E008E-00F9-4E14-AD0D-0089008200D3}">
    <text xml:space="preserve">Art. 9.6
</text>
  </threadedComment>
  <threadedComment ref="BI307" personId="{40B0AB47-9800-EA44-1FF3-FDF440E4C41E}" id="{00B70044-00B6-4565-BCED-005900A400D0}">
    <text xml:space="preserve">Art. 9.7
</text>
  </threadedComment>
  <threadedComment ref="BP307" personId="{40B0AB47-9800-EA44-1FF3-FDF440E4C41E}" id="{007F009D-00AC-4805-A164-0059004C00BA}">
    <text xml:space="preserve">Art. 9.11
</text>
  </threadedComment>
  <threadedComment ref="BU307" personId="{40B0AB47-9800-EA44-1FF3-FDF440E4C41E}" id="{006700BA-002C-4089-B606-006A005E00FC}">
    <text xml:space="preserve">Art. 9.12:2 (cooperation) (soft)
</text>
  </threadedComment>
  <threadedComment ref="BW307" personId="{40B0AB47-9800-EA44-1FF3-FDF440E4C41E}" id="{00F40022-00FB-4604-BE47-00F2002E001D}">
    <text xml:space="preserve">Art. 9.12:3 (cooperation) (soft)
</text>
  </threadedComment>
  <threadedComment ref="BY307" personId="{40B0AB47-9800-EA44-1FF3-FDF440E4C41E}" id="{009800D9-005E-4E19-8AB4-000E001D00A8}">
    <text>Article 15.1 Basic Principles The Parties shall, in accordance with their respective laws and regulations, promote cooperation under this Agreement for their mutual benefit, in order to further liberalize and facilitate trade in goods and services as well as investment between the Parties and to promote the well-being of the people and sustainable development of the Parties. For this purpose, the Parties shall enhance further cooperation between their Governments, and encourage and facilitate mutual cooperation between relevant entities of the Parties, one or both of whom are entities other than the Governments of the Parties, in the following fields:
(n) information and communications technology;
 Art. 9.12:1, cooperation (soft)</text>
  </threadedComment>
  <threadedComment ref="BZ307" personId="{40B0AB47-9800-EA44-1FF3-FDF440E4C41E}" id="{009200E0-0049-485E-B2F1-002A00110027}">
    <text xml:space="preserve"> Art. 9.12:1, cooperation (soft)
</text>
  </threadedComment>
  <threadedComment ref="CA307" personId="{E5842BE3-B748-F5C8-F69B-0A3180BCF9A3}" id="{00E2001D-003A-4BE5-8842-0039004B00EE}">
    <text xml:space="preserve">Article 9.13 Sub-Committee on Electronic Commerce
</text>
  </threadedComment>
  <threadedComment ref="CF307" personId="{40B0AB47-9800-EA44-1FF3-FDF440E4C41E}" id="{00E900E0-002D-4968-84E5-00F7006600B0}">
    <text xml:space="preserve">Chapt. 16
</text>
  </threadedComment>
  <threadedComment ref="CR307" personId="{E5842BE3-B748-F5C8-F69B-0A3180BCF9A3}" id="{008400AA-00BD-41BC-9473-0043003D00AB}">
    <text xml:space="preserve">Art. 9.12, cooperation
</text>
  </threadedComment>
  <threadedComment ref="CS307" personId="{E5842BE3-B748-F5C8-F69B-0A3180BCF9A3}" id="{0084000D-00BD-4CFA-BD6B-009800820070}">
    <text xml:space="preserve">Article 9.6
3. The Parties shall adopt or maintain measures, in
accordance with their respective laws and regulations, to
protect the personal data of electronic commerce users.
</text>
  </threadedComment>
  <threadedComment ref="CV307" personId="{E5842BE3-B748-F5C8-F69B-0A3180BCF9A3}" id="{00DB00C3-00E9-41A7-AC54-00CC00D2002C}">
    <text xml:space="preserve">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Annex 4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Annex 5 Telecommunications
Article 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in any other member of the World Trade Organization.
4. Notwithstanding the provisions of paragraph 3, a Party may take such measures as are necessary to: 
(a) ensure the security and confidentiality of messages; or
(b) protect the personal data of users of public telecommunications transport networks or services,
</text>
  </threadedComment>
  <threadedComment ref="CX307" personId="{E5842BE3-B748-F5C8-F69B-0A3180BCF9A3}" id="{007B007A-00E1-4DBE-8631-00B600B200C8}">
    <text xml:space="preserve">Art. 9.12.5, cooperation
</text>
  </threadedComment>
  <threadedComment ref="CY307" personId="{E5842BE3-B748-F5C8-F69B-0A3180BCF9A3}" id="{006C007A-007E-4793-9AA7-003000EE008A}">
    <text xml:space="preserve">Article 9.13 Sub-Committee on Electronic Commerce
</text>
  </threadedComment>
  <threadedComment ref="CZ307" personId="{E5842BE3-B748-F5C8-F69B-0A3180BCF9A3}" id="{00C9001D-00D5-43CD-ABB3-0057004B00BD}">
    <text xml:space="preserve">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ext>
  </threadedComment>
  <threadedComment ref="DC307" personId="{E5842BE3-B748-F5C8-F69B-0A3180BCF9A3}" id="{00C500C2-002A-43F9-A90A-00E000790038}">
    <text xml:space="preserve">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ext>
  </threadedComment>
  <threadedComment ref="DD307" personId="{E5842BE3-B748-F5C8-F69B-0A3180BCF9A3}" id="{009A0063-00E3-4FAF-AF1D-00DD00400070}">
    <text xml:space="preserve">Article 9.13 Sub-Committee on Electronic Commerce
</text>
  </threadedComment>
  <threadedComment ref="DE307" personId="{E5842BE3-B748-F5C8-F69B-0A3180BCF9A3}" id="{0089001B-00BF-4BCD-A41F-006100010000}">
    <text xml:space="preserve">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ext>
  </threadedComment>
  <threadedComment ref="DH307" personId="{E5842BE3-B748-F5C8-F69B-0A3180BCF9A3}" id="{007A00CB-0009-4A83-8C0A-004600B400CC}">
    <text xml:space="preserve">Japan-Mongolia FTA, Annex 5,
Art. 2.1(i)
Art. 3.3-4
</text>
  </threadedComment>
  <threadedComment ref="DJ307" personId="{E5842BE3-B748-F5C8-F69B-0A3180BCF9A3}" id="{0023004A-007F-4966-8CC8-0016005500EB}">
    <text xml:space="preserve">Audiovisual services included in the schedules of the treaty (1A: Schedule of Japan)
1B: Schedule of Mongolia
</text>
  </threadedComment>
  <threadedComment ref="DK307" personId="{E5842BE3-B748-F5C8-F69B-0A3180BCF9A3}" id="{000500E7-0091-45FE-896D-009800EC00F6}">
    <text xml:space="preserve">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ext>
  </threadedComment>
  <threadedComment ref="DM307" personId="{40B0AB47-9800-EA44-1FF3-FDF440E4C41E}" id="{00EA0064-00B7-4B19-B751-0075001E00C9}">
    <text xml:space="preserve">Art. 9.12:2 (cooperation) (soft)
</text>
  </threadedComment>
  <threadedComment ref="EA307" personId="{40B0AB47-9800-EA44-1FF3-FDF440E4C41E}" id="{006900AE-00A6-4C9D-8A99-004B001A0047}">
    <text xml:space="preserve">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ext>
  </threadedComment>
  <threadedComment ref="EB307" personId="{40B0AB47-9800-EA44-1FF3-FDF440E4C41E}" id="{00E100A6-004A-4F47-A34A-00970074001A}">
    <text xml:space="preserve">Art. 9.4:2(a), Art. 9.5:2, regarding electronic signatures, Art. 9.11:2 regarding source code
</text>
  </threadedComment>
  <threadedComment ref="EC307" personId="{E5842BE3-B748-F5C8-F69B-0A3180BCF9A3}" id="{00CC007E-0082-4494-A096-001F00B10035}">
    <text xml:space="preserve">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ext>
  </threadedComment>
  <threadedComment ref="ED307" personId="{40B0AB47-9800-EA44-1FF3-FDF440E4C41E}" id="{003B00FC-000E-4880-AED7-00B20094001E}">
    <text xml:space="preserve">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ext>
  </threadedComment>
  <threadedComment ref="EL307" personId="{40B0AB47-9800-EA44-1FF3-FDF440E4C41E}" id="{000700DC-0023-4312-B3F0-0057000800DE}">
    <text xml:space="preserve">Art. 9.4:2(b)(c)(d)(e), quite extensive, Art. 9.10:2 regarding location of computing facilities
</text>
  </threadedComment>
  <threadedComment ref="EQ307" personId="{8E4CCD65-E3AA-5BB5-8775-153EB2897E6A}" id="{003900C3-00CF-41C6-9D66-006A004C00BD}">
    <text xml:space="preserve">Art. 12.1
</text>
  </threadedComment>
  <threadedComment ref="EY307" personId="{6785972C-96CC-E74C-1073-C6FD66B67974}" id="{00030069-0011-455B-9928-004F007C0057}">
    <text xml:space="preserve">Art. 12.13
</text>
  </threadedComment>
  <threadedComment ref="FH307" personId="{8E4CCD65-E3AA-5BB5-8775-153EB2897E6A}" id="{00800027-009C-4B23-A52D-004A00D00006}">
    <text xml:space="preserve">Art. 12.10
</text>
  </threadedComment>
  <threadedComment ref="DX308" personId="{E5842BE3-B748-F5C8-F69B-0A3180BCF9A3}" id="{006500B9-006B-42F2-9BCE-00A8001700C6}">
    <text xml:space="preserve">Article 4.5 : Use of Automated Systems
1. The customs administrations shall apply information technology to support customs operations, where it is cost-effective and efficient, particularly in the paperless trading context, taking into account developments in this area within the WCO.
2. The customs administrations shall use information technology that expedites procedures for the release of goods, including the submission and processing of information and data before arrival of the shipment, as well as electronic or automated systems for risk
4-3
management and targeting.
3. The Parties shall endeavour to ensure the simultaneous inspection of goods by the competent national authorities when goods are entering or leaving the Parties’ customs territory at a single time and place.
</text>
  </threadedComment>
  <threadedComment ref="AF310" personId="{E5842BE3-B748-F5C8-F69B-0A3180BCF9A3}" id="{0013007B-0048-401B-9B7E-000A006400AC}">
    <text xml:space="preserve">Art. 10.1
</text>
  </threadedComment>
  <threadedComment ref="AK310" personId="{E5842BE3-B748-F5C8-F69B-0A3180BCF9A3}" id="{00E40052-0053-473C-84B2-00D700F40024}">
    <text xml:space="preserve">National Treatment (Art. 8.2)
Market Access (Art. 8.4)
</text>
  </threadedComment>
  <threadedComment ref="AL310" personId="{E5842BE3-B748-F5C8-F69B-0A3180BCF9A3}" id="{009900E9-00BF-49ED-8A4C-00C100F8003A}">
    <text xml:space="preserve">National Treatment (Art. 8.2)
Market Access (Art. 8.4)
</text>
  </threadedComment>
  <threadedComment ref="AM310" personId="{E5842BE3-B748-F5C8-F69B-0A3180BCF9A3}" id="{00FF0096-00BA-44BE-8133-00E900C900DD}">
    <text xml:space="preserve">National Treatment (Art. 8.2)
Market Access (Art. 8.4)
</text>
  </threadedComment>
  <threadedComment ref="AT310" personId="{E5842BE3-B748-F5C8-F69B-0A3180BCF9A3}" id="{00F40089-00E0-4B71-8154-0068000A00A8}">
    <text xml:space="preserve">Artr. 10.2.1
</text>
  </threadedComment>
  <threadedComment ref="AX310" personId="{E5842BE3-B748-F5C8-F69B-0A3180BCF9A3}" id="{008700F9-0097-49DB-AB21-00800053009D}">
    <text xml:space="preserve">Art. 10.4
</text>
  </threadedComment>
  <threadedComment ref="BB310" personId="{E5842BE3-B748-F5C8-F69B-0A3180BCF9A3}" id="{00DC00B6-0092-4672-AA81-0085001B0050}">
    <text xml:space="preserve">Art. 10.3
Art. 10.8.1(a), cooperation
</text>
  </threadedComment>
  <threadedComment ref="BD310" personId="{E5842BE3-B748-F5C8-F69B-0A3180BCF9A3}" id="{0002003F-00A1-4C8D-AF2F-003100D9001E}">
    <text xml:space="preserve">Art. 10.7
</text>
  </threadedComment>
  <threadedComment ref="BH310" personId="{E5842BE3-B748-F5C8-F69B-0A3180BCF9A3}" id="{00A10090-009B-434B-A433-001E00AF00F3}">
    <text xml:space="preserve">Art. 10.5
Art. 10.8.1(b), cooperation
Art. 10.8.4 consumer welfare
</text>
  </threadedComment>
  <threadedComment ref="BU310" personId="{E5842BE3-B748-F5C8-F69B-0A3180BCF9A3}" id="{00B5002D-00D2-4C94-8D77-001E00A400B4}">
    <text xml:space="preserve">Art. 10.8.1(b), cooperation
</text>
  </threadedComment>
  <threadedComment ref="BW310" personId="{E5842BE3-B748-F5C8-F69B-0A3180BCF9A3}" id="{002A00D1-00F5-408F-BDFB-003F00FD0082}">
    <text xml:space="preserve">Art. 10.8.2
</text>
  </threadedComment>
  <threadedComment ref="BY310" personId="{E5842BE3-B748-F5C8-F69B-0A3180BCF9A3}" id="{005000A2-0092-4367-9EF3-00FC001200B8}">
    <text xml:space="preserve">Art. 10.8
</text>
  </threadedComment>
  <threadedComment ref="BZ310" personId="{E5842BE3-B748-F5C8-F69B-0A3180BCF9A3}" id="{002300D9-0068-425D-97FE-0023004000AC}">
    <text xml:space="preserve">Art. 10.8.1(e), cooperation
</text>
  </threadedComment>
  <threadedComment ref="CF310" personId="{E5842BE3-B748-F5C8-F69B-0A3180BCF9A3}" id="{00520079-0028-4C09-ACBE-00DD002700C1}">
    <text xml:space="preserve">Art. 15.2
</text>
  </threadedComment>
  <threadedComment ref="CR310" personId="{E5842BE3-B748-F5C8-F69B-0A3180BCF9A3}" id="{00930050-00D9-4D98-95F1-0025004200B9}">
    <text xml:space="preserve">Art. 10.8.1.b), cooperation
</text>
  </threadedComment>
  <threadedComment ref="CS310" personId="{E5842BE3-B748-F5C8-F69B-0A3180BCF9A3}" id="{00880099-0083-40FA-8199-00FD000D006B}">
    <text xml:space="preserve">Article 10.6 : Personal Data Protection
1. Each Party shall endeavor to adopt or maintain legislative measures which ensure the protection of the personal data of the users of electronic commerce. In the development of personal data protection standards in electronic commerce, each Party recognizes the importance of taking into account the international standards and the criteria of relevant international organizations.
</text>
  </threadedComment>
  <threadedComment ref="CU310" personId="{E5842BE3-B748-F5C8-F69B-0A3180BCF9A3}" id="{005B0021-0037-489C-B1CA-00950009006A}">
    <text xml:space="preserve">Article 10.6 : Personal Data Protection
2. Each Party recognizes the necessity of taking an adequate level of safeguards for the protection of personal data of the users of electronic commerce that is transferred between the Parties.
</text>
  </threadedComment>
  <threadedComment ref="CX310" personId="{E5842BE3-B748-F5C8-F69B-0A3180BCF9A3}" id="{008F000D-0057-44D7-B968-004200E800C5}">
    <text xml:space="preserve">Article 10.6 : Personal Data Protection
2. Each Party recognizes the necessity of taking an adequate level of safeguards for the protection of personal data of the users of electronic commerce that is transferred between the Parties.
</text>
  </threadedComment>
  <threadedComment ref="CY310" personId="{E5842BE3-B748-F5C8-F69B-0A3180BCF9A3}" id="{002500B4-0056-4871-96C3-0020008200BF}">
    <text xml:space="preserve">Art. 10.8.3 
Each Party shall, to the extent possible, make cooperative efforts with competent authorities when personal data transferred across its borders are leaked.
</text>
  </threadedComment>
  <threadedComment ref="DC310" personId="{E5842BE3-B748-F5C8-F69B-0A3180BCF9A3}" id="{00C9002A-00EC-41F6-8CA0-0033001100E4}">
    <text xml:space="preserve">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ext>
  </threadedComment>
  <threadedComment ref="DH310" personId="{E5842BE3-B748-F5C8-F69B-0A3180BCF9A3}" id="{000F0069-00AD-464C-80E4-00D9004F00B4}">
    <text xml:space="preserve">Korea-Vietnam FTA, Annex 8-B N° 2 (c)(d);  and N° 16.
</text>
  </threadedComment>
  <threadedComment ref="DK310" personId="{E5842BE3-B748-F5C8-F69B-0A3180BCF9A3}" id="{006200B4-00F0-4016-865B-006E00C500DE}">
    <text xml:space="preserve">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ext>
  </threadedComment>
  <threadedComment ref="DM310" personId="{E5842BE3-B748-F5C8-F69B-0A3180BCF9A3}" id="{003D003D-00B7-4591-B5B0-006600B80011}">
    <text xml:space="preserve">Art. 10.8.1(c), cooperation
</text>
  </threadedComment>
  <threadedComment ref="EC310" personId="{EC687AD0-6A67-C58C-D82E-26EA0D0BD1EA}" id="{00E90036-00EF-4B0B-8F74-00E0002C00E8}">
    <text xml:space="preserve">
Article 16.2 : Security Exceptions 
1. Nothing in this Agreement shall be construed to: 
(a) require a Party to furnish any information, the disclosure of which it considers contrary to its essential security interests; 
(b) prevent a Party from taking any action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purposes of supplying or provisioning a military establishment; 
(ii) relating to fissionable and fusionable materials or the materials from which they are derived; 
(iii) taken so as to protect critical public infrastructure, including communications, power and water infrastructures, from deliberate attempts intended to disable or degrade such infrastructure; or 
(iv) taken in time of domestic emergency, or war or other emergency in international relations; or 
(c) prevent a Party from taking any action in pursuance of its obligations under the United Nations Charter for the maintenance of international peace and security. 
2. The Joint Committee shall be informed to the fullest extent possible of measures taken under subparagraphs 1(b) and (c) and of their termination. 
</text>
  </threadedComment>
  <threadedComment ref="EE310" personId="{E5842BE3-B748-F5C8-F69B-0A3180BCF9A3}" id="{009C0096-0055-4F4E-A053-00FD00C9000E}">
    <text xml:space="preserve">Artr. 10.2.2
</text>
  </threadedComment>
  <threadedComment ref="EO310" personId="{E5842BE3-B748-F5C8-F69B-0A3180BCF9A3}" id="{00520096-007A-4203-9999-00FA007B00CF}">
    <text xml:space="preserve">Art. 12.3.2
</text>
  </threadedComment>
  <threadedComment ref="EQ310" personId="{E5842BE3-B748-F5C8-F69B-0A3180BCF9A3}" id="{0065000E-00DF-41E8-9896-00960093004E}">
    <text xml:space="preserve">Art. 12.3.1
</text>
  </threadedComment>
  <threadedComment ref="ES310" personId="{EC687AD0-6A67-C58C-D82E-26EA0D0BD1EA}" id="{0016002A-0034-443A-A12C-00C1008C00F4}">
    <text xml:space="preserve">Art. 12.10.1, cooperation
</text>
  </threadedComment>
  <threadedComment ref="ET310" personId="{EC687AD0-6A67-C58C-D82E-26EA0D0BD1EA}" id="{00BD00B5-00CE-4ACA-B36F-00E9000B00E0}">
    <text xml:space="preserve">Art. 12.8.6
</text>
  </threadedComment>
  <threadedComment ref="EY310" personId="{EC687AD0-6A67-C58C-D82E-26EA0D0BD1EA}" id="{00440058-0085-4E43-AABF-007D001A0084}">
    <text xml:space="preserve">Art. 12.11 - with reference to TRIPs
</text>
  </threadedComment>
  <threadedComment ref="EZ310" personId="{EC687AD0-6A67-C58C-D82E-26EA0D0BD1EA}" id="{005E0078-00C6-46CC-A596-005C0031004C}">
    <text xml:space="preserve">Art. 12.8.5
</text>
  </threadedComment>
  <threadedComment ref="AC311" personId="{EC687AD0-6A67-C58C-D82E-26EA0D0BD1EA}" id="{007F0081-0051-4457-969B-00B600FF007D}">
    <text xml:space="preserve">Art. 13.7.a)
Develop international standards based on decisions taken in the framework of WTO
</text>
  </threadedComment>
  <threadedComment ref="AE311" personId="{EC687AD0-6A67-C58C-D82E-26EA0D0BD1EA}" id="{008B006F-007A-47BC-A440-009800B30005}">
    <text xml:space="preserve">Art. 13.7(b)
</text>
  </threadedComment>
  <threadedComment ref="AF311" personId="{EC687AD0-6A67-C58C-D82E-26EA0D0BD1EA}" id="{0078009B-0058-418B-B147-00B6002900D3}">
    <text xml:space="preserve">Art. 13.1
</text>
  </threadedComment>
  <threadedComment ref="BB311" personId="{EC687AD0-6A67-C58C-D82E-26EA0D0BD1EA}" id="{00F60019-002D-4350-ACC2-00C100D90099}">
    <text xml:space="preserve">Art. 13.1:2(a), Art. 13.3
</text>
  </threadedComment>
  <threadedComment ref="BD311" personId="{EC687AD0-6A67-C58C-D82E-26EA0D0BD1EA}" id="{008E00D2-005E-427B-BAAC-00F100C9006C}">
    <text xml:space="preserve">Art. 13.4
</text>
  </threadedComment>
  <threadedComment ref="BH311" personId="{EC687AD0-6A67-C58C-D82E-26EA0D0BD1EA}" id="{00740024-0083-4FA1-8F84-0013009200CB}">
    <text xml:space="preserve">Art. 13.6:1, cooperation in consumer confidence, Art. 13.7 (c), fraudulent practices, Art. 13.7(d)
</text>
  </threadedComment>
  <threadedComment ref="BY311" personId="{EC687AD0-6A67-C58C-D82E-26EA0D0BD1EA}" id="{00AE00A1-0062-4319-9787-001000A600A6}">
    <text xml:space="preserve">Art. 13.1:1, Art. 13.6 (cooperation on electronic technologies in trade, exchange of information), Art. 13.7(d), regarding consumer protection
</text>
  </threadedComment>
  <threadedComment ref="BZ311" personId="{EC687AD0-6A67-C58C-D82E-26EA0D0BD1EA}" id="{00A30056-0031-491E-AB9B-00B8008E00F3}">
    <text xml:space="preserve">Art. 13.6:2, Art. 13.7(a)
</text>
  </threadedComment>
  <threadedComment ref="CA311" personId="{40B0AB47-9800-EA44-1FF3-FDF440E4C41E}" id="{004100CD-0034-4DB3-AE75-00B100A7003D}">
    <text xml:space="preserve">Art. 13.8
</text>
  </threadedComment>
  <threadedComment ref="CF311" personId="{EC687AD0-6A67-C58C-D82E-26EA0D0BD1EA}" id="{00B60008-0028-471D-B21D-00A200BE0092}">
    <text xml:space="preserve">Chapt. 14
</text>
  </threadedComment>
  <threadedComment ref="CR311" personId="{E5842BE3-B748-F5C8-F69B-0A3180BCF9A3}" id="{003600DD-00F7-4F28-8769-007C00360057}">
    <text xml:space="preserve">Art. 13.6:1, cooperation
</text>
  </threadedComment>
  <threadedComment ref="CS311" personId="{E5842BE3-B748-F5C8-F69B-0A3180BCF9A3}" id="{008C00EC-00D2-42B5-831D-005F00D000ED}">
    <text xml:space="preserve">ARTICLE 13.5
Private Data Protection
The Parties shall endeavour to adopt and maintain in force measures aimed at
the protection of private data of electronic commerce users.
</text>
  </threadedComment>
  <threadedComment ref="DW311" personId="{EC687AD0-6A67-C58C-D82E-26EA0D0BD1EA}" id="{0043008B-00F0-4EF0-AE64-004D00F1006B}">
    <text xml:space="preserve">
Artt. 10.1
2. The Parties shall cooperate for the purposes of improving transparency, promoting fair competition and the use of electronic technologies in the field of government procurement.
5. The Parties shall endeavour to cooperate in the following:
c) developing and expanding the use of electronic means in government procurement
systems;
6. The Parties shall develop further cooperation based on mutual experience in the field of
government procurement, including electronic forms of procurement.
Art. 10.2
4. Each Party may expand the content of the government procurement information and the
scope of the services provided through electronic means.
</text>
  </threadedComment>
  <threadedComment ref="EA311" personId="{E5842BE3-B748-F5C8-F69B-0A3180BCF9A3}" id="{0094006C-0077-40EB-A1E5-0052003A005D}">
    <text xml:space="preserve">ARTICLE 1.9
General and Security Exceptions
1. Article XX of GATT 1994 and Article XIV of GATS are incorporated
into and form part of this Agreement, mutatis mutandis.
</text>
  </threadedComment>
  <threadedComment ref="EC311" personId="{E5842BE3-B748-F5C8-F69B-0A3180BCF9A3}" id="{00BA0017-008E-451B-A1A1-00B500F20038}">
    <text xml:space="preserve">ARTICLE 1.9
General and Security Exceptions
2. Article XXI of GATT 1994 and Article XIV bis of GATS are incorporated
into and form part of this Agreement, mutatis mutandis.
</text>
  </threadedComment>
  <threadedComment ref="ED311" personId="{E5842BE3-B748-F5C8-F69B-0A3180BCF9A3}" id="{00C200B7-00BF-4D1B-869D-0038002200C7}">
    <text xml:space="preserve">ARTICLE 1.9
General and Security Exceptions
1. Article XX of GATT 1994 and Article XIV of GATS are incorporated
into and form part of this Agreement, mutatis mutandis.
</text>
  </threadedComment>
  <threadedComment ref="EO311" personId="{6785972C-96CC-E74C-1073-C6FD66B67974}" id="{00030077-0095-4D2C-AEF0-000B009E0076}">
    <text xml:space="preserve">Art. 9.3:2 (a) and (b)
</text>
  </threadedComment>
  <threadedComment ref="EP311" personId="{6785972C-96CC-E74C-1073-C6FD66B67974}" id="{00A900C7-00F6-4B91-8D76-008700F00085}">
    <text xml:space="preserve">Art. 9.3
</text>
  </threadedComment>
  <threadedComment ref="EQ311" personId="{6785972C-96CC-E74C-1073-C6FD66B67974}" id="{0002005B-0042-4471-98F9-00A400E900B6}">
    <text xml:space="preserve">Art. 9.3:1
</text>
  </threadedComment>
  <threadedComment ref="ET311" personId="{8E4CCD65-E3AA-5BB5-8775-153EB2897E6A}" id="{0044000B-0096-46B0-8B83-000A00C000D7}">
    <text xml:space="preserve">Art. 9.1 for IPRs in general
</text>
  </threadedComment>
  <threadedComment ref="EY311" personId="{6785972C-96CC-E74C-1073-C6FD66B67974}" id="{00E10052-0073-481A-9046-0039002E00A8}">
    <text xml:space="preserve">Art. 9.2(a) and 9.13
</text>
  </threadedComment>
  <threadedComment ref="AC313" personId="{EC687AD0-6A67-C58C-D82E-26EA0D0BD1EA}" id="{00D60039-00EB-49D3-BCA3-000900F7001A}">
    <text xml:space="preserve">Art. 13.1 and 13.3
</text>
  </threadedComment>
  <threadedComment ref="AD313" personId="{EC687AD0-6A67-C58C-D82E-26EA0D0BD1EA}" id="{00CC00AB-008A-4893-B9DF-004F007300BD}">
    <text xml:space="preserve">Art. 13.7.1
</text>
  </threadedComment>
  <threadedComment ref="AF313" personId="{EC687AD0-6A67-C58C-D82E-26EA0D0BD1EA}" id="{003600A3-00FF-49EA-8B4E-003A00AB00A6}">
    <text xml:space="preserve">Art. 13.1
</text>
  </threadedComment>
  <threadedComment ref="AL313" personId="{EC687AD0-6A67-C58C-D82E-26EA0D0BD1EA}" id="{00A00062-005F-4C57-80A4-00A900C70071}">
    <text xml:space="preserve">Article 8.3: Market Access 
Article 8.4: National Treatment 
</text>
  </threadedComment>
  <threadedComment ref="AM313" personId="{EC687AD0-6A67-C58C-D82E-26EA0D0BD1EA}" id="{00420084-0022-477F-9C82-0036001E00EB}">
    <text xml:space="preserve">Article 9.2: National Treatment
Article 9.3: Market Access for Financial Institutions 
</text>
  </threadedComment>
  <threadedComment ref="AO313" personId="{EC687AD0-6A67-C58C-D82E-26EA0D0BD1EA}" id="{00D30067-00EB-44B9-9F4E-003000CC0070}">
    <text xml:space="preserve">Art. 13.2 
</text>
  </threadedComment>
  <threadedComment ref="AT313" personId="{EC687AD0-6A67-C58C-D82E-26EA0D0BD1EA}" id="{00750002-0029-47C1-9411-00B4004D00A5}">
    <text xml:space="preserve">Art. 13.3
fn 47 and fn 48 could make it tempora if the WTO changes practice
</text>
  </threadedComment>
  <threadedComment ref="BB313" personId="{EC687AD0-6A67-C58C-D82E-26EA0D0BD1EA}" id="{00CD00A7-007B-48AE-BE65-00C000C8005E}">
    <text xml:space="preserve">Article 13.4: Electronic Authentication and Electronic Signatures 
Hard
1. Neither Party may adopt or maintain legislation for electronic signature that would deny a signature legal validity solely on the basis that the signature is in electronic form. 
2. Each Party shall maintain domestic legislation for electronic signature that permits: 
(a) parties to electronic transaction to mutually determine the appropriate electronic signature and authentication method; and  for 
(b) electronic authentication agencies to have the opportunity to prove in judicial or administrative authorities a claim that their electronic authentication to electronic transaction comply with legal requirements with respect to electronic authentication. 
Soft
3. Each Party shall work towards the mutual recognition of digital certificates and electronic signatures. 
4. Each Party shall encourage the use of digital certificates in the business sector. 
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text>
  </threadedComment>
  <threadedComment ref="BD313" personId="{EC687AD0-6A67-C58C-D82E-26EA0D0BD1EA}" id="{0057002A-009B-424F-B094-004F007400C5}">
    <text xml:space="preserve">Art. 13.6
</text>
  </threadedComment>
  <threadedComment ref="BF313" personId="{E5842BE3-B748-F5C8-F69B-0A3180BCF9A3}" id="{00B500EE-00CC-484C-A8E6-00AF00C4005B}">
    <text xml:space="preserve">Article 3.27: Electronic Origin Data Exchange System
According to “Arrangement between the General Administration of Customs of the People’s Republic of China and the Korea Customs Service of the Republic of Korea on Strategic Cooperation”, both Parties endeavor to develop an Electronic Origin Data Exchange System before the implementation of this Agreement to ensure the effective and efficient implementation of this Chapter in a manner jointly determined by the Parties.
Article 4.12: Use of Automated Systems 
The customs authorities shall apply information technology to support customs operations, where it is cost-effective and efficient, particularly in the paperless trading context taking into account developments in this area within the WCO. 
</text>
  </threadedComment>
  <threadedComment ref="BK313" personId="{E5842BE3-B748-F5C8-F69B-0A3180BCF9A3}" id="{00BB004E-00A5-4734-8B05-00C900110035}">
    <text xml:space="preserve">Article 15.28: Measures against Repetitive Copyright Infringements on the Internet
Each Party shall take effective measures to curtail repetitive infringement of copyright and related rights on the Internet or other digital network.
</text>
  </threadedComment>
  <threadedComment ref="BY313" personId="{EC687AD0-6A67-C58C-D82E-26EA0D0BD1EA}" id="{003E008D-005C-4EB5-8E08-006500C500A1}">
    <text>Article 17.10: Information and Communications Technology Cooperation 
1. The Parties, recognizing the rapid development of Information and Communications Technology (hereinafter referred to as the “ICT”) shall endeavor to promote the development of ICT and ICT-related services with a view to obtaining the maximum benefit of the use of ICT for the Parties. 
2. Areas of ICT Cooperation may include, but are not limited to, the following: 
(a) promoting cooperation between the private and public sectors of the Parties; 
(b) enhancing cooperation in international exhibition and fora related to ICT; 
(c) undertaking other appropriate cooperative activities; and 
(d) mutual cooperation and support in international organizations related to international standards. 
3. The Parties will encourage cooperation in the following areas, including, but not limited to, the following: 
(a) scientific and technical cooperation for the software industry of the Parties; 
(b) research and development and management of information technology parks; 
(c) research and development on information technology services such as integration of broadcasting and telecommunications; 
(d) research and development and deployment of networks and telecommunications, when the Parties agree on the necessity of such activities; and 
(e) any other areas as agreed by the Parties, such as Intelligent Transport Systems, Automobile Electronics, Mobile Intelligent Terminals, and Key Materials and devices of flat panel display. 
Art. 13.5 regarding data privacy, Art. 13.7</text>
  </threadedComment>
  <threadedComment ref="BZ313" personId="{EC687AD0-6A67-C58C-D82E-26EA0D0BD1EA}" id="{006A0087-00F9-4985-BFB8-00E900DC0003}">
    <text xml:space="preserve">Art. 13.7:4 
</text>
  </threadedComment>
  <threadedComment ref="CC313" personId="{EC687AD0-6A67-C58C-D82E-26EA0D0BD1EA}" id="{00160081-00B3-477A-B6EE-003B00A40053}">
    <text xml:space="preserve">Art. 13.7.3, cooperation, encourage business exchanges
</text>
  </threadedComment>
  <threadedComment ref="CG313" personId="{EC687AD0-6A67-C58C-D82E-26EA0D0BD1EA}" id="{003900C2-00EF-45F8-AC3A-001D004E00B8}">
    <text xml:space="preserve"> non application of dispute settlement (Art. 13.9)
</text>
  </threadedComment>
  <threadedComment ref="CS313" personId="{E5842BE3-B748-F5C8-F69B-0A3180BCF9A3}" id="{00950078-00D6-4D99-8A96-00010054004B}">
    <text xml:space="preserve">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protection of personal information in electronic commerce.
</text>
  </threadedComment>
  <threadedComment ref="CV313" personId="{EC687AD0-6A67-C58C-D82E-26EA0D0BD1EA}" id="{001800C4-003F-41E4-B9B8-002400AD00E4}">
    <text xml:space="preserve">Article 21.1: General Exceptions 
2. For the purposes of Chapters 8 (Trade in Services), 9 (Financial Services), 10 (Telecommunications), and 13 (Electronic Commerce)66, Article XIV of GATS (including its footnotes) is incorporated into and made part of this Agreement, mutatis mutandis. 
</text>
  </threadedComment>
  <threadedComment ref="DC313" personId="{E5842BE3-B748-F5C8-F69B-0A3180BCF9A3}" id="{005700F9-003E-42F5-8D3B-0057006400F5}">
    <text xml:space="preserve">Art. 10.18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ext>
  </threadedComment>
  <threadedComment ref="DH313" personId="{E5842BE3-B748-F5C8-F69B-0A3180BCF9A3}" id="{0010002E-00C0-460E-99A4-00D300F80037}">
    <text xml:space="preserve">China-Korea FTA, Art. 10.3.3-4,  Art. 10.18
</text>
  </threadedComment>
  <threadedComment ref="DJ313" personId="{E5842BE3-B748-F5C8-F69B-0A3180BCF9A3}" id="{007200D5-0045-48BA-B1BE-008F000C0033}">
    <text xml:space="preserve">Art. 17.23
4. The Parties shall endeavor to promote cooperation in broadcasting and audio-video services sectors, for the purpose of deepening mutual understanding between the Parties
</text>
  </threadedComment>
  <threadedComment ref="DK313" personId="{E5842BE3-B748-F5C8-F69B-0A3180BCF9A3}" id="{00BC00AF-0037-4449-AF8D-00C100E80098}">
    <text xml:space="preserve">
Art. 9.4
Art. 9.14
For trhe purposes of this chapter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ext>
  </threadedComment>
  <threadedComment ref="EA313" personId="{EC687AD0-6A67-C58C-D82E-26EA0D0BD1EA}" id="{005E00EF-00DB-49DD-8C59-002E007000E4}">
    <text xml:space="preserve">Article 21.1: General Exceptions 
2. For the purposes of Chapters 8 (Trade in Services), 9 (Financial Services), 10 (Telecommunications), and 13 (Electronic Commerce)66, Article XIV of GATS (including its footnotes) is incorporated into and made part of this Agreement, mutatis mutandis. 
</text>
  </threadedComment>
  <threadedComment ref="EC313" personId="{E5842BE3-B748-F5C8-F69B-0A3180BCF9A3}" id="{00260010-00A9-4F5E-BF8A-00FA0027000B}">
    <text xml:space="preserve">Article 21.2: Essential Security
For the purposes of this Agreement, Article XXI of GATT 1994 and Article XIV bis of GATS are incorporated into and made part of this Agreement, mutatis mutandis.
</text>
  </threadedComment>
  <threadedComment ref="ED313" personId="{EC687AD0-6A67-C58C-D82E-26EA0D0BD1EA}" id="{0093000F-006C-45E0-B234-00DD00CE0048}">
    <text xml:space="preserve">Article 21.1: General Exceptions 
2. For the purposes of Chapters 8 (Trade in Services), 9 (Financial Services), 10 (Telecommunications), and 13 (Electronic Commerce)66, Article XIV of GATS (including its footnotes) is incorporated into and made part of this Agreement, mutatis mutandis. 
</text>
  </threadedComment>
  <threadedComment ref="EO313" personId="{6785972C-96CC-E74C-1073-C6FD66B67974}" id="{00850034-0091-44E4-8290-00F000B700B8}">
    <text xml:space="preserve">Art. 15.3(h) and (i)
</text>
  </threadedComment>
  <threadedComment ref="EP313" personId="{6785972C-96CC-E74C-1073-C6FD66B67974}" id="{00EC00B5-00AD-46B5-A775-00F100FC0008}">
    <text xml:space="preserve">Art. 15.3
</text>
  </threadedComment>
  <threadedComment ref="EQ313" personId="{6785972C-96CC-E74C-1073-C6FD66B67974}" id="{001D0099-00B1-4F36-A664-008B00900073}">
    <text xml:space="preserve">Art. 15.3(a)
</text>
  </threadedComment>
  <threadedComment ref="ET313" personId="{6785972C-96CC-E74C-1073-C6FD66B67974}" id="{00B700A1-002C-4BC4-8C7C-0002000B0037}">
    <text xml:space="preserve">Art. 15.10
</text>
  </threadedComment>
  <threadedComment ref="EW313" personId="{6785972C-96CC-E74C-1073-C6FD66B67974}" id="{00B80025-00A6-486E-9A1D-001900120031}">
    <text xml:space="preserve">Art. 15.8
</text>
  </threadedComment>
  <threadedComment ref="EX313" personId="{6785972C-96CC-E74C-1073-C6FD66B67974}" id="{009E002A-00B9-42CC-9F9B-004F007E0086}">
    <text xml:space="preserve">Art. 15.9
</text>
  </threadedComment>
  <threadedComment ref="EY313" personId="{6785972C-96CC-E74C-1073-C6FD66B67974}" id="{00E70056-003C-49EE-8273-003100400049}">
    <text xml:space="preserve">Art. 15.19
</text>
  </threadedComment>
  <threadedComment ref="FG313" personId="{E5842BE3-B748-F5C8-F69B-0A3180BCF9A3}" id="{009A0049-003E-49A5-BEBF-009E008E0056}">
    <text xml:space="preserve">Art. 15.6
</text>
  </threadedComment>
  <threadedComment ref="AB315" personId="{E5842BE3-B748-F5C8-F69B-0A3180BCF9A3}" id="{00AD0067-00E8-42ED-94C7-002A00CE00FE}">
    <text xml:space="preserve">Art. 12.1.3
</text>
  </threadedComment>
  <threadedComment ref="AC315" personId="{E5842BE3-B748-F5C8-F69B-0A3180BCF9A3}" id="{0042006A-004E-4961-BD70-0028004A00F9}">
    <text xml:space="preserve">Art. 12.1
Art. 12.3
</text>
  </threadedComment>
  <threadedComment ref="AD315" personId="{E5842BE3-B748-F5C8-F69B-0A3180BCF9A3}" id="{002900D5-003F-49AC-B186-004200500090}">
    <text xml:space="preserve">Art. 12.4
</text>
  </threadedComment>
  <threadedComment ref="AK315" personId="{E5842BE3-B748-F5C8-F69B-0A3180BCF9A3}" id="{00B100DD-003C-44B4-A2C7-00B400BE001B}">
    <text xml:space="preserve">ARTICLE 8.5: NATIONAL TREATMENT
ARTICLE 8.6: MARKET ACCESS
ANNEX III
PART 1: SCHEDULE OF NON-CONFORMING MEASURES
Referred to in Chapter 8 (Trade in Services) and Chapter 9 (Investment)
</text>
  </threadedComment>
  <threadedComment ref="AL315" personId="{E5842BE3-B748-F5C8-F69B-0A3180BCF9A3}" id="{00B00007-0025-4C09-B478-004A003A00D1}">
    <text xml:space="preserve">ARTICLE 8.5: NATIONAL TREATMENT
ARTICLE 8.6: MARKET ACCESS
ANNEX III
PART 1: SCHEDULE OF NON-CONFORMING MEASURES
Referred to in Chapter 8 (Trade in Services) and Chapter 9 (Investment)
</text>
  </threadedComment>
  <threadedComment ref="AM315" personId="{E5842BE3-B748-F5C8-F69B-0A3180BCF9A3}" id="{007700FF-008C-4565-BBD6-0007008E00C2}">
    <text xml:space="preserve">ARTICLE 8.5: NATIONAL TREATMENT
ARTICLE 8.6: MARKET ACCESS
ANNEX III
PART 1: SCHEDULE OF NON-CONFORMING MEASURES
Referred to in Chapter 8 (Trade in Services) and Chapter 9 (Investment)
</text>
  </threadedComment>
  <threadedComment ref="AT315" personId="{E5842BE3-B748-F5C8-F69B-0A3180BCF9A3}" id="{00AB000B-00AE-4161-8590-00B300ED0089}">
    <text xml:space="preserve">Art. 12.3
</text>
  </threadedComment>
  <threadedComment ref="AW315" personId="{E5842BE3-B748-F5C8-F69B-0A3180BCF9A3}" id="{65650CE3-7A32-4E50-B6D8-FCC0BD4A64DF}">
    <text xml:space="preserve">Art. 12.1.1, 12.5 a (Hard)
</text>
  </threadedComment>
  <threadedComment ref="AX315" personId="{E5842BE3-B748-F5C8-F69B-0A3180BCF9A3}" id="{005D003C-005C-4B4B-85A6-004B00F300BB}">
    <text xml:space="preserve">Art. 12.5.1
</text>
  </threadedComment>
  <threadedComment ref="BB315" personId="{E5842BE3-B748-F5C8-F69B-0A3180BCF9A3}" id="{00020026-0017-4E6E-A043-003F004B0049}">
    <text xml:space="preserve">ARTICLE 12.6: ELECTRONIC AUTHENTICATION AND DIGITAL CERTIFICATES
HARD
1. Each Party shall maintain laws regulating electronic signatures that permit:
(a) parties to electronic transactions to mutually determine the appropriate electronic signature and authentication methods; and
(b) electronic authentication service providers, including agencies, to have the opportunity to prove before judicial or administrative authorities that their electronic authentication services comply with the relevant legal requirements.
SOFT
2. The Parties shall work towards the mutual recognition of digital certificates and electronic signatures.
3. Each Party shall encourage the use of digital certificates in the business sector
</text>
  </threadedComment>
  <threadedComment ref="BD315" personId="{E5842BE3-B748-F5C8-F69B-0A3180BCF9A3}" id="{004000DA-00CE-4EF5-8F2B-00D0008300E1}">
    <text xml:space="preserve">
ARTICLE 12.9: PAPERLESS TRADING
HARD
1. Each Party shall accept the electronic versions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SOFT
3. In developing initiatives which provide for the use of paperless trading, each
Party shall endeavour to take into account the methods agreed by international
organisations.
4. Each Party shall endeavour to make all trade administration documents available
to the public as electronic versions.
</text>
  </threadedComment>
  <threadedComment ref="BF315" personId="{E5842BE3-B748-F5C8-F69B-0A3180BCF9A3}" id="{00510059-0059-4623-8109-00C2004E00F6}">
    <text xml:space="preserve">ARTICLE 3.24: REVIEW
The Parties shall commence a joint review of origin documentary requirements
within 3 years following entry into force of this Agreement. The review will consider
the development of an electronic origin data exchange system to ensure the effective and efficient implementation of this Chapter, as well as the introduction of additional trade facilitative measures including broadening the use of Declarations of Origin.
ARTICLE 4.6: APPLICATION OF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PROTOCOL II
on mutual administrative assistance in customs matters
Art. 10
2. Personal data may be exchanged only where the Party which may receive them undertakes to afford such data an adequate level of protection in accordance with the standards and legal instruments referred to in Article 15 of Title III Justice, Freedom and Security of this Agreement.
Article 13
Implementation
1. The implementation of this Protocol shall be entrusted on the one hand to the central customs authority of Ukraine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text>
  </threadedComment>
  <threadedComment ref="BH315" personId="{E5842BE3-B748-F5C8-F69B-0A3180BCF9A3}" id="{0039000A-0012-47A1-A6F8-008E008F000E}">
    <text xml:space="preserve">art. 12.7, Art. 12.10:3(b), cooperation; Art. 15.6, cooperation on consumer protection (chapter competition and consumer protection)
</text>
  </threadedComment>
  <threadedComment ref="BI315" personId="{E5842BE3-B748-F5C8-F69B-0A3180BCF9A3}" id="{00430033-00C1-410D-A38C-00A100D9004B}">
    <text xml:space="preserve">Art. 12.10:3(b), cooperation
</text>
  </threadedComment>
  <threadedComment ref="BY315" personId="{E5842BE3-B748-F5C8-F69B-0A3180BCF9A3}" id="{00FF00D0-008E-4AAE-A492-00E100AD00F4}">
    <text xml:space="preserve">Art. 12.10
</text>
  </threadedComment>
  <threadedComment ref="BZ315" personId="{E5842BE3-B748-F5C8-F69B-0A3180BCF9A3}" id="{00F7008A-00A9-4B70-AAD6-009800D1007E}">
    <text xml:space="preserve">Art. 12.8.2
Only with respect to data protection
</text>
  </threadedComment>
  <threadedComment ref="CC315" personId="{E5842BE3-B748-F5C8-F69B-0A3180BCF9A3}" id="{000800DE-008E-42BC-A811-008100C800DF}">
    <text xml:space="preserve">Art. 12.5.2(b)
</text>
  </threadedComment>
  <threadedComment ref="CG315" personId="{E5842BE3-B748-F5C8-F69B-0A3180BCF9A3}" id="{00AE00F7-00F0-4C3D-98E2-00BD007C00A7}">
    <text xml:space="preserve">Art. 12.5.1
</text>
  </threadedComment>
  <threadedComment ref="CQ315" dT="2022-06-21T12:43:43.46" personId="{08E0DB72-29C4-4121-ABE0-7B49E3D4BBE8}" id="{D53408EE-4924-40B0-968A-38BB1F2FB8A8}">
    <text>Article 12.8</text>
  </threadedComment>
  <threadedComment ref="CS315" personId="{E5842BE3-B748-F5C8-F69B-0A3180BCF9A3}" id="{001800FB-0074-476A-978B-00F500980071}">
    <text xml:space="preserve">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ext>
  </threadedComment>
  <threadedComment ref="CU315" personId="{E5842BE3-B748-F5C8-F69B-0A3180BCF9A3}" id="{006B008F-0087-4D22-BB97-00F90012005C}">
    <text xml:space="preserve">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ext>
  </threadedComment>
  <threadedComment ref="CV315" personId="{E5842BE3-B748-F5C8-F69B-0A3180BCF9A3}" id="{00440097-0093-4690-AC6F-00D200E900DC}">
    <text xml:space="preserve">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ext>
  </threadedComment>
  <threadedComment ref="DC315" personId="{E5842BE3-B748-F5C8-F69B-0A3180BCF9A3}" id="{00860057-004E-42CC-AB5A-0008001E00BE}">
    <text xml:space="preserve">
Annex 8-B Financial Services
Art. 2
3. For the purposes of this Annex:
(xv) provision and transfer of financial information, and financial data
processing and related software by suppliers of other financial
services
</text>
  </threadedComment>
  <threadedComment ref="DJ315" personId="{E5842BE3-B748-F5C8-F69B-0A3180BCF9A3}" id="{00340053-00FD-44CC-80D9-00CE00DE004A}">
    <text xml:space="preserve">ANNEX III
PART 1: SCHEDULE OF NON-CONFORMING MEASURES
Referred to in Chapter 8 (Trade in Services) and Chapter 9 (Investment)
NCMs on Audiovisuals of both Australia and China
</text>
  </threadedComment>
  <threadedComment ref="DK315" personId="{E5842BE3-B748-F5C8-F69B-0A3180BCF9A3}" id="{00DD00D5-00DD-4E4A-8C13-00D300F90088}">
    <text xml:space="preserve">
Annex 8-B Financial Services
Art. 2
3. For the purposes of this Annex:
(xv) provision and transfer of financial information, and financial data
processing and related software by suppliers of other financial
services
</text>
  </threadedComment>
  <threadedComment ref="EA315" personId="{E5842BE3-B748-F5C8-F69B-0A3180BCF9A3}" id="{001C0044-000A-4303-946F-0083008A00C6}">
    <text xml:space="preserve">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ext>
  </threadedComment>
  <threadedComment ref="EC315" personId="{E5842BE3-B748-F5C8-F69B-0A3180BCF9A3}" id="{009500CA-00C8-4A17-A08B-0042005100CD}">
    <text xml:space="preserve">ARTICLE 16.3: SECURITY EXCEPTIONS
Article XXI of GATT 1994 and Article XIV bis of GATS are incorporated into
and made part of this Agreement, mutatis mutandis
</text>
  </threadedComment>
  <threadedComment ref="ED315" personId="{E5842BE3-B748-F5C8-F69B-0A3180BCF9A3}" id="{00780008-009C-4DF7-AEA3-0070007F0050}">
    <text xml:space="preserve">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ext>
  </threadedComment>
  <threadedComment ref="EP315" personId="{8E4CCD65-E3AA-5BB5-8775-153EB2897E6A}" id="{00D200FE-0072-4027-991C-005C00C90094}">
    <text xml:space="preserve">Art. 11.4
</text>
  </threadedComment>
  <threadedComment ref="EQ315" personId="{8E4CCD65-E3AA-5BB5-8775-153EB2897E6A}" id="{002B00F6-0083-43E3-BA16-00F500C100BA}">
    <text xml:space="preserve">Art. 11.4
</text>
  </threadedComment>
  <threadedComment ref="ER315" personId="{6785972C-96CC-E74C-1073-C6FD66B67974}" id="{00A900D8-0022-4F33-B034-005000D500AE}">
    <text xml:space="preserve">Art. 11.1(d) for IPRs in general
</text>
  </threadedComment>
  <threadedComment ref="EY315" personId="{8E4CCD65-E3AA-5BB5-8775-153EB2897E6A}" id="{00B60020-0034-4732-B945-00DB00D800AB}">
    <text xml:space="preserve">Art. 11.18
</text>
  </threadedComment>
  <threadedComment ref="FC315" personId="{8E4CCD65-E3AA-5BB5-8775-153EB2897E6A}" id="{007100A3-0058-4F57-A7EC-00BA00BB00FE}">
    <text xml:space="preserve">Art. 11.20, limitations on liability
</text>
  </threadedComment>
  <threadedComment ref="FD315" personId="{8E4CCD65-E3AA-5BB5-8775-153EB2897E6A}" id="{00300016-005D-4F39-8FBE-00F100720076}">
    <text xml:space="preserve">Art. 11.20, limitations on liability
</text>
  </threadedComment>
  <threadedComment ref="FF315" personId="{8E4CCD65-E3AA-5BB5-8775-153EB2897E6A}" id="{00CC006C-00E4-4E7C-8069-008F00020084}">
    <text xml:space="preserve">Art. 11.6
</text>
  </threadedComment>
  <threadedComment ref="H316" dT="2022-03-24T07:05:29.02" personId="{3EAAF6FB-2E09-43C5-82C4-356B48B57C1A}" id="{35BAA789-0386-4028-B0AD-B8AE3A5F1671}">
    <text>Shouldn't this date be 22.06.2015 because this was the date of Guatemala's accession even though the original FTA between the EFTA States and the Central American States was signed on 24.06.2013?</text>
  </threadedComment>
  <threadedComment ref="AD317" personId="{E5842BE3-B748-F5C8-F69B-0A3180BCF9A3}" id="{0078004D-0064-4323-9651-000400900005}">
    <text xml:space="preserve">Art. 9.9.c
</text>
  </threadedComment>
  <threadedComment ref="AH317" personId="{E5842BE3-B748-F5C8-F69B-0A3180BCF9A3}" id="{001200B8-0089-421A-89CE-003900F90088}">
    <text xml:space="preserve">Art. 9.4
</text>
  </threadedComment>
  <threadedComment ref="AI317" personId="{E5842BE3-B748-F5C8-F69B-0A3180BCF9A3}" id="{00E900B2-00E3-4F00-A6E2-0076008500EE}">
    <text xml:space="preserve">Art. 9.4
</text>
  </threadedComment>
  <threadedComment ref="AK317" personId="{E5842BE3-B748-F5C8-F69B-0A3180BCF9A3}" id="{00BA0054-00BE-4123-A502-00AB009A0072}">
    <text xml:space="preserve">National Treatment (Article 7.3)
Market Access (Article 7.4)
Local Presence (Article 7.5)
</text>
  </threadedComment>
  <threadedComment ref="AL317" personId="{E5842BE3-B748-F5C8-F69B-0A3180BCF9A3}" id="{00AE0097-00D5-44B4-88EC-00E1002F0026}">
    <text xml:space="preserve">National Treatment (Article 7.3)
Market Access (Article 7.4)
Local Presence (Article 7.5)
</text>
  </threadedComment>
  <threadedComment ref="AM317" personId="{E5842BE3-B748-F5C8-F69B-0A3180BCF9A3}" id="{002D0027-0025-4207-B4FB-000F009C0081}">
    <text xml:space="preserve">Article 10.3 (National Treatment), Article 10.4 (Market
Access for Financial Services) and Article 10.5 (Cross-Border Trade in Financial
Services) of Chapter 10 (Financial Services)
</text>
  </threadedComment>
  <threadedComment ref="AP317" personId="{E5842BE3-B748-F5C8-F69B-0A3180BCF9A3}" id="{00BC0054-007A-422B-8983-00A9002A002D}">
    <text xml:space="preserve">Art. 9.2:3
</text>
  </threadedComment>
  <threadedComment ref="AT317" personId="{E5842BE3-B748-F5C8-F69B-0A3180BCF9A3}" id="{001600D1-0001-4811-B7C7-0093005800F9}">
    <text xml:space="preserve">Art. 9.3:1
</text>
  </threadedComment>
  <threadedComment ref="AW317" personId="{E5842BE3-B748-F5C8-F69B-0A3180BCF9A3}" id="{EB010F6F-0ED9-4A56-9429-617293B895EB}">
    <text xml:space="preserve">Art. 9.2.2
Art. 9.5.2
</text>
  </threadedComment>
  <threadedComment ref="AX317" personId="{E5842BE3-B748-F5C8-F69B-0A3180BCF9A3}" id="{0018003E-00E4-4CBA-AEF0-00D600ED0085}">
    <text xml:space="preserve">Art. 9.5:1
</text>
  </threadedComment>
  <threadedComment ref="AY317" personId="{E5842BE3-B748-F5C8-F69B-0A3180BCF9A3}" id="{003700F4-0085-4839-A8ED-000700000026}">
    <text xml:space="preserve">Art. 9.5:1
</text>
  </threadedComment>
  <threadedComment ref="BB317" personId="{E5842BE3-B748-F5C8-F69B-0A3180BCF9A3}" id="{0039003D-009C-4F61-950B-00780040001C}">
    <text xml:space="preserve">Art. 9.6, 
Hard, except
4. The Parties shall encourage the use of interoperable electronic authentication
Art. 9.9(c)(iii), cooperation
</text>
  </threadedComment>
  <threadedComment ref="BD317" personId="{E5842BE3-B748-F5C8-F69B-0A3180BCF9A3}" id="{002600B2-000C-4D63-9DBC-00B800C70011}">
    <text xml:space="preserve">Art. 9.8
</text>
  </threadedComment>
  <threadedComment ref="BF317" personId="{E5842BE3-B748-F5C8-F69B-0A3180BCF9A3}" id="{00580033-0057-437A-96B4-0006001B0034}">
    <text xml:space="preserve">Chapter 6
Art. 11
9. Members shall allow and provide for advance filing and processing of transit
documentation and data prior to the arrival of goods
</text>
  </threadedComment>
  <threadedComment ref="BH317" personId="{E5842BE3-B748-F5C8-F69B-0A3180BCF9A3}" id="{001B00E8-00CA-4796-9D0A-00ED00F9001B}">
    <text xml:space="preserve">9.2.2 Improving consumer confidence
</text>
  </threadedComment>
  <threadedComment ref="BU317" personId="{E5842BE3-B748-F5C8-F69B-0A3180BCF9A3}" id="{000300E2-0069-4FA3-9212-008100C20029}">
    <text xml:space="preserve">Art. 9.9.c(ii)
</text>
  </threadedComment>
  <threadedComment ref="BW317" personId="{E5842BE3-B748-F5C8-F69B-0A3180BCF9A3}" id="{00D6006D-00B9-4701-9E02-0064007400FE}">
    <text xml:space="preserve">Art. 9.9(a), cooperation
</text>
  </threadedComment>
  <threadedComment ref="BY317" personId="{E5842BE3-B748-F5C8-F69B-0A3180BCF9A3}" id="{009D0059-00AC-41F0-86F2-006800BF00FC}">
    <text>Art. 9.9(b) cooperation in (b)
recognising the professional certifications of each other’s ICT professional bodies and explore other collaborative efforts in this area.
Art. 9.9), 1.18 (Art. 9.9(c)(ii), cooperation in security in electronic communications</text>
  </threadedComment>
  <threadedComment ref="CF317" personId="{E5842BE3-B748-F5C8-F69B-0A3180BCF9A3}" id="{00B600C3-0060-4CAE-AF33-003700010077}">
    <text xml:space="preserve">Chapt. 17
</text>
  </threadedComment>
  <threadedComment ref="CR317" personId="{E5842BE3-B748-F5C8-F69B-0A3180BCF9A3}" id="{008600FB-009E-404A-B902-00BB00E10055}">
    <text xml:space="preserve">Article 9.7
Personal Data Protection
1. The Parties recognise the economic and social benefits of protecting the personal data of users of electronic commerce and the contribution that this makes to enhancing consumer confidence in electronic commerce.
Art. 9.9(c)(i), cooperation
</text>
  </threadedComment>
  <threadedComment ref="CS317" personId="{E5842BE3-B748-F5C8-F69B-0A3180BCF9A3}" id="{005700EB-006F-4EAB-ABED-00A800C5006C}">
    <text xml:space="preserve">Article 9.7
Personal Data Protection2
1. The Parties recognise the economic and social benefits of protecting the personal data of users of electronic commerce and the contribution that this makes to enhancing consumer confidence in electronic commerce.
2. To this end, each Party shall adopt or maintain a domestic legal framework that provides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ext>
  </threadedComment>
  <threadedComment ref="CT317" personId="{E5842BE3-B748-F5C8-F69B-0A3180BCF9A3}" id="{00110055-008D-4A5E-8CA1-00F600C500B1}">
    <text xml:space="preserve">Article 9.7
Personal Data Protection 
3. The Parties shall publish information on the personal data protections it provides to users of electronic commerce, including:
(a) how individuals can pursue remedies; and
(b) how business can comply with any legal requirements.
</text>
  </threadedComment>
  <threadedComment ref="CV317" personId="{E5842BE3-B748-F5C8-F69B-0A3180BCF9A3}" id="{0076004F-00D3-4FAF-B8EE-00C000BA003C}">
    <text xml:space="preserve">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ext>
  </threadedComment>
  <threadedComment ref="DC317" personId="{E5842BE3-B748-F5C8-F69B-0A3180BCF9A3}" id="{00810090-002B-4605-A088-004F008E00D1}">
    <text xml:space="preserve">
Chapter 8
Art. 8.1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defined points without any end-to-end change in the form
or content of the customer’s information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ext>
  </threadedComment>
  <threadedComment ref="DH317" personId="{E5842BE3-B748-F5C8-F69B-0A3180BCF9A3}" id="{0098008F-00F3-4075-8A47-009900C90002}">
    <text xml:space="preserve">Art. 8.1 - definition.
Singapore-Turkey FTA, Art. 8.3.4; 
</text>
  </threadedComment>
  <threadedComment ref="DJ317" personId="{E5842BE3-B748-F5C8-F69B-0A3180BCF9A3}" id="{00A40086-00C3-4D8E-9505-000900910076}">
    <text xml:space="preserve">Annex 7-A Non-Conforming Measures (Schedule of Turkey) 15
Annex 7-B Non-Conforming Measures (Schedule of Singapore) 9
Annex 7-B Non-Conforming Measures (Schedule of Turkey) 24 and 35
</text>
  </threadedComment>
  <threadedComment ref="DK317" personId="{E5842BE3-B748-F5C8-F69B-0A3180BCF9A3}" id="{00B600BF-005B-4EAB-AC34-007C00800043}">
    <text xml:space="preserve">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Article 10.14
Exceptions
1. Nothing in this Chapter, or Chapter 8 (Telecommunications) including specifically
Article 8.19 (Relationship to Other Chapters), Chapter 9 (Electronic Commerce) or
Chapter 12 (Investment), and in addition Article 7.2 (Scope and Coverage) of Chapter
7 (Cross-Border Trade in Services) with respect to the supply of financial services in
the territory of a Party by an investor of the other Party or investments of investors of
the other Party, as defined in Chapter 12 (Investment), applies to measures of general
application taken by any public entity in pursuit of monetary and related credit
policies or exchange rate policies. This paragraph shall not affect a Party’s obligations
under Article 7.9 (Transfers and Payments) of Chapter 7 (Cross-Border Trade in
Services), Article 12.7 (Performance Requirements) or Article 12.12 (Transfers) of
Chapter 12 (Investment).
</text>
  </threadedComment>
  <threadedComment ref="DM317" personId="{E5842BE3-B748-F5C8-F69B-0A3180BCF9A3}" id="{003F007E-0039-408E-A25B-00EA00BB0058}">
    <text xml:space="preserve">Art. 9.9(c)(iv), cooperation, exchange of information
</text>
  </threadedComment>
  <threadedComment ref="DW317" personId="{E5842BE3-B748-F5C8-F69B-0A3180BCF9A3}" id="{003F007D-0088-4B5B-9BF6-00A800B10066}">
    <text xml:space="preserve">Art. 13.4 Use of Electronic Means
Article 13.14
Electronic Auctions
</text>
  </threadedComment>
  <threadedComment ref="EA317" personId="{E5842BE3-B748-F5C8-F69B-0A3180BCF9A3}" id="{00320070-00C3-4358-873B-00F7004700B3}">
    <text xml:space="preserve">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ext>
  </threadedComment>
  <threadedComment ref="EB317" personId="{E5842BE3-B748-F5C8-F69B-0A3180BCF9A3}" id="{00300097-0099-4E73-AE89-007600DD00C6}">
    <text xml:space="preserve">Art. 9.2:4, no application to government procurement,
Art. 9.6:3, regarding electronic authentication
</text>
  </threadedComment>
  <threadedComment ref="EC317" personId="{E5842BE3-B748-F5C8-F69B-0A3180BCF9A3}" id="{00EB0013-00F5-4427-AC13-00D800D30060}">
    <text xml:space="preserve">Article 18.8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17" personId="{E5842BE3-B748-F5C8-F69B-0A3180BCF9A3}" id="{001600EE-005D-4E2F-B4B0-00BA007700AD}">
    <text xml:space="preserve">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ext>
  </threadedComment>
  <threadedComment ref="EE317" personId="{E5842BE3-B748-F5C8-F69B-0A3180BCF9A3}" id="{005F00CC-0011-4A5D-8C15-00B0001A00BD}">
    <text xml:space="preserve">Art. 9.3.2
</text>
  </threadedComment>
  <threadedComment ref="EF317" personId="{E5842BE3-B748-F5C8-F69B-0A3180BCF9A3}" id="{00170023-0096-45B9-96FA-00CA00D100C4}">
    <text xml:space="preserve">Art. 9.1
</text>
  </threadedComment>
  <threadedComment ref="EL317" personId="{E5842BE3-B748-F5C8-F69B-0A3180BCF9A3}" id="{0056001D-0054-415D-BB30-00EB007F0007}">
    <text xml:space="preserve">Art. 9.2:3, referring to other chapters, Art. 9.4:2, regarding non-discriminatory treatment of digital products Art. 9.4:3, regarding non-discriminatory treatment of digital products: no applicaiton to measures affecting broadcasting
</text>
  </threadedComment>
  <threadedComment ref="EP317" personId="{6785972C-96CC-E74C-1073-C6FD66B67974}" id="{00060061-0043-4409-9561-00F70027005E}">
    <text xml:space="preserve">Art. 15.3 for copyright
</text>
  </threadedComment>
  <threadedComment ref="EQ317" personId="{6785972C-96CC-E74C-1073-C6FD66B67974}" id="{009300E4-005A-437D-BF5D-00D9003600EE}">
    <text xml:space="preserve">Art. 15.1:1
</text>
  </threadedComment>
  <threadedComment ref="ES317" personId="{6785972C-96CC-E74C-1073-C6FD66B67974}" id="{009800CC-00E8-4CC6-BFBB-00B4006F00F9}">
    <text xml:space="preserve">Art. 15.4
</text>
  </threadedComment>
  <threadedComment ref="ET317" personId="{6785972C-96CC-E74C-1073-C6FD66B67974}" id="{00E600C1-0031-4DB6-BDA9-00F6002A006B}">
    <text xml:space="preserve">Art. 15.7:2 for technological protection measures; Art. 15.8:2 for rights management information
</text>
  </threadedComment>
  <threadedComment ref="EW317" personId="{6785972C-96CC-E74C-1073-C6FD66B67974}" id="{00A50069-00DE-4171-A19E-00EF00140023}">
    <text xml:space="preserve">Art. 15.7
</text>
  </threadedComment>
  <threadedComment ref="EX317" personId="{6785972C-96CC-E74C-1073-C6FD66B67974}" id="{00000081-003B-4FD4-B43F-00D3000200AB}">
    <text xml:space="preserve">Art. 15.8
</text>
  </threadedComment>
  <threadedComment ref="AH318" personId="{E5842BE3-B748-F5C8-F69B-0A3180BCF9A3}" id="{00EC0087-00C4-488D-9B98-0042007B00DE}">
    <text xml:space="preserve">Art. 14.4
</text>
  </threadedComment>
  <threadedComment ref="AI318" personId="{E5842BE3-B748-F5C8-F69B-0A3180BCF9A3}" id="{009C00A2-00B8-46A4-8EF7-0033007C002F}">
    <text xml:space="preserve">Art. 14.4
</text>
  </threadedComment>
  <threadedComment ref="AL318" personId="{E5842BE3-B748-F5C8-F69B-0A3180BCF9A3}" id="{00850082-0012-4124-9A74-002A00800048}">
    <text xml:space="preserve">Article 10.3: National Treatment
Article 10.5: Market Access
</text>
  </threadedComment>
  <threadedComment ref="AM318" personId="{E5842BE3-B748-F5C8-F69B-0A3180BCF9A3}" id="{00600031-0004-410A-947B-0034002E00F8}">
    <text xml:space="preserve">Article 11.3: National Treatment
Article 11.5: Market Access for Financial Institutions
Article 11.7: New Financial Services
</text>
  </threadedComment>
  <threadedComment ref="AP318" personId="{E5842BE3-B748-F5C8-F69B-0A3180BCF9A3}" id="{00A400BD-007D-4311-B9BD-009200C9005F}">
    <text xml:space="preserve">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ext>
  </threadedComment>
  <threadedComment ref="AT318" personId="{E5842BE3-B748-F5C8-F69B-0A3180BCF9A3}" id="{003600EA-0048-4327-B7FA-0047004D0061}">
    <text xml:space="preserve">Art. 14.3:1
</text>
  </threadedComment>
  <threadedComment ref="AW318" personId="{E5842BE3-B748-F5C8-F69B-0A3180BCF9A3}" id="{B43B87D4-62AC-42AA-97C7-3F3F9ADC7C3D}">
    <text xml:space="preserve">Art. 14.2.1;  14.5:2(a)
</text>
  </threadedComment>
  <threadedComment ref="AX318" personId="{E5842BE3-B748-F5C8-F69B-0A3180BCF9A3}" id="{00DD0000-00DA-47AC-9663-006600BD008D}">
    <text xml:space="preserve">Art. 14.5:1
</text>
  </threadedComment>
  <threadedComment ref="AY318" personId="{E5842BE3-B748-F5C8-F69B-0A3180BCF9A3}" id="{001D0055-0092-4074-A60B-0074007A0008}">
    <text xml:space="preserve">Art. 14.5:1
</text>
  </threadedComment>
  <threadedComment ref="BB318" personId="{E5842BE3-B748-F5C8-F69B-0A3180BCF9A3}" id="{001C0074-00EF-4B56-936F-006700FB00A8}">
    <text xml:space="preserve">Art. 14.6, hard, except:
4. The Parties shall encourage the use of interoperable electronic
authentication
 Art. 14.15(b)(v), cooperation
</text>
  </threadedComment>
  <threadedComment ref="BD318" personId="{E5842BE3-B748-F5C8-F69B-0A3180BCF9A3}" id="{00E0004C-00B1-4579-86F6-004A00350030}">
    <text xml:space="preserve">Art. 14.9
</text>
  </threadedComment>
  <threadedComment ref="BF318" personId="{E5842BE3-B748-F5C8-F69B-0A3180BCF9A3}" id="{0004001A-0048-4A08-B5FC-00AB0069007D}">
    <text xml:space="preserve">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ext>
  </threadedComment>
  <threadedComment ref="BH318" personId="{E5842BE3-B748-F5C8-F69B-0A3180BCF9A3}" id="{008400A4-00A5-4D76-B247-001F0026008E}">
    <text xml:space="preserve">Art. 14.2:1,
 Art. 14.7, (soft) except 
2. Each Party shall adopt or maintain consumer protection laws to proscribe fraudulent and deceptive commercial activities that cause harm or potential harm to consumers engaged in online commercial activities.
Art. 14.15(b)(ii), cooperation
</text>
  </threadedComment>
  <threadedComment ref="BI318" personId="{E5842BE3-B748-F5C8-F69B-0A3180BCF9A3}" id="{00F300B1-0065-4D7F-9A17-00DE00E200C2}">
    <text xml:space="preserve">Art. 14.14, hard, except: 
3. The Parties shall endeavour to cooperate in appropriate cases of mutual concern regarding the regulation of unsolicited commercial electronic messages.
Art. 14.15(b)(iii), cooperation
</text>
  </threadedComment>
  <threadedComment ref="BK318" personId="{E5842BE3-B748-F5C8-F69B-0A3180BCF9A3}" id="{007D0061-00C9-4FBB-82F2-008900480067}">
    <text xml:space="preserve">Art. 14.10
</text>
  </threadedComment>
  <threadedComment ref="BM318" personId="{E5842BE3-B748-F5C8-F69B-0A3180BCF9A3}" id="{005A00D6-00D5-45EB-B087-00A800F2008D}">
    <text xml:space="preserve">Art. 14.12
</text>
  </threadedComment>
  <threadedComment ref="BP318" personId="{E5842BE3-B748-F5C8-F69B-0A3180BCF9A3}" id="{00C8007D-00F2-4EBC-A5DD-00FD009E0074}">
    <text xml:space="preserve">Article 14.17: Source Code
</text>
  </threadedComment>
  <threadedComment ref="BU318" personId="{E5842BE3-B748-F5C8-F69B-0A3180BCF9A3}" id="{00380083-0079-4668-B1CA-00B9006B008A}">
    <text xml:space="preserve">Art. 14.15(b)(iv), Art. 14.16, cooperation
</text>
  </threadedComment>
  <threadedComment ref="BY318" personId="{E5842BE3-B748-F5C8-F69B-0A3180BCF9A3}" id="{00590033-0088-4552-9057-00AD002D0091}">
    <text>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ext>
  </threadedComment>
  <threadedComment ref="CD318" personId="{E5842BE3-B748-F5C8-F69B-0A3180BCF9A3}" id="{00490031-00C8-4A9E-B20B-006700D500F9}">
    <text xml:space="preserve">Art. 14.5:2(b)
</text>
  </threadedComment>
  <threadedComment ref="CF318" personId="{E5842BE3-B748-F5C8-F69B-0A3180BCF9A3}" id="{00A100D0-00DB-4698-AE41-00AA00D000E8}">
    <text xml:space="preserve">Ch. 28
</text>
  </threadedComment>
  <threadedComment ref="CG318" personId="{E5842BE3-B748-F5C8-F69B-0A3180BCF9A3}" id="{003D000F-00F9-433C-AF09-000B00F6008D}">
    <text xml:space="preserve">Art. 14.18 (excluding Malaysia and Viet Nam for 2 years), Chapt. 28
</text>
  </threadedComment>
  <threadedComment ref="CR318" personId="{E5842BE3-B748-F5C8-F69B-0A3180BCF9A3}" id="{0087009B-005D-4035-B6CA-009E00BC00DD}">
    <text xml:space="preserve">Art. 14.8,
1. The Parties recognise the economic and social benefits of protecting the personal information of users of electronic commerce and the contribution that this makes to enhancing consumer confidence in electronic commerce.
Art. 14.15(b)(i), cooperation
</text>
  </threadedComment>
  <threadedComment ref="CS318" personId="{E5842BE3-B748-F5C8-F69B-0A3180BCF9A3}" id="{00A8001E-00FA-47A5-8E8A-0049004000AB}">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T318" personId="{E5842BE3-B748-F5C8-F69B-0A3180BCF9A3}" id="{00D700B7-0004-467D-872E-000E005B0077}">
    <text xml:space="preserve">Article 14.8: Personal Information Protection 5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18" personId="{E5842BE3-B748-F5C8-F69B-0A3180BCF9A3}" id="{00F1009D-0068-4809-ACA2-0049007D0065}">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V318" personId="{E5842BE3-B748-F5C8-F69B-0A3180BCF9A3}" id="{00D90035-0048-42B1-9DDF-00A900CA00DB}">
    <text xml:space="preserve">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ext>
  </threadedComment>
  <threadedComment ref="CX318" personId="{E5842BE3-B748-F5C8-F69B-0A3180BCF9A3}" id="{00360049-007E-4EC3-942C-00D9006B00EB}">
    <text xml:space="preserve">Art. 14.11
</text>
  </threadedComment>
  <threadedComment ref="CZ318" personId="{E5842BE3-B748-F5C8-F69B-0A3180BCF9A3}" id="{002B0088-005B-43A0-9757-00DD00AE0003}">
    <text xml:space="preserve">Art. 14.13
</text>
  </threadedComment>
  <threadedComment ref="DC318" personId="{E5842BE3-B748-F5C8-F69B-0A3180BCF9A3}" id="{00C9001E-000E-419E-805B-004000170072}">
    <text xml:space="preserve">Art. 14.11
</text>
  </threadedComment>
  <threadedComment ref="DE318" personId="{E5842BE3-B748-F5C8-F69B-0A3180BCF9A3}" id="{00290063-001A-46CE-9247-00BE009A005B}">
    <text xml:space="preserve">Art. 14.13
</text>
  </threadedComment>
  <threadedComment ref="DH318" personId="{40B0AB47-9800-EA44-1FF3-FDF440E4C41E}" id="{009300F4-001E-4B75-AABC-001700D800DB}">
    <text xml:space="preserve">TPP/CPTPP, Art. 13.1, 13.4.3-4
</text>
  </threadedComment>
  <threadedComment ref="DK318" personId="{E5842BE3-B748-F5C8-F69B-0A3180BCF9A3}" id="{00C500DC-0031-43D6-908E-00D300490029}">
    <text xml:space="preserve">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Article 11.8: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ext>
  </threadedComment>
  <threadedComment ref="DW318" personId="{E5842BE3-B748-F5C8-F69B-0A3180BCF9A3}" id="{00E3007D-00E8-422B-84B7-005D00AA003D}">
    <text xml:space="preserve">Art. 15.4.8-9: Use of electronic means
Article 15.22: Cooperation
2. The Parties shall endeavour to cooperate in matters such as:
(c) developing and expanding the use of electronic means in
government procurement systems;
</text>
  </threadedComment>
  <threadedComment ref="EA318" personId="{E5842BE3-B748-F5C8-F69B-0A3180BCF9A3}" id="{001500C4-0021-4433-93C6-00C100130015}">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text>
  </threadedComment>
  <threadedComment ref="EB318" personId="{E5842BE3-B748-F5C8-F69B-0A3180BCF9A3}" id="{0018004A-005D-4732-9232-00A2007300BD}">
    <text xml:space="preserve">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ext>
  </threadedComment>
  <threadedComment ref="EC318" personId="{E5842BE3-B748-F5C8-F69B-0A3180BCF9A3}" id="{00160089-008E-46EA-BE00-004800120094}">
    <text xml:space="preserve">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18" personId="{E5842BE3-B748-F5C8-F69B-0A3180BCF9A3}" id="{00750046-00C1-4ED7-8100-00C7007C0090}">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E318" personId="{E5842BE3-B748-F5C8-F69B-0A3180BCF9A3}" id="{00620011-0043-4110-A271-005F004F0016}">
    <text xml:space="preserve">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ext>
  </threadedComment>
  <threadedComment ref="EG318" personId="{40B0AB47-9800-EA44-1FF3-FDF440E4C41E}" id="{00140015-00E8-4BEA-857F-00BB00120035}">
    <text xml:space="preserve">Art. 14.2.3(b)
</text>
  </threadedComment>
  <threadedComment ref="EL318" personId="{E5842BE3-B748-F5C8-F69B-0A3180BCF9A3}" id="{00F10011-005D-4146-A5D9-00A6004B00F7}">
    <text xml:space="preserve">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ext>
  </threadedComment>
  <threadedComment ref="EO318" personId="{6785972C-96CC-E74C-1073-C6FD66B67974}" id="{00470087-0046-4875-87B1-0014004E0065}">
    <text xml:space="preserve">Art. 18.7:2(e) and (f)
</text>
  </threadedComment>
  <threadedComment ref="EP318" personId="{6785972C-96CC-E74C-1073-C6FD66B67974}" id="{00BF0056-00A3-4502-B0E5-007400BB0042}">
    <text xml:space="preserve">Art. 18.7
</text>
  </threadedComment>
  <threadedComment ref="EQ318" personId="{E5842BE3-B748-F5C8-F69B-0A3180BCF9A3}" id="{00C400BA-0010-4DE9-A64F-001E00E6004B}">
    <text xml:space="preserve">Art. 18.1, 18.6, 18.10 and several others partially applying TRIPS
</text>
  </threadedComment>
  <threadedComment ref="ES318" personId="{6785972C-96CC-E74C-1073-C6FD66B67974}" id="{00440029-00C0-42E0-82FB-006B0058007C}">
    <text xml:space="preserve">Art. 18.63
</text>
  </threadedComment>
  <threadedComment ref="ET318" personId="{6785972C-96CC-E74C-1073-C6FD66B67974}" id="{008300FA-00BA-4148-A1C8-00BF00BE0098}">
    <text xml:space="preserve">Art. 18.65 on coyrights
</text>
  </threadedComment>
  <threadedComment ref="EW318" personId="{6785972C-96CC-E74C-1073-C6FD66B67974}" id="{008A00AF-004B-4932-A600-004800550004}">
    <text xml:space="preserve">Art. 18.68
</text>
  </threadedComment>
  <threadedComment ref="EX318" personId="{6785972C-96CC-E74C-1073-C6FD66B67974}" id="{001100A8-006F-44A4-806B-00D400210047}">
    <text xml:space="preserve">Art. 18.69
</text>
  </threadedComment>
  <threadedComment ref="EY318" personId="{6785972C-96CC-E74C-1073-C6FD66B67974}" id="{00CF000F-0073-40E4-9EDE-00A400ED001E}">
    <text xml:space="preserve">Art. 18.78
</text>
  </threadedComment>
  <threadedComment ref="EZ318" personId="{6785972C-96CC-E74C-1073-C6FD66B67974}" id="{007000FB-0089-43F1-9F28-00600047000E}">
    <text xml:space="preserve">Art. 18.79
</text>
  </threadedComment>
  <threadedComment ref="FA318" personId="{6785972C-96CC-E74C-1073-C6FD66B67974}" id="{00AC00E3-0005-44CF-936B-00C4006F00EB}">
    <text xml:space="preserve">Art. 18.80
</text>
  </threadedComment>
  <threadedComment ref="FB318" personId="{6785972C-96CC-E74C-1073-C6FD66B67974}" id="{00BC0041-0078-47DA-BC4D-00FD00F300E9}">
    <text xml:space="preserve">Art. 18.28
</text>
  </threadedComment>
  <threadedComment ref="FC318" personId="{6785972C-96CC-E74C-1073-C6FD66B67974}" id="{007200BF-001D-4859-B7B0-002500B1007E}">
    <text xml:space="preserve">Art. 18.82
</text>
  </threadedComment>
  <threadedComment ref="FD318" personId="{6785972C-96CC-E74C-1073-C6FD66B67974}" id="{00230029-00AA-4FCA-A150-0064000800DD}">
    <text xml:space="preserve">Art. 18.82
</text>
  </threadedComment>
  <threadedComment ref="FF318" personId="{6785972C-96CC-E74C-1073-C6FD66B67974}" id="{009600B6-00BF-43A2-8865-00E3006300CB}">
    <text xml:space="preserve">Art. 18.9
</text>
  </threadedComment>
  <threadedComment ref="FG318" personId="{6785972C-96CC-E74C-1073-C6FD66B67974}" id="{000B006E-00B1-431F-8FED-00A4000200E5}">
    <text xml:space="preserve">Art. 18.58
</text>
  </threadedComment>
  <threadedComment ref="FH318" personId="{6785972C-96CC-E74C-1073-C6FD66B67974}" id="{005100F8-00A8-48EF-99C6-008800D40059}">
    <text xml:space="preserve">Art. 18.59 for copyright and Art. 18.62:3(a)
</text>
  </threadedComment>
  <threadedComment ref="FI318" personId="{E5842BE3-B748-F5C8-F69B-0A3180BCF9A3}" id="{00D40029-001F-4351-B351-001E00310095}">
    <text xml:space="preserve">Art. 18.62(b)
</text>
  </threadedComment>
  <threadedComment ref="J319" dT="2022-03-24T16:45:08.01" personId="{3EAAF6FB-2E09-43C5-82C4-356B48B57C1A}" id="{D0877060-CCF7-4AE6-97F5-B81839CF26EB}">
    <text>Dates of entry into force: 01.06.2018 Philippines, Liechtenstein, Norway, Switzerland; 01.01.2020 Iceland</text>
  </threadedComment>
  <threadedComment ref="DK319" personId="{40B0AB47-9800-EA44-1FF3-FDF440E4C41E}" id="{003300C0-00C0-4595-9215-00E300BE00DD}">
    <text xml:space="preserve">Annex XIII, definition of financial service (Art. 1.2(a)(xv))
Article 7
Transfers of Information and Processing of Information
1. No Party shall, subject to its domestic laws, rules and regulations,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Chapter 6 of the Agreement
</text>
  </threadedComment>
  <threadedComment ref="EO319" personId="{8E4CCD65-E3AA-5BB5-8775-153EB2897E6A}" id="{00EE007D-0091-4423-84E6-001B006E0042}">
    <text xml:space="preserve">Art. 8 and Annex XVIII Art. 2:2(a) and (b)
</text>
  </threadedComment>
  <threadedComment ref="EP319" personId="{8E4CCD65-E3AA-5BB5-8775-153EB2897E6A}" id="{009C00FA-00A8-4D5B-9B08-008900710062}">
    <text xml:space="preserve">Art. 8 and Annex XVIII Art. 2
</text>
  </threadedComment>
  <threadedComment ref="EQ319" personId="{8E4CCD65-E3AA-5BB5-8775-153EB2897E6A}" id="{00F6001F-001B-4AA8-82C1-008D0098009E}">
    <text xml:space="preserve">Art. 8 and Annex XVIII Art. 2:1(a)
</text>
  </threadedComment>
  <threadedComment ref="EY319" personId="{8E4CCD65-E3AA-5BB5-8775-153EB2897E6A}" id="{002700DC-00D7-4DBB-9DEF-00C300350041}">
    <text xml:space="preserve">Art. 8 and Annex XVIII Art. 1(b); Art. 8 and Annex XVIII Art. 1(b)
</text>
  </threadedComment>
  <threadedComment ref="ED320" personId="{40B0AB47-9800-EA44-1FF3-FDF440E4C41E}" id="{003000D8-0052-4DDC-9572-00B3005F0004}">
    <text xml:space="preserve">PROTOCOL 2 Mutual administrative assistance in customs matters
Art. 10.2
2.Personal data may be exchanged only where the Party which may receive them agrees to ensure an adequate level of protection of such data. To that end, the Parties shall communicate to each other information on their applicable rules, including, where appropriate, legal provisions in force in the Member States of the European Union
Article 13 Implementation 1.The implementation of this Protocol shall be entrusted, on the one hand, to the customs authorities of the SADC EPA States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ext>
  </threadedComment>
  <threadedComment ref="ES320" personId="{40B0AB47-9800-EA44-1FF3-FDF440E4C41E}" id="{008B001E-00EA-480D-9852-00510046004E}">
    <text xml:space="preserve">Art. 16 parties reaffirm TRIPS commitments
</text>
  </threadedComment>
  <threadedComment ref="DI321" personId="{40B0AB47-9800-EA44-1FF3-FDF440E4C41E}" id="{005300B9-00E3-4DBB-B855-0032002400E3}">
    <text xml:space="preserve">Annex VIII, Appendix 1 (Georgia) and 2 (EC) include online data interchange and data processing
</text>
  </threadedComment>
  <threadedComment ref="DJ321" personId="{40B0AB47-9800-EA44-1FF3-FDF440E4C41E}" id="{000C008E-0010-4775-8804-009D00430096}">
    <text xml:space="preserve">ATTACHMENT I
UNDERSTANDING ON THE SCOPE OF COVERAGE OF CPC 84 - COMPUTER AND RELATED
SERVICES
CRS Includes: data processing, data storage, data hosting or database services
</text>
  </threadedComment>
  <threadedComment ref="DX321" personId="{40B0AB47-9800-EA44-1FF3-FDF440E4C41E}" id="{00A00065-007A-4466-BB0A-00E300AB00A8}">
    <text xml:space="preserve">ARTICLE 8.5
Use of Electronic Means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ext>
  </threadedComment>
  <threadedComment ref="ED321" personId="{40B0AB47-9800-EA44-1FF3-FDF440E4C41E}" id="{003B008D-00FA-4AC6-BD7E-000A004100E1}">
    <text xml:space="preserve">ATTACHMENT II
NOTES TO MARITIME TRANSPORT
Maritime transport services include: (d) the provision of business information by any means, including
computerized information systems and electronic data interchange (subject to the provisions of Annex XI);
</text>
  </threadedComment>
  <threadedComment ref="EO321" personId="{6785972C-96CC-E74C-1073-C6FD66B67974}" id="{006900AD-0083-4EB6-813F-00C30047008D}">
    <text xml:space="preserve">Annex XV
Reffered to in Article 7
Protection of Intellectual Property
Section I
General Provisions
Article 2
</text>
  </threadedComment>
  <threadedComment ref="EP321" personId="{40B0AB47-9800-EA44-1FF3-FDF440E4C41E}" id="{00950013-0086-4005-BA2A-00170057007D}">
    <text xml:space="preserve">Annex XV, Art. 2.2
</text>
  </threadedComment>
  <threadedComment ref="EQ321" personId="{40B0AB47-9800-EA44-1FF3-FDF440E4C41E}" id="{008B0098-00C7-4244-B7B6-00B8003E0096}">
    <text xml:space="preserve">Annex XV, Art. 2.1 and 2.2
</text>
  </threadedComment>
  <threadedComment ref="ES321" personId="{40B0AB47-9800-EA44-1FF3-FDF440E4C41E}" id="{002800E8-007B-4ED9-A198-004B00B700D5}">
    <text xml:space="preserve">Art. 7, and Annex XV, Art. 2
</text>
  </threadedComment>
  <threadedComment ref="ET321" personId="{40B0AB47-9800-EA44-1FF3-FDF440E4C41E}" id="{00270072-0032-46D0-9703-00A500D60070}">
    <text xml:space="preserve">Rodrigo Polanco
Annex XV, Art. 3
</text>
  </threadedComment>
  <threadedComment ref="EZ321" personId="{40B0AB47-9800-EA44-1FF3-FDF440E4C41E}" id="{00DB006F-00AE-42BB-8A9F-00BF00B60047}">
    <text xml:space="preserve">Annex XV, Art. 1 and Art. 6
</text>
  </threadedComment>
  <threadedComment ref="AO323" personId="{E5842BE3-B748-F5C8-F69B-0A3180BCF9A3}" id="{006E007B-0042-43CE-BA22-007700E20020}">
    <text xml:space="preserve">Art. 8.3
</text>
  </threadedComment>
  <threadedComment ref="AT323" personId="{E5842BE3-B748-F5C8-F69B-0A3180BCF9A3}" id="{00E300EF-0004-4244-B485-00A8004100A4}">
    <text xml:space="preserve">Art. 8.2:1
</text>
  </threadedComment>
  <threadedComment ref="BF323" personId="{E5842BE3-B748-F5C8-F69B-0A3180BCF9A3}" id="{003100FC-006E-4FE9-B8ED-00E60063008E}">
    <text xml:space="preserve">Article 4.7: Automation
1. Each Party shall use information technologies that expedite its domestic procedures for the release of goods in order to facilitate trade, including trade between the Parties.
2. Each Party shall:
• (a) endeavour to make available electronically customs forms that are required for the import or export of goods;
• (b) allow, subject to its law, those customs forms to be submitted in electronic format; and
• (c) if possible, provide for the electronic exchange of information with its trading community through its customs authority.
3. Each Party shall endeavour to:
• (a) develop or maintain fully interconnected single window systems to facilitate a single electronic submission of information required by customs and non-customs legislation for cross-border movements of goods; and
• (b) develop a set of data elements and processes in accordance with the WCO Data Model and related WCO recommendations and guidelines.
4. The Parties shall endeavour to cooperate on the development of interoperable electronic systems, taking account of the work at the WCO, in order to facilitate trade between the Parties.
</text>
  </threadedComment>
  <threadedComment ref="BK323" personId="{E5842BE3-B748-F5C8-F69B-0A3180BCF9A3}" id="{00A300CB-00EC-44B8-862C-00F3001B009F}">
    <text xml:space="preserve">Article 11.7: Special Measures Against Copyright Infringers on the Internet or other Digital Networks
1. Each Party’s civil and criminal enforcement procedures shall apply to infringement of copyright or related rights on the Internet or other digital networks, which may include the unlawful use of means of widespread distribution for infringing purposes.
2. A Party may provide its competent authorities, in accordance with its law,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3. Each Party shall endeavour to promote cooperative efforts within the business
community to effectively address copyright or related rights infringement while preserving legitimate competition and, consistent with that Party’s domestic law, preserving fundamental principles such as freedom of expression, fair process, and privacy.
4. Each Party shall adopt or maintain measures to curtail copyright and related right
infringement on the Internet or other digital network.
5. Each Party shall implement the procedures referred to in this Article in a manner that avoids the creation of barriers to legitimate activity, including electronic commerce and, consistent with that Party’s law, preserves fundamental principles such as freedom of expression, fair process, and privacy.
</text>
  </threadedComment>
  <threadedComment ref="CF323" personId="{E5842BE3-B748-F5C8-F69B-0A3180BCF9A3}" id="{00F200F0-0085-43B9-A872-00C6009F00A0}">
    <text xml:space="preserve">Chapt. 17 and Annex 17-A
</text>
  </threadedComment>
  <threadedComment ref="DW323" personId="{E5842BE3-B748-F5C8-F69B-0A3180BCF9A3}" id="{005B0088-0013-4CA0-ACC2-002300A2000D}">
    <text xml:space="preserve">Arts 10.2 and. 10.5.3 Use of electronic means
Art. 10.14 Eelectronic Auctions
</text>
  </threadedComment>
  <threadedComment ref="EA323" personId="{E5842BE3-B748-F5C8-F69B-0A3180BCF9A3}" id="{00A90073-00DE-421B-BD13-006C00F00038}">
    <text xml:space="preserve">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ext>
  </threadedComment>
  <threadedComment ref="ED323" personId="{E5842BE3-B748-F5C8-F69B-0A3180BCF9A3}" id="{008D0072-002B-46AD-A19A-0031001E0059}">
    <text xml:space="preserve">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ext>
  </threadedComment>
  <threadedComment ref="EE323" personId="{E5842BE3-B748-F5C8-F69B-0A3180BCF9A3}" id="{00920039-00D8-425E-9D24-001B00E5001E}">
    <text xml:space="preserve">Art. 8.2.2
</text>
  </threadedComment>
  <threadedComment ref="EQ323" personId="{6785972C-96CC-E74C-1073-C6FD66B67974}" id="{005400BF-001A-45FB-8DE5-00D300B400EA}">
    <text xml:space="preserve">Art. 11.2:1
</text>
  </threadedComment>
  <threadedComment ref="ER323" personId="{6785972C-96CC-E74C-1073-C6FD66B67974}" id="{003800F9-009D-4BF4-95D3-00BF009B00BB}">
    <text xml:space="preserve">Art. 11.1(a) with regard to IPRs in general
</text>
  </threadedComment>
  <threadedComment ref="BF324" personId="{E5842BE3-B748-F5C8-F69B-0A3180BCF9A3}" id="{0058007B-006D-4A5E-ACA0-0030006B000B}">
    <text xml:space="preserve">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ext>
  </threadedComment>
  <threadedComment ref="BY324" personId="{E5842BE3-B748-F5C8-F69B-0A3180BCF9A3}" id="{009F0088-0085-4CCF-A0E4-00F1006200E0}">
    <text xml:space="preserve">Art. 44(a), cooperation on the conclusion of an EPA regarding electronic commerce
</text>
  </threadedComment>
  <threadedComment ref="CS324" personId="{E5842BE3-B748-F5C8-F69B-0A3180BCF9A3}" id="{008900DE-0059-4CB5-A1D7-009F004C0048}">
    <text xml:space="preserve">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ext>
  </threadedComment>
  <threadedComment ref="CV324" personId="{E5842BE3-B748-F5C8-F69B-0A3180BCF9A3}" id="{0008009F-009C-41AF-B288-00C80074005A}">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(a) are necessary to protect public security, public morals or to maintain public order;
(b) are necessary to protect human, animal or plant life or health;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A324" personId="{E5842BE3-B748-F5C8-F69B-0A3180BCF9A3}" id="{00AB008B-00EB-4858-B480-006F00EA00D4}">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324" personId="{E5842BE3-B748-F5C8-F69B-0A3180BCF9A3}" id="{002F0094-006D-4F78-B31F-00680051009B}">
    <text xml:space="preserve">Article 69 Security exceptions 1.Nothing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connected with the production of or trade in arms, munitions and war materials; (iv) relating to government procurement indispensable for national security or for national defence purposes; or (v) taken in time of war or other emergency in international relations; or (c) to prevent the Parties from taking any action in order to carry out obligations they have accepted for the purpose of maintaining international peace and security. 2.The Parties shall inform each other to the fullest extent possible of measures taken under paragraphs 1(b) and (c) and of their termination.
</text>
  </threadedComment>
  <threadedComment ref="ED324" personId="{E5842BE3-B748-F5C8-F69B-0A3180BCF9A3}" id="{0036001A-0057-43A0-AC7F-00AC0048004C}">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AB325" personId="{E5842BE3-B748-F5C8-F69B-0A3180BCF9A3}" id="{00BA00A4-0082-4630-A07A-002F006200B6}">
    <text xml:space="preserve">Art. 8.2.7 b
</text>
  </threadedComment>
  <threadedComment ref="AD325" personId="{E5842BE3-B748-F5C8-F69B-0A3180BCF9A3}" id="{00650066-001D-439E-9A65-0087004700AF}">
    <text xml:space="preserve">Art. 8.2.5.a)
Art. 8.7.4 exchange of information on consumer protection
Art. 8.13. b) cooperation
</text>
  </threadedComment>
  <threadedComment ref="AE325" personId="{E5842BE3-B748-F5C8-F69B-0A3180BCF9A3}" id="{00F400BC-00F2-4135-B596-00A900070049}">
    <text xml:space="preserve">Art. 8.2.5.b)
Art. 8.13. e) cooperation
</text>
  </threadedComment>
  <threadedComment ref="AF325" personId="{E5842BE3-B748-F5C8-F69B-0A3180BCF9A3}" id="{00200070-004F-4332-AEB8-000200F40034}">
    <text xml:space="preserve">Art. 8.2.5.a), c)
Art. 8.2.6
</text>
  </threadedComment>
  <threadedComment ref="AK325" personId="{E5842BE3-B748-F5C8-F69B-0A3180BCF9A3}" id="{00FC0005-0027-41FC-92E9-009900F00034}">
    <text xml:space="preserve">Art. 8.2.3
</text>
  </threadedComment>
  <threadedComment ref="AR325" personId="{E5842BE3-B748-F5C8-F69B-0A3180BCF9A3}" id="{004D0085-002B-44A1-85CB-004C001300C0}">
    <text xml:space="preserve">
Art. 8.13. b) cooperation
</text>
  </threadedComment>
  <threadedComment ref="AT325" personId="{E5842BE3-B748-F5C8-F69B-0A3180BCF9A3}" id="{008C0023-00B9-40D8-98C2-00FD00E600FA}">
    <text xml:space="preserve">Art. 8.3
</text>
  </threadedComment>
  <threadedComment ref="AW325" personId="{E5842BE3-B748-F5C8-F69B-0A3180BCF9A3}" id="{8F438ECF-8A85-4A7B-89E7-80BC46018CAE}">
    <text xml:space="preserve">Art. 8.2.7 a
Art. 8.4.a)
</text>
  </threadedComment>
  <threadedComment ref="BB325" personId="{E5842BE3-B748-F5C8-F69B-0A3180BCF9A3}" id="{003E00E8-009E-4ACA-9934-00EC00C100C7}">
    <text xml:space="preserve">Art. 8.5 Hard, except the promotion of interoperable electronic signature
</text>
  </threadedComment>
  <threadedComment ref="BD325" personId="{E5842BE3-B748-F5C8-F69B-0A3180BCF9A3}" id="{00720053-0031-4989-93AA-004B00E000EE}">
    <text xml:space="preserve">Art. 8.8
</text>
  </threadedComment>
  <threadedComment ref="BF325" personId="{E5842BE3-B748-F5C8-F69B-0A3180BCF9A3}" id="{004C0044-007D-406B-A434-003F0051009D}">
    <text xml:space="preserve">
Article 3.1: Customs procedures and trade facilitation
Each Party shall ensure that its customs procedures are applied in a predictable, uniform and transparent manner, and apply information technologies so that
their controls are more efficient and facilitate legitimate trade
Art. 3.7 Automation
</text>
  </threadedComment>
  <threadedComment ref="BH325" personId="{E5842BE3-B748-F5C8-F69B-0A3180BCF9A3}" id="{00660053-0098-4109-86A0-006B00A800E9}">
    <text xml:space="preserve">Art. 8.2.5.f)
Art. 8.6  online consumer protection,, all soft except:
2.. Each Party shall adopt or maintain consumer protection laws to prohibit
fraudulent and deceptive business practices that cause harm or potential harm to consumers engaged in online business activities.
Art. 8.13. b) and c) cooperation
</text>
  </threadedComment>
  <threadedComment ref="BI325" personId="{E5842BE3-B748-F5C8-F69B-0A3180BCF9A3}" id="{00C60044-0031-4697-BB00-0073001A008E}">
    <text xml:space="preserve">Art. 8.12
</text>
  </threadedComment>
  <threadedComment ref="BK325" personId="{E5842BE3-B748-F5C8-F69B-0A3180BCF9A3}" id="{00EA002D-0061-4B80-B045-00C1003F0016}">
    <text xml:space="preserve">Art. 8.9
</text>
  </threadedComment>
  <threadedComment ref="BU325" personId="{E5842BE3-B748-F5C8-F69B-0A3180BCF9A3}" id="{000B0024-00DA-4464-98C6-004300640057}">
    <text xml:space="preserve">
Art. 8.13. b) cooperation
Art. 8.14 cooperation in cybersecurity
</text>
  </threadedComment>
  <threadedComment ref="BW325" personId="{E5842BE3-B748-F5C8-F69B-0A3180BCF9A3}" id="{001B0049-002E-4F57-8CCA-00DB00BF00D9}">
    <text xml:space="preserve">Art. 8.2.5.e)
Art. 8.13. a) Cooperation
</text>
  </threadedComment>
  <threadedComment ref="BY325" personId="{E5842BE3-B748-F5C8-F69B-0A3180BCF9A3}" id="{00280099-0095-4FBA-83AA-00F4006A008A}">
    <text xml:space="preserve">
Art. 8.13. 
</text>
  </threadedComment>
  <threadedComment ref="BZ325" personId="{E5842BE3-B748-F5C8-F69B-0A3180BCF9A3}" id="{00670094-0096-4C1A-823B-0079009000C4}">
    <text xml:space="preserve">
Art. 8.13. d) cooperation
</text>
  </threadedComment>
  <threadedComment ref="CC325" personId="{E5842BE3-B748-F5C8-F69B-0A3180BCF9A3}" id="{000E0053-00CE-4FDF-9B4A-005D008F0000}">
    <text xml:space="preserve">Art. 8.2.5.d)
Art. 8.4.b)
</text>
  </threadedComment>
  <threadedComment ref="CD325" personId="{E5842BE3-B748-F5C8-F69B-0A3180BCF9A3}" id="{0002008D-000C-4CCE-A919-00CC007B00B4}">
    <text xml:space="preserve">Art. 8.2.5.d)
Art. 8.4.b)
</text>
  </threadedComment>
  <threadedComment ref="CF325" personId="{E5842BE3-B748-F5C8-F69B-0A3180BCF9A3}" id="{005C003D-00F3-4113-832E-00C700890089}">
    <text xml:space="preserve">
Ch. 18 applicable
</text>
  </threadedComment>
  <threadedComment ref="CR325" personId="{E5842BE3-B748-F5C8-F69B-0A3180BCF9A3}" id="{006800B0-000F-42E8-BBF9-005C00B200FB}">
    <text xml:space="preserve">Art. 8.2.5.f), recognize the importance
Article 8.7: Protection of personal information
1. The Parties recognize the benefits of the protection of personal information of users of electronic commerce and the contribution that this makes to the improvement of consumer confidence in electronic commerce.
Art. 8.13. b) cooperation
</text>
  </threadedComment>
  <threadedComment ref="CS325" personId="{E5842BE3-B748-F5C8-F69B-0A3180BCF9A3}" id="{00080064-0089-4CE2-A4F2-004700AA00A5}">
    <text xml:space="preserve">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ext>
  </threadedComment>
  <threadedComment ref="CT325" personId="{E5842BE3-B748-F5C8-F69B-0A3180BCF9A3}" id="{00450050-0020-4349-B54C-006D0090003E}">
    <text xml:space="preserve">Article 8.7: Protection of personal information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ext>
  </threadedComment>
  <threadedComment ref="CU325" personId="{E5842BE3-B748-F5C8-F69B-0A3180BCF9A3}" id="{00BE001A-006A-4E44-88E6-00FE005A00D6}">
    <text xml:space="preserve">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text>
  </threadedComment>
  <threadedComment ref="CV325" personId="{E5842BE3-B748-F5C8-F69B-0A3180BCF9A3}" id="{003D00E6-00A9-4D27-A2D5-009200B100EE}">
    <text xml:space="preserve">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CX325" personId="{E5842BE3-B748-F5C8-F69B-0A3180BCF9A3}" id="{00B10017-0076-4747-A41C-002800A80072}">
    <text xml:space="preserve">Art. 8.10
</text>
  </threadedComment>
  <threadedComment ref="CZ325" personId="{E5842BE3-B748-F5C8-F69B-0A3180BCF9A3}" id="{003A00FA-00C7-4801-9C23-007500C30011}">
    <text xml:space="preserve">Art. 8.11
</text>
  </threadedComment>
  <threadedComment ref="DJ325" personId="{E5842BE3-B748-F5C8-F69B-0A3180BCF9A3}" id="{00EA0017-00B8-48E1-AFB2-00FF000A0026}">
    <text xml:space="preserve">Chile and Uruguay Schedules
Reservation of future measures on art and cultural industries, and broadcasting
</text>
  </threadedComment>
  <threadedComment ref="DM325" personId="{E5842BE3-B748-F5C8-F69B-0A3180BCF9A3}" id="{00E90086-005F-4C8C-8CC8-005400F60092}">
    <text xml:space="preserve">
Art. 8.13. b) cooperation
</text>
  </threadedComment>
  <threadedComment ref="EA325" personId="{E5842BE3-B748-F5C8-F69B-0A3180BCF9A3}" id="{0009004D-00B4-47B5-AFEA-00FE00FC006A}">
    <text xml:space="preserve">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EB325" personId="{E5842BE3-B748-F5C8-F69B-0A3180BCF9A3}" id="{0050004E-009F-4254-B27D-00AD00AB0039}">
    <text xml:space="preserve">Art. 8.2.2:
Public Procurement
Financial Services
Processing of information by a Party
</text>
  </threadedComment>
  <threadedComment ref="EC325" personId="{E5842BE3-B748-F5C8-F69B-0A3180BCF9A3}" id="{00F40096-006E-4EC2-950A-006B00F10031}">
    <text xml:space="preserve">Article 19 .2: Security Exceptions
1. For the purposes of this Agreement, Articles XXI of the GATT 1994 and XIVbis of the GATS are incorporated and form part of it, mutatis mutandis.
2.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ext>
  </threadedComment>
  <threadedComment ref="ED325" personId="{E5842BE3-B748-F5C8-F69B-0A3180BCF9A3}" id="{00E90098-0017-43E6-A724-002900060027}">
    <text xml:space="preserve">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EE325" personId="{E5842BE3-B748-F5C8-F69B-0A3180BCF9A3}" id="{009F0052-003E-4D49-9924-0076005D0054}">
    <text xml:space="preserve">Art. 8.3&gt;2
</text>
  </threadedComment>
  <threadedComment ref="EF325" personId="{E5842BE3-B748-F5C8-F69B-0A3180BCF9A3}" id="{00FA00B5-00B9-41E9-BF80-005D002900E7}">
    <text xml:space="preserve">Art. 8.1 fn 1
</text>
  </threadedComment>
  <threadedComment ref="EG325" personId="{40B0AB47-9800-EA44-1FF3-FDF440E4C41E}" id="{00F1001C-008A-4ADF-9049-003D002B005D}">
    <text xml:space="preserve">Art. 8.2.2(b); 
</text>
  </threadedComment>
  <threadedComment ref="EL325" personId="{E5842BE3-B748-F5C8-F69B-0A3180BCF9A3}" id="{002E00AC-005B-4B3F-9922-005D0088008A}">
    <text xml:space="preserve">Art. 8.2.3
</text>
  </threadedComment>
  <threadedComment ref="EP325" personId="{8E4CCD65-E3AA-5BB5-8775-153EB2897E6A}" id="{008F0018-0078-48A6-8631-005100CB00FC}">
    <text xml:space="preserve">Art. 10.6
</text>
  </threadedComment>
  <threadedComment ref="EQ325" personId="{8E4CCD65-E3AA-5BB5-8775-153EB2897E6A}" id="{006000F1-00A9-43B4-9908-005900FB0056}">
    <text xml:space="preserve">Art. 10.2:1
</text>
  </threadedComment>
  <threadedComment ref="EY325" personId="{6785972C-96CC-E74C-1073-C6FD66B67974}" id="{00E600C8-00EC-4418-B313-00A8009B0011}">
    <text xml:space="preserve">Art. 10.1
</text>
  </threadedComment>
  <threadedComment ref="FF325" personId="{8E4CCD65-E3AA-5BB5-8775-153EB2897E6A}" id="{00B6005C-00BF-4918-81B1-0011006E00E8}">
    <text xml:space="preserve">Art. 10.8, regarding public domain
</text>
  </threadedComment>
  <threadedComment ref="AD326" personId="{E5842BE3-B748-F5C8-F69B-0A3180BCF9A3}" id="{00170037-000A-4D37-A2F7-00A30058007D}">
    <text xml:space="preserve">Chapter 14, Art. 3
</text>
  </threadedComment>
  <threadedComment ref="AE326" personId="{E5842BE3-B748-F5C8-F69B-0A3180BCF9A3}" id="{00BB00ED-003A-4A01-9B91-00CC004C0057}">
    <text xml:space="preserve">Chapter 14, Art. 17€, cooperation
</text>
  </threadedComment>
  <threadedComment ref="AF326" personId="{E5842BE3-B748-F5C8-F69B-0A3180BCF9A3}" id="{00AB0066-0054-48E4-A688-00D10004005C}">
    <text xml:space="preserve">Ch. 14, Art. 1.1 and 2.1
</text>
  </threadedComment>
  <threadedComment ref="AH326" personId="{E5842BE3-B748-F5C8-F69B-0A3180BCF9A3}" id="{00A200EE-0091-4EBB-9761-00E1002F0087}">
    <text xml:space="preserve">Chap. 14, Art. 5.1
</text>
  </threadedComment>
  <threadedComment ref="AI326" personId="{E5842BE3-B748-F5C8-F69B-0A3180BCF9A3}" id="{006400A6-0099-46BC-A1D2-006C005C002C}">
    <text xml:space="preserve">Chap. 14, Art. 5.1
</text>
  </threadedComment>
  <threadedComment ref="AK326" personId="{E5842BE3-B748-F5C8-F69B-0A3180BCF9A3}" id="{008E00AE-00AA-4FE5-973F-0047000D0064}">
    <text xml:space="preserve">
- Telecommunications
Computer Related Servives
Ch. 7, Art. 3 (Market Access), Art. 4 (National Treatment) and Annex 3B, Seccion E (only for Singapore)
</text>
  </threadedComment>
  <threadedComment ref="AL326" personId="{E5842BE3-B748-F5C8-F69B-0A3180BCF9A3}" id="{00DD0085-004E-47A5-A0EA-0026005100E1}">
    <text xml:space="preserve">
- Telecommunications
Computer Related Servives
Ch. 7, Art. 3 (Market Access), Art. 4 (National Treatment) and Annex 3B, Seccion E (only for Singapore)
</text>
  </threadedComment>
  <threadedComment ref="AM326" personId="{E5842BE3-B748-F5C8-F69B-0A3180BCF9A3}" id="{0052003E-0019-4454-93ED-00A300F300A8}">
    <text xml:space="preserve"> Financial Services 
Ch. 9, Art. 5 (market access), Arts. 3 and 6 (national treatment), and Annex 9 (Reservations)
</text>
  </threadedComment>
  <threadedComment ref="AP326" personId="{E5842BE3-B748-F5C8-F69B-0A3180BCF9A3}" id="{00A0001A-00C5-4B4E-8FC2-00A300530021}">
    <text xml:space="preserve">Chapter 14, Art. 2.4-5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5. For greater certainty, the obligations contained in Articles 5 (Non-Discriminatory Treatment of Digital Products), 13 (Cross-Border Transfer of Information by Electronic Means), 15 (Location of Computing Facilities) and 19 (Source Code) are: (a) subject to the relevant provisions, exceptions and non-conforming measures of Chapters 7 (Cross-Border Trade in Services), 8 (Investment) and 9 (Financial Services); and (b) to be read in conjunction with any other relevant provisions in this Agreement
Chapter 7 (trade in services)
ARTICLE 16
General Exceptions
Subject to the requirement that such measures are not applied in a manner
which would constitute a means of arbitrary or unjustifiable discrimination between
the Parties where like conditions prevail, or a disguised restriction on trade in services,
nothing in this Chapter shall be construed to prevent the adoption or enforcement by
a Party of measures:
(c) necessary to secure compliance with laws or regulations which are not
inconsistent with this Chapter including those relating to:
(i) the prevention of deceptive and fraudulent practices or to deal
with the effects of a default on a services contract;
(ii) the protection of the privacy of individuals in relation to the
processing and dissemination of personal data and the protection
of confidentiality of individual records and accounts; or
(iii) safety.
</text>
  </threadedComment>
  <threadedComment ref="AT326" personId="{E5842BE3-B748-F5C8-F69B-0A3180BCF9A3}" id="{008D0076-0061-4508-82C9-009100D0006F}">
    <text xml:space="preserve">Chapter 14, Art. 4
</text>
  </threadedComment>
  <threadedComment ref="AW326" personId="{E5842BE3-B748-F5C8-F69B-0A3180BCF9A3}" id="{1392997E-1174-415B-A880-A19F63498C65}">
    <text xml:space="preserve">Chapter 14, Art. 2.1, Art. 6.2(a)
</text>
  </threadedComment>
  <threadedComment ref="AX326" personId="{E5842BE3-B748-F5C8-F69B-0A3180BCF9A3}" id="{00540041-003F-41D6-9A6C-0051009C0084}">
    <text xml:space="preserve">Chapter 14, Art. 6.1
</text>
  </threadedComment>
  <threadedComment ref="AY326" personId="{E5842BE3-B748-F5C8-F69B-0A3180BCF9A3}" id="{009E00ED-0031-4002-99BB-0077002A00D2}">
    <text xml:space="preserve">Chapter 14, Art. 6.1
</text>
  </threadedComment>
  <threadedComment ref="BB326" personId="{E5842BE3-B748-F5C8-F69B-0A3180BCF9A3}" id="{008F0036-0078-4F12-A5BC-00A600A70011}">
    <text xml:space="preserve">Chapter 14, Art. 7 
Hard, except: 
4. The Parties shall encourage the use of interoperable electronic authentication
</text>
  </threadedComment>
  <threadedComment ref="BD326" personId="{E5842BE3-B748-F5C8-F69B-0A3180BCF9A3}" id="{00950074-0076-4780-8992-001D00BA0072}">
    <text xml:space="preserve">Ch. 4, Art. 4
Chapter 14, Art. 10
</text>
  </threadedComment>
  <threadedComment ref="BH326" personId="{E5842BE3-B748-F5C8-F69B-0A3180BCF9A3}" id="{003E00D1-0069-4C8A-A09B-001D006500E0}">
    <text xml:space="preserve">Chapter 14, Art. 8
Soft, execpt: 
3. Each Party shall adopt or maintain consumer protection laws to proscribe fraudulent and deceptive commercial activities that cause harm or potential harm to consumers engaged in online commercial activities.
</text>
  </threadedComment>
  <threadedComment ref="BI326" personId="{E5842BE3-B748-F5C8-F69B-0A3180BCF9A3}" id="{00CA0035-0033-4CAB-B098-009700DC008C}">
    <text xml:space="preserve">Chapter 14, Art. 16
</text>
  </threadedComment>
  <threadedComment ref="BK326" personId="{E5842BE3-B748-F5C8-F69B-0A3180BCF9A3}" id="{005400CA-002A-4E20-A844-006400940070}">
    <text xml:space="preserve">Chapter 14, Art. 12
</text>
  </threadedComment>
  <threadedComment ref="BM326" personId="{E5842BE3-B748-F5C8-F69B-0A3180BCF9A3}" id="{008B005F-00AE-4D35-A0D6-007D006400B6}">
    <text xml:space="preserve">Chapter 14, Art. 14
</text>
  </threadedComment>
  <threadedComment ref="BP326" personId="{E5842BE3-B748-F5C8-F69B-0A3180BCF9A3}" id="{00770095-0094-43CF-805B-00F3001F0059}">
    <text xml:space="preserve">Chapter 14, Art. 19
</text>
  </threadedComment>
  <threadedComment ref="BU326" personId="{E5842BE3-B748-F5C8-F69B-0A3180BCF9A3}" id="{00260051-00C7-4AFA-8735-008D00C6007A}">
    <text xml:space="preserve">Chapter 14, Art. 18
</text>
  </threadedComment>
  <threadedComment ref="BW326" personId="{E5842BE3-B748-F5C8-F69B-0A3180BCF9A3}" id="{00520065-000C-4EAC-9BD9-0054006A0076}">
    <text xml:space="preserve">Chapter 14, Art. 17(a), cooperation
</text>
  </threadedComment>
  <threadedComment ref="BY326" personId="{E5842BE3-B748-F5C8-F69B-0A3180BCF9A3}" id="{00EA0085-009A-43CC-8FCB-003F000900ED}">
    <text xml:space="preserve">Chapter 14, Art. 17
Art. 16:  Spam
3. The Parties shall endeavour to cooperate in appropriate cases of mutual concern regarding the regulation of unsolicited commercial electronic messages
</text>
  </threadedComment>
  <threadedComment ref="BZ326" personId="{E5842BE3-B748-F5C8-F69B-0A3180BCF9A3}" id="{00B7005B-006D-4B0B-9D1F-0080007000F7}">
    <text xml:space="preserve">Chapter 14, Art. 17(d), cooperation
Art. 10.3 on paperless trading
</text>
  </threadedComment>
  <threadedComment ref="CC326" personId="{E5842BE3-B748-F5C8-F69B-0A3180BCF9A3}" id="{00AF00D0-0038-4257-BE5D-000200DF002E}">
    <text xml:space="preserve">Chapter 14, Art. 6.2
</text>
  </threadedComment>
  <threadedComment ref="CD326" personId="{E5842BE3-B748-F5C8-F69B-0A3180BCF9A3}" id="{00CE0038-0086-46BD-B1D5-00B50054006F}">
    <text xml:space="preserve">Ch. 14
Art. 6.2.b)
</text>
  </threadedComment>
  <threadedComment ref="CF326" personId="{E5842BE3-B748-F5C8-F69B-0A3180BCF9A3}" id="{005E00E6-00ED-47EE-91DC-00B500E40097}">
    <text xml:space="preserve">Chapter 16, Art. 1
</text>
  </threadedComment>
  <threadedComment ref="CR326" personId="{E5842BE3-B748-F5C8-F69B-0A3180BCF9A3}" id="{00D60067-00DF-46E4-8CB1-006B004300B9}">
    <text xml:space="preserve">ARTICLE 9
Personal Information Protection
1. The Parties recognise the economic and social benefits of protecting the personal information of users of electronic commerce and the contribution that this makes to enhancing consumer confidence in electronic commerce.
</text>
  </threadedComment>
  <threadedComment ref="CS326" personId="{E5842BE3-B748-F5C8-F69B-0A3180BCF9A3}" id="{000200D2-006B-4F23-98EB-00D600A800B4}">
    <text xml:space="preserve">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ext>
  </threadedComment>
  <threadedComment ref="CT326" personId="{E5842BE3-B748-F5C8-F69B-0A3180BCF9A3}" id="{00B800CB-00B6-4590-9B2A-00D50045002E}">
    <text xml:space="preserve">ARTICLE 9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26" personId="{E5842BE3-B748-F5C8-F69B-0A3180BCF9A3}" id="{0033004C-0025-48BE-869E-00FD000100F2}">
    <text xml:space="preserve">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ext>
  </threadedComment>
  <threadedComment ref="CV326" personId="{E5842BE3-B748-F5C8-F69B-0A3180BCF9A3}" id="{0030009F-006C-42C0-A57E-000D001200DF}">
    <text xml:space="preserve">
Ch. 14
ARTICLE 11
Exceptions
This Chapter shall be subject to Article 16 (General Exceptions) of Chapter 7
(Cross-Border Trade in Services) and Article 19 (General Exceptions) of Chapter 8
(Investment), and to Article 2 (Security Exceptions) of Chapter 17 (Final Provisions).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Chapter 10, Art. 10.3.4
4. Notwithstanding paragraph 3, a Party may take such measures as are necessary
to:
(a) ensure the security and confidentiality of messages; and
(b) protect the privacy of personal data of end-users of public
telecommunications networks or services,
subject to the requirement that such measures are not applied in a manner that would
constitute a means of arbitrary or unjustifiable discrimination or a disguised restriction
on trade in services.
</text>
  </threadedComment>
  <threadedComment ref="CX326" personId="{E5842BE3-B748-F5C8-F69B-0A3180BCF9A3}" id="{003F0039-005E-48FE-9154-00DB00020011}">
    <text xml:space="preserve">Chapter 14, Art. 13
</text>
  </threadedComment>
  <threadedComment ref="CZ326" personId="{E5842BE3-B748-F5C8-F69B-0A3180BCF9A3}" id="{0087008A-004D-4B64-8751-009B003E0039}">
    <text xml:space="preserve">Chapter 14, Art. 15
</text>
  </threadedComment>
  <threadedComment ref="DE326" personId="{E5842BE3-B748-F5C8-F69B-0A3180BCF9A3}" id="{00F7007C-0006-4405-8472-006000A800F0}">
    <text xml:space="preserve">Chapter 14, Art. 15
</text>
  </threadedComment>
  <threadedComment ref="DH326" personId="{40B0AB47-9800-EA44-1FF3-FDF440E4C41E}" id="{007800D4-00D9-4121-8D4E-003C00CE00D3}">
    <text xml:space="preserve">Australia-Singapore FTA (2016), Ch. 10, Art. 1, Art. 3.3-4; 
</text>
  </threadedComment>
  <threadedComment ref="DJ326" personId="{E5842BE3-B748-F5C8-F69B-0A3180BCF9A3}" id="{00ED0057-0072-4F82-AA50-0092008500CF}">
    <text xml:space="preserve">ANNEX 4-II(A) – AUSTRALIA – 9 and 10
Australia NCMs
</text>
  </threadedComment>
  <threadedComment ref="DK326" personId="{E5842BE3-B748-F5C8-F69B-0A3180BCF9A3}" id="{000200EE-00FA-453F-852C-0030007600F2}">
    <text xml:space="preserve">Chapter 9
ARTICLE 1 Definitions For the purposes of this Chapter:
(g)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ARTICLE 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ARTICLE 11
Exceptions
2. Nothing in this Chapter, Chapters 7 (Cross-Border Trade in Services), 8
(Investment), 10 (Telecommunications Services), or 14 (Electronic Commerce) shall
apply to non-discriminatory measures of general application taken by any public entity
in pursuit of monetary and related credit policies or exchange rate policies. This
paragraph shall not affect a Party’s obligations under Article 7 (Prohibition of
Performance Requirements) of Chapter 8 (Investment) with respect to measures
covered by Chapter 8 (Investment), under Article 15 (Transfers) of Chapter 8
(Investment) or Article 14 (Payments and Transfers) of Chapter 7 (Cross-Border Trade
in Services).
ANNEX 9-A
CROSS-BORDER TRADE
Australia
Banking and other financial services (excluding insurance)
2. Article 6.1 (Cross-Border Trade) shall apply to the cross-border supply of or
trade in financial services, as defined in subparagraph (c)(i) of the definition of
“cross-border supply of financial services” in Article 1 (Definitions), with respect to:
(a) provision and transfer of financial information, as described in
subparagraph (g)(xv) of the definition of “financial service” in Article 1
(Definitions); and
(b) financial data processing and related software, as described in
subparagraph (g)(xv) of the definition of “financial service” in Article 1
(Definitions), subject to prior authorisation from the relevant regulator,
as required.12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text>
  </threadedComment>
  <threadedComment ref="DM326" personId="{E5842BE3-B748-F5C8-F69B-0A3180BCF9A3}" id="{009B001B-0088-4172-B6FB-0001008E00B9}">
    <text xml:space="preserve">Chapter 14, Art. 17(b)(vi), cooperation
</text>
  </threadedComment>
  <threadedComment ref="DW326" personId="{E5842BE3-B748-F5C8-F69B-0A3180BCF9A3}" id="{00190050-00B8-4F37-A021-003B007D00B0}">
    <text xml:space="preserve">Ch. 6 Art. 4.8-9 Use of electronic means
Art. 20.3(c)
</text>
  </threadedComment>
  <threadedComment ref="EA326" personId="{E5842BE3-B748-F5C8-F69B-0A3180BCF9A3}" id="{00F1001F-0025-4D2E-9FF8-006600B800B0}">
    <text xml:space="preserve">
Ch. 14
ARTICLE 11
Exceptions
This Chapter shall be subject to Article 16 (General Exceptions) of Chapter 7
(Cross-Border Trade in Services) and Article 19 (General Exceptions) of Chapter 8
(Investment), and to Article 2 (Security Exceptions) of Chapter 17 (Final Provisions).
</text>
  </threadedComment>
  <threadedComment ref="EB326" personId="{E5842BE3-B748-F5C8-F69B-0A3180BCF9A3}" id="{002500C6-008C-4A35-81BF-003500C20056}">
    <text xml:space="preserve">Chaptar 14, Art. 5 (National Treatment)
2. Paragraph 1 shall not apply to the extent of any inconsistency with the rights
and obligations in the TRIPS Agreement or with Chapter 13 (Intellectual Property).
3. The Parties understand that this Article does not apply to subsidies or grants
provided by a Party including government-supported loans, guarantees and insurance.
4. This Article shall not apply to broadcasting.
Australia-Singapore FTA (2016), Ch. 9, Art. 11.2
</text>
  </threadedComment>
  <threadedComment ref="EC326" personId="{E5842BE3-B748-F5C8-F69B-0A3180BCF9A3}" id="{00A80052-006B-45ED-AB8D-00BA00C600ED}">
    <text xml:space="preserve">Ch. 17
Art. 2
ARTICLE 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26" personId="{E5842BE3-B748-F5C8-F69B-0A3180BCF9A3}" id="{001D006C-00E7-441C-85E3-003800DD00A5}">
    <text xml:space="preserve">
Ch. 14
ARTICLE 11
Exceptions
This Chapter shall be subject to Article 16 (General Exceptions) of Chapter 7
(Cross-Border Trade in Services) and Article 19 (General Exceptions) of Chapter 8
(Investment), and to Article 2 (Security Exceptions) of Chapter 17 (Final Provisions).
</text>
  </threadedComment>
  <threadedComment ref="EE326" personId="{E5842BE3-B748-F5C8-F69B-0A3180BCF9A3}" id="{00800095-00C4-4CAE-98CD-009D000B007F}">
    <text xml:space="preserve">Chap. 14, Art. 4.2
</text>
  </threadedComment>
  <threadedComment ref="EG326" personId="{40B0AB47-9800-EA44-1FF3-FDF440E4C41E}" id="{00050028-00BD-4555-A578-008D00510051}">
    <text xml:space="preserve">Ch. 9, Art. 2.3(b); 
</text>
  </threadedComment>
  <threadedComment ref="EL326" personId="{E5842BE3-B748-F5C8-F69B-0A3180BCF9A3}" id="{00EB0072-00A6-4C9B-A2E0-00D90094002C}">
    <text xml:space="preserve">Chaptar 14, Arts. 2.4 and 2.6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6. The obligations contained in Articles 5 (Non-Discriminatory Treatment of Digital Products), 13 (Cross-Border Transfer of Information by Electronic Means) and 15 (Location of Computing Facilities) shall not apply to the non-conforming aspects of measures adopted or maintained in accordance with Article 7 (Reservations) of Chapter 7 (Cross-Border Trade in Services) and Article 11 (Reservations) of Chapter 8 (Investment).
</text>
  </threadedComment>
  <threadedComment ref="EM326" personId="{E5842BE3-B748-F5C8-F69B-0A3180BCF9A3}" id="{00BC0030-00D1-49ED-8ABF-0045009000C2}">
    <text xml:space="preserve">Chaptar 14, Art. 2.6
</text>
  </threadedComment>
  <threadedComment ref="EO326" personId="{6785972C-96CC-E74C-1073-C6FD66B67974}" id="{001A00A6-005D-4F72-8394-0051007D006A}">
    <text xml:space="preserve">Chapt. 13 Art. 2-4 (i) and (j)
</text>
  </threadedComment>
  <threadedComment ref="EP326" personId="{6785972C-96CC-E74C-1073-C6FD66B67974}" id="{00DE00E0-00FD-45AA-8964-00F9007200DA}">
    <text xml:space="preserve">Chapt. 13 Art. 2-4
</text>
  </threadedComment>
  <threadedComment ref="EQ326" personId="{6785972C-96CC-E74C-1073-C6FD66B67974}" id="{00D80057-0032-4898-A2CE-0006007D008D}">
    <text xml:space="preserve">Chapt. 13 Art. 2:1
</text>
  </threadedComment>
  <threadedComment ref="ES326" personId="{6785972C-96CC-E74C-1073-C6FD66B67974}" id="{000F008B-007E-4A5C-A104-005D002600C3}">
    <text xml:space="preserve">Chapt. 13 Art. 4
</text>
  </threadedComment>
  <threadedComment ref="ET326" personId="{6785972C-96CC-E74C-1073-C6FD66B67974}" id="{00BB0022-00F8-4B8E-BFDA-000400C30080}">
    <text xml:space="preserve">Chapt. 13 Art. 5:3 and 5.4, for technological protection measures
</text>
  </threadedComment>
  <threadedComment ref="EW326" personId="{6785972C-96CC-E74C-1073-C6FD66B67974}" id="{0032000C-00F4-4309-913F-009D006D0034}">
    <text xml:space="preserve">Chapt. 13 Art. 5
</text>
  </threadedComment>
  <threadedComment ref="EX326" personId="{6785972C-96CC-E74C-1073-C6FD66B67974}" id="{00CC0088-0046-4859-BF09-004C0092004D}">
    <text xml:space="preserve">Chapt. 13 Art. 6
</text>
  </threadedComment>
  <threadedComment ref="EY326" personId="{E5842BE3-B748-F5C8-F69B-0A3180BCF9A3}" id="{00F20003-0037-4514-B24F-00E7005C00B3}">
    <text xml:space="preserve">Ch. 13, Art. 1.2(a)
</text>
  </threadedComment>
  <threadedComment ref="EZ326" personId="{6785972C-96CC-E74C-1073-C6FD66B67974}" id="{00F80023-00A5-4649-9767-00B600190091}">
    <text xml:space="preserve">Chapt. 13 Art. 7
</text>
  </threadedComment>
  <threadedComment ref="FB326" personId="{6785972C-96CC-E74C-1073-C6FD66B67974}" id="{00B0009C-00F0-49F2-9FD8-000000F200FD}">
    <text xml:space="preserve">Chapt. 13 Art. 15
</text>
  </threadedComment>
  <threadedComment ref="FC326" personId="{6785972C-96CC-E74C-1073-C6FD66B67974}" id="{00BC0020-0035-450C-B095-005C00FA00BE}">
    <text xml:space="preserve">
Chapter 13, Art. 12 (Limitationon Liability of Service Providers)
</text>
  </threadedComment>
  <threadedComment ref="FD326" personId="{6785972C-96CC-E74C-1073-C6FD66B67974}" id="{00B500F8-000A-416D-94BD-008900B40029}">
    <text xml:space="preserve">
Chapter 13, Art. 12 (Limitationon Liability of Service Providers)
</text>
  </threadedComment>
  <threadedComment ref="FI326" personId="{6785972C-96CC-E74C-1073-C6FD66B67974}" id="{00EE0014-0039-4AAB-8302-0080007500F0}">
    <text xml:space="preserve">Chapt. 13 Art. 3
</text>
  </threadedComment>
  <threadedComment ref="J327" personId="{E5842BE3-B748-F5C8-F69B-0A3180BCF9A3}" id="{00E50086-009C-440A-9072-00A2004F00BB}">
    <text xml:space="preserve">Provisional application
</text>
  </threadedComment>
  <threadedComment ref="K327" personId="{E5842BE3-B748-F5C8-F69B-0A3180BCF9A3}" id="{002000D9-0012-4541-A1B1-000100B40048}">
    <text xml:space="preserve">Provisional application
</text>
  </threadedComment>
  <threadedComment ref="AC327" personId="{E5842BE3-B748-F5C8-F69B-0A3180BCF9A3}" id="{00320010-008D-4E5F-9326-0033008F00E6}">
    <text xml:space="preserve">Art. 16.2.1
</text>
  </threadedComment>
  <threadedComment ref="AD327" personId="{E5842BE3-B748-F5C8-F69B-0A3180BCF9A3}" id="{00E400DE-002C-4B79-9DA1-001D008E001F}">
    <text xml:space="preserve">Art. 16.5.a)
Art. 16.6.2
</text>
  </threadedComment>
  <threadedComment ref="AF327" personId="{E5842BE3-B748-F5C8-F69B-0A3180BCF9A3}" id="{00F7003B-00BC-4D5F-8DC7-00A9000D00BC}">
    <text xml:space="preserve">Art. 16.2.1
Art. 16.5(b) 
</text>
  </threadedComment>
  <threadedComment ref="AK327" personId="{E5842BE3-B748-F5C8-F69B-0A3180BCF9A3}" id="{00C00090-001A-4EAA-8054-00A20046000C}">
    <text xml:space="preserve">Articles 9.3 
National treatment
Article 9.6
Market access
</text>
  </threadedComment>
  <threadedComment ref="AL327" personId="{E5842BE3-B748-F5C8-F69B-0A3180BCF9A3}" id="{007C006E-0024-4E88-81E8-0007003B0033}">
    <text xml:space="preserve">Articles 9.3 
National treatment
Article 9.6
Market access
</text>
  </threadedComment>
  <threadedComment ref="AM327" personId="{E5842BE3-B748-F5C8-F69B-0A3180BCF9A3}" id="{008A00FE-0064-49B7-A0A9-00AF00910095}">
    <text xml:space="preserve">Art. 13.3
National Treatment
Article 13.6
Market access
</text>
  </threadedComment>
  <threadedComment ref="AO327" personId="{E5842BE3-B748-F5C8-F69B-0A3180BCF9A3}" id="{007F0074-00A0-452E-874F-00D600040000}">
    <text xml:space="preserve">Art. 16.7 
</text>
  </threadedComment>
  <threadedComment ref="AP327" personId="{E5842BE3-B748-F5C8-F69B-0A3180BCF9A3}" id="{005A0081-00B9-4E74-8F74-005C008E005A}">
    <text xml:space="preserve">Art. 16.2:2
</text>
  </threadedComment>
  <threadedComment ref="AT327" personId="{E5842BE3-B748-F5C8-F69B-0A3180BCF9A3}" id="{005C0000-00E9-4F64-8A01-002C00B90037}">
    <text xml:space="preserve">Art. 16.3
</text>
  </threadedComment>
  <threadedComment ref="BB327" personId="{E5842BE3-B748-F5C8-F69B-0A3180BCF9A3}" id="{0017003A-00A5-4555-B1AA-00BD00BA0019}">
    <text xml:space="preserve">Art. 16.6:1(a), dialogue
</text>
  </threadedComment>
  <threadedComment ref="BF327" personId="{E5842BE3-B748-F5C8-F69B-0A3180BCF9A3}" id="{00C90098-00E7-4966-AF8A-004A006C00B0}">
    <text xml:space="preserve">Article 6.8
Automation
1. Each Party shall use information technologies that expedite its procedures for the
release of goods in order to facilitate trade, including trade between the Parties.
2. Each Party shall:
(a) endeavour to make available by electronic means customs forms that are
required for the import or export of goods;
(b) allow, subject to its law, those customs forms to be submitted in electronic
format; and
(c) if possible, through its customs administration, provide for the electronic
exchange of information with its trading community.
3. Each Party shall endeavour to:
(a) develop or maintain fully interconnected single window systems to facilitate a
single, electronic submission of the information required by customs and noncustoms
legislation for cross-border movements of goods; and
(b) develop a set of data elements and processes in accordance with the World
Customs Organization (“WCO”) Data Model and related WCO
recommendations and guidelines.
4. The Parties shall endeavour to cooperate on the development of interoperable
electronic systems, including taking account of the work at the WCO, in order to
facilitate trade between the Parties.
ANNEX 5-I
EXPORT CERTIFICATION
Means of certification
5. The exchange of original certificate information may occur by a paper-based system or
a secure method of electronic data transmission that offers an equivalent certification
guarantee. The exporting Party may elect to provide electronic official certification if
the importing Party has determined that equivalent security guarantees are being
provided, including the use of a digital signature and a non-repudiation mechanism. The
importing Party’s agreement for the exclusive use of electronic certification can either
be recorded through correspondence in one of the annexes to this Chapter or
by correspondence in accordance with Article 5.14.8.
</text>
  </threadedComment>
  <threadedComment ref="BH327" personId="{E5842BE3-B748-F5C8-F69B-0A3180BCF9A3}" id="{00AA00CE-00CE-40A9-AD5B-001800300030}">
    <text xml:space="preserve">Art. 16.6:1(d), dialogue
</text>
  </threadedComment>
  <threadedComment ref="BI327" personId="{E5842BE3-B748-F5C8-F69B-0A3180BCF9A3}" id="{0065004B-001E-47B6-8FE7-007D002F0008}">
    <text xml:space="preserve">Art. 16.6:1(c), dialogue
</text>
  </threadedComment>
  <threadedComment ref="BW327" personId="{E5842BE3-B748-F5C8-F69B-0A3180BCF9A3}" id="{0091005C-00E6-4596-AC0C-005C001700E1}">
    <text xml:space="preserve">Art. 16.5(c) 
</text>
  </threadedComment>
  <threadedComment ref="BY327" personId="{E5842BE3-B748-F5C8-F69B-0A3180BCF9A3}" id="{00AD008A-007E-42CE-A117-0081003B0071}">
    <text xml:space="preserve">Art. 16.6
</text>
  </threadedComment>
  <threadedComment ref="BZ327" personId="{E5842BE3-B748-F5C8-F69B-0A3180BCF9A3}" id="{00E00096-00A5-436F-8002-00AA002700A9}">
    <text xml:space="preserve">Art. 16.6:3 (cooperation)
</text>
  </threadedComment>
  <threadedComment ref="CA327" personId="{40B0AB47-9800-EA44-1FF3-FDF440E4C41E}" id="{00D60061-00F3-4CB8-9536-002E00EE0081}">
    <text xml:space="preserve">CETA, Art. 26.2.1(b).
</text>
  </threadedComment>
  <threadedComment ref="CF327" personId="{E5842BE3-B748-F5C8-F69B-0A3180BCF9A3}" id="{002C0046-009D-4049-939A-008400D4002A}">
    <text xml:space="preserve">chapt. 29
</text>
  </threadedComment>
  <threadedComment ref="CS327" personId="{E5842BE3-B748-F5C8-F69B-0A3180BCF9A3}" id="{00610016-00DD-4A3C-B21E-008D005200D3}">
    <text xml:space="preserve">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ext>
  </threadedComment>
  <threadedComment ref="CU327" personId="{E5842BE3-B748-F5C8-F69B-0A3180BCF9A3}" id="{00AC00BA-0088-40FE-AEFB-009100F70012}">
    <text xml:space="preserve">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ext>
  </threadedComment>
  <threadedComment ref="CV327" personId="{E5842BE3-B748-F5C8-F69B-0A3180BCF9A3}" id="{00570036-00EF-462D-9A6F-009700C500DC}">
    <text xml:space="preserve">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13.15
Transfer and processing of information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ext>
  </threadedComment>
  <threadedComment ref="DC327" personId="{E5842BE3-B748-F5C8-F69B-0A3180BCF9A3}" id="{00A40050-00EA-499E-BC6E-00F8000300A8}">
    <text xml:space="preserve">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ext>
  </threadedComment>
  <threadedComment ref="DH327" personId="{40B0AB47-9800-EA44-1FF3-FDF440E4C41E}" id="{00B7009D-00C1-47A7-A845-0075007C00DE}">
    <text xml:space="preserve">CETA, Art. 15.1; 15.3.3-4; 
</text>
  </threadedComment>
  <threadedComment ref="DJ327" personId="{E5842BE3-B748-F5C8-F69B-0A3180BCF9A3}" id="{001C00C6-0012-428F-A7B2-00AC009D0093}">
    <text xml:space="preserve">Article 7.7, Art. 8.2.3, 9.2.2
Exclusion of subsidies and government support for audio-visual services and cultural industries, and exclusion of the investment and trade in services chapter
</text>
  </threadedComment>
  <threadedComment ref="DK327" personId="{E5842BE3-B748-F5C8-F69B-0A3180BCF9A3}" id="{0026006E-00BC-44BF-B986-007600B70062}">
    <text xml:space="preserve">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ANNEX 13-A
CROSS-BORDER TRADE IN FINANCIAL SERVICES
Schedule of Canada
Banking and other financial services (excluding insurance)
2. Article 13.7.1 applies to the cross-border supply of or trade in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and
(b) advisory, and other auxiliary financial services as described in subparagraph (xii)
of the definition of banking and other financial services (excluding insurance) in
Article 13.1, but excluding intermediation as described in that subparagraph.
Schedule of the European Union (applicable to all Member States of the European Union
unless otherwise indicated)
7. With the exception of BE, CY, EE, LV, LT, MT, SI and RO,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8. For BE,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9. For CY, Article 13.7.1 applies to the cross-border supply of financial services, as
defined in sub-paragraph (a) of the definition of cross-border supply of financial
services in Article 13.1, with respect to:
(a) the trading for own account or for the account of customers, whether on an
exchange, in an over-the-counter market or otherwise, of transferrable securities;
(b) the provision and transfer of financial information, and financial data processing
and related software, as described in sub-paragraph (xi) of the definition of
banking and other financial services (excluding insurance) in Article 13.1;
10. For EE and LT, Article 13.7.1 applies to the cross-border supply of financial services,
as defined in sub-paragraph (a) of the definition of cross-border supply of financial
services in Article 13.1, with respect to:
(k) the provision and transfer of financial information, and financial data processing
and related software, as described in sub-paragraph (xi) of the definition of
banking and other financial services (excluding insurance) in Article 13.1; and
11. For LV, Article 13.7.1 applies to the cross-border supply of financial services, as
defined in sub-paragraph (a) of the definition of cross-border supply of financial
services in Article 13.1, with respect to:
(a) participation in issues of all kinds of securities, including underwriting and
placement as agent, whether publicly or privately, and supply of services related
to such issues;
(b) the provision and transfer of financial information, and financial data processing
and related software, as described in sub-paragraph (xi) of the definition of
banking and other financial services (excluding insurance) in Article 13.1
12. For MT, Article 13.7.1 applies to the cross-border supply of financial services, as
defined in sub-paragraph (a) of the definition of cross-border supply of financial
services in Article 13.1, with respect to:
(c) the provision and transfer of financial information, and financial data processing
and related software, as described in sub-paragraph (xi) of the definition of
banking and other financial services (excluding insurance) in Article 13.1
13. For RO, Article 13.7.1 applies to the cross-border supply of financial services, as
defined in sub-paragraph (a) of the definition of cross-border supply of financial
services in Article 13.1, with respect to:
(a) acceptance of deposits;
(b) lending of all types;
(c) guarantees and commitments;
(d) money broking;
(e) the provision and transfer of financial information, and financial data processing
and related software, as described in sub-paragraph (xi) of the definition of
banking and other financial services (excluding insurance) in Article 13.1
14. For SI, Article 13.7.1 applies to the cross-border supply of financial services, as defined
in sub-paragraph (a) of the definition of cross-border supply of financial services in
Article 13.1, with respect to:
(a) lending of all types;
(b) the acceptance of guarantees and commitments from foreign credit institutions by
domestic legal entities and sole proprietors;
(c) the provision and transfer of financial information, and financial data processing
and related software, as described in sub-paragraph (xi) of the definition of
banking and other financial services (excluding insurance) in Article 13.1
</text>
  </threadedComment>
  <threadedComment ref="DW327" personId="{E5842BE3-B748-F5C8-F69B-0A3180BCF9A3}" id="{00DE0011-0035-43FD-8A89-009C004C00A4}">
    <text xml:space="preserve">Art. 19.4
Use of Electronic Means
Article 19.13
Electronic auctions
</text>
  </threadedComment>
  <threadedComment ref="EA327" personId="{E5842BE3-B748-F5C8-F69B-0A3180BCF9A3}" id="{00CA0048-0054-40F6-AD1B-003B00C90001}">
    <text xml:space="preserve">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ext>
  </threadedComment>
  <threadedComment ref="EC327" personId="{E5842BE3-B748-F5C8-F69B-0A3180BCF9A3}" id="{000E00FB-0048-46DF-A744-001100CB0025}">
    <text xml:space="preserve">Article 28.6
National security
Nothing in this Agreement shall be construed:
(a) to require a Party to furnish or allow access to information if that Party determines
that the disclosure of this information would be contrary to its essential security
interests; or
(b) to prevent a Party from taking an action that it considers necessary to protect its
essential security interests:
(i) connected to the production of or traffic in arms, ammunition and implements
of war and to such traffic and transactions in other goods and materials,
services and technology undertaken, and to economic activities, carried out
directly or indirectly for the purpose of supplying a military or other security
establishment;33
(ii) taken in time of war or other emergency in international relations; or
(iii) relating to fissionable and fusionable materials or the materials from which
they are derived; or
(c) prevent a Party from taking any action in order to carry out its international
obligations for the purpose of maintaining international peace and security.
</text>
  </threadedComment>
  <threadedComment ref="ED327" personId="{E5842BE3-B748-F5C8-F69B-0A3180BCF9A3}" id="{00B00034-0094-4832-BFC6-009B00E40071}">
    <text xml:space="preserve">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ext>
  </threadedComment>
  <threadedComment ref="EE327" personId="{E5842BE3-B748-F5C8-F69B-0A3180BCF9A3}" id="{009500E2-00DC-478A-B52C-00760067009C}">
    <text xml:space="preserve">Art. 16.3:2, 
</text>
  </threadedComment>
  <threadedComment ref="EP327" personId="{8E4CCD65-E3AA-5BB5-8775-153EB2897E6A}" id="{002C00F1-009A-447B-AC06-006600E7000F}">
    <text xml:space="preserve">Art. 20.7:1, refering to different treaties
</text>
  </threadedComment>
  <threadedComment ref="EQ327" personId="{8E4CCD65-E3AA-5BB5-8775-153EB2897E6A}" id="{004D007A-003C-4C8A-A6F6-004A008200FC}">
    <text xml:space="preserve">Art. 21.2:2
</text>
  </threadedComment>
  <threadedComment ref="EW327" personId="{8E4CCD65-E3AA-5BB5-8775-153EB2897E6A}" id="{0018004C-002B-4FA7-B524-007F004B0003}">
    <text xml:space="preserve">Art. 20.9
</text>
  </threadedComment>
  <threadedComment ref="EX327" personId="{8E4CCD65-E3AA-5BB5-8775-153EB2897E6A}" id="{0047007E-0038-4F48-BB16-00D2008F0024}">
    <text xml:space="preserve">Art. 20.10
</text>
  </threadedComment>
  <threadedComment ref="FC327" personId="{8E4CCD65-E3AA-5BB5-8775-153EB2897E6A}" id="{00A60076-007C-4808-8F30-00C900A80090}">
    <text xml:space="preserve">Art. 20.11
</text>
  </threadedComment>
  <threadedComment ref="FD327" personId="{8E4CCD65-E3AA-5BB5-8775-153EB2897E6A}" id="{00890053-00E2-4C44-A5A7-00F2001B0090}">
    <text xml:space="preserve">Art. 20.11
</text>
  </threadedComment>
  <threadedComment ref="AC330" personId="{E5842BE3-B748-F5C8-F69B-0A3180BCF9A3}" id="{00E400AB-005B-4764-8241-00F800210045}">
    <text xml:space="preserve">China-Georgia FTA, Art. 12.2.1; 
</text>
  </threadedComment>
  <threadedComment ref="AF330" personId="{E5842BE3-B748-F5C8-F69B-0A3180BCF9A3}" id="{00F40078-0059-41E5-81BE-0018005D000C}">
    <text xml:space="preserve">Art. 12.2.1
</text>
  </threadedComment>
  <threadedComment ref="BY330" personId="{E5842BE3-B748-F5C8-F69B-0A3180BCF9A3}" id="{00C600EF-0029-41FD-860C-008300A80063}">
    <text xml:space="preserve">Art. 12.2.2 and 12.2.3
</text>
  </threadedComment>
  <threadedComment ref="BZ330" personId="{E5842BE3-B748-F5C8-F69B-0A3180BCF9A3}" id="{008600C6-00EB-421C-8F04-00C4003E0065}">
    <text xml:space="preserve">Art. 12.2.5
</text>
  </threadedComment>
  <threadedComment ref="CD330" personId="{E5842BE3-B748-F5C8-F69B-0A3180BCF9A3}" id="{004300CD-001B-4D53-8B81-002800E200FB}">
    <text xml:space="preserve">Art. 12.2.4
</text>
  </threadedComment>
  <threadedComment ref="DC330" personId="{E5842BE3-B748-F5C8-F69B-0A3180BCF9A3}" id="{0048009D-00FA-479F-A83A-0037001C007E}">
    <text xml:space="preserve">Annex 8-A, Art. 2.3(a)(xv), definition of financial services include (xv)
provision and transfer of financial information, and financial data
processing and related software by suppliers of other financial
services
</text>
  </threadedComment>
  <threadedComment ref="DK330" personId="{E5842BE3-B748-F5C8-F69B-0A3180BCF9A3}" id="{00E10066-006D-453C-B0B8-00F900C60051}">
    <text xml:space="preserve">Annex 8-A, Art. 2.3(a)(xv), definition of financial services include (xv)
provision and transfer of financial information, and financial data
processing and related software by suppliers of other financial
services
</text>
  </threadedComment>
  <threadedComment ref="EQ330" personId="{E5842BE3-B748-F5C8-F69B-0A3180BCF9A3}" id="{0068005D-00B3-4F0B-88FF-00E4001500F1}">
    <text xml:space="preserve">Art. 11.4
</text>
  </threadedComment>
  <threadedComment ref="EY330" personId="{E5842BE3-B748-F5C8-F69B-0A3180BCF9A3}" id="{00B5006F-005D-4A74-A88D-00C900D90007}">
    <text xml:space="preserve">Art. 11.2(a)
</text>
  </threadedComment>
  <threadedComment ref="AB333" personId="{E5842BE3-B748-F5C8-F69B-0A3180BCF9A3}" id="{004200C1-00B1-4204-A035-002A003800DE}">
    <text xml:space="preserve">Art. 11.2.7 (b)
</text>
  </threadedComment>
  <threadedComment ref="AD333" personId="{E5842BE3-B748-F5C8-F69B-0A3180BCF9A3}" id="{00300012-0095-4D69-9535-007600740000}">
    <text xml:space="preserve">Art. 11.2.5 (a)
Art. 11.2.7 (c)
Art. 11.9.(b), cooperation
</text>
  </threadedComment>
  <threadedComment ref="AE333" personId="{E5842BE3-B748-F5C8-F69B-0A3180BCF9A3}" id="{0096007D-000C-4D9D-B105-004000660072}">
    <text xml:space="preserve">Art. 11.9.(e), cooperation
</text>
  </threadedComment>
  <threadedComment ref="AF333" personId="{E5842BE3-B748-F5C8-F69B-0A3180BCF9A3}" id="{007B00EF-00E2-4816-9EA3-00AD00E30079}">
    <text xml:space="preserve">Art. 11.2.5(a) and (c) ; 11.2.6
</text>
  </threadedComment>
  <threadedComment ref="AL333" personId="{E5842BE3-B748-F5C8-F69B-0A3180BCF9A3}" id="{00F50069-0013-47FC-BB58-00C7004B000F}">
    <text xml:space="preserve">Art. 9.3 National Treatment
Art. 9.4 Market Access
Annex 9.6
</text>
  </threadedComment>
  <threadedComment ref="AO333" personId="{E5842BE3-B748-F5C8-F69B-0A3180BCF9A3}" id="{004600AD-008A-4D80-A715-002E00920080}">
    <text xml:space="preserve">Art. 11.2.3
Art. 11.10
</text>
  </threadedComment>
  <threadedComment ref="AR333" personId="{E5842BE3-B748-F5C8-F69B-0A3180BCF9A3}" id="{00330061-002D-49A5-91A6-001A00D20067}">
    <text xml:space="preserve">Art. 11.9.(b), cooperation
</text>
  </threadedComment>
  <threadedComment ref="AW333" personId="{E5842BE3-B748-F5C8-F69B-0A3180BCF9A3}" id="{EAF073D5-282E-4287-9717-F1BA8314322C}">
    <text xml:space="preserve">Art. 11.2.7
</text>
  </threadedComment>
  <threadedComment ref="BB333" personId="{E5842BE3-B748-F5C8-F69B-0A3180BCF9A3}" id="{004A004D-0012-4093-9ACA-00EE00450021}">
    <text xml:space="preserve">Art. 11.3
Hard, except the promotion of interoperable electronic signature
Art. 11.9 (b) Cooperation
</text>
  </threadedComment>
  <threadedComment ref="BF333" personId="{40B0AB47-9800-EA44-1FF3-FDF440E4C41E}" id="{00860032-00D3-49F2-84C9-000E00330021}">
    <text xml:space="preserve">Art. 2.7
Automation
</text>
  </threadedComment>
  <threadedComment ref="BH333" personId="{E5842BE3-B748-F5C8-F69B-0A3180BCF9A3}" id="{00DE0088-001E-46C4-BA2E-00CC001D0078}">
    <text xml:space="preserve">Art. 11.2.5 (f)
Art. 11.4 , soft except:
2. Each Party shall adopt or maintain consumer protection laws to prohibit fraudulent and deceptive business practices that cause harm or potential harm to consumers engaged in online business activities.
Art. 11.9.(b) (c), cooperation
</text>
  </threadedComment>
  <threadedComment ref="BI333" personId="{E5842BE3-B748-F5C8-F69B-0A3180BCF9A3}" id="{005F006A-009B-44CD-8AEF-00AF00FA0028}">
    <text xml:space="preserve">Art. 11.8
</text>
  </threadedComment>
  <threadedComment ref="BL333" personId="{E5842BE3-B748-F5C8-F69B-0A3180BCF9A3}" id="{004400D8-00C0-4F79-8AC5-0043000200D8}">
    <text xml:space="preserve">Art. 10.10 Each Party shall adopt or maintain measures to ensure compliance with the neutrality of the network without discrimination or blocking of services
</text>
  </threadedComment>
  <threadedComment ref="BU333" personId="{E5842BE3-B748-F5C8-F69B-0A3180BCF9A3}" id="{00A70062-00E9-4D6F-9301-007B0033008C}">
    <text xml:space="preserve">Art. 11.9.(b), (f)  cooperation
</text>
  </threadedComment>
  <threadedComment ref="BW333" personId="{E5842BE3-B748-F5C8-F69B-0A3180BCF9A3}" id="{00720060-00EB-4D47-A8F9-001C0042000C}">
    <text xml:space="preserve">Art. 11.2.5 €
Art. 11.9.(a), cooperation
</text>
  </threadedComment>
  <threadedComment ref="BY333" personId="{E5842BE3-B748-F5C8-F69B-0A3180BCF9A3}" id="{00BB00AD-00A2-4BA8-8537-00DC00F50095}">
    <text xml:space="preserve">Art. 11.9
</text>
  </threadedComment>
  <threadedComment ref="BZ333" personId="{E5842BE3-B748-F5C8-F69B-0A3180BCF9A3}" id="{00D200BC-0092-4C2C-9FB4-00F4003C0048}">
    <text xml:space="preserve">Art. 11.9.(d), cooperation
</text>
  </threadedComment>
  <threadedComment ref="CA333" personId="{40B0AB47-9800-EA44-1FF3-FDF440E4C41E}" id="{003E007D-0076-44C2-B4B3-004400EF0005}">
    <text xml:space="preserve">Art. 11.11
</text>
  </threadedComment>
  <threadedComment ref="CC333" personId="{E5842BE3-B748-F5C8-F69B-0A3180BCF9A3}" id="{000300C3-0083-4F1C-8206-002200300009}">
    <text xml:space="preserve">Art. 11.2.5 (b)(d)
</text>
  </threadedComment>
  <threadedComment ref="CD333" personId="{E5842BE3-B748-F5C8-F69B-0A3180BCF9A3}" id="{00430014-00C7-4F36-A724-00B2003C0004}">
    <text xml:space="preserve">Art. 11.2.5 (b)(d)
</text>
  </threadedComment>
  <threadedComment ref="CR333" personId="{E5842BE3-B748-F5C8-F69B-0A3180BCF9A3}" id="{00A7001E-00F5-496A-B9F4-002B00A300D9}">
    <text xml:space="preserve">Art. 11.2.2.5(f), recognize the importance
Article 11.5: Protection of personal data
1. The Parties recognize the benefits of the protection of personal information of users of electronic commerce and the contribution that this makes to the improvement of consumer confidence in electronic commerce.
Art. 11.9, cooperation
</text>
  </threadedComment>
  <threadedComment ref="CS333" personId="{E5842BE3-B748-F5C8-F69B-0A3180BCF9A3}" id="{009300CF-000F-46BB-B699-005100D2003C}">
    <text xml:space="preserve">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ext>
  </threadedComment>
  <threadedComment ref="CT333" personId="{E5842BE3-B748-F5C8-F69B-0A3180BCF9A3}" id="{004200B8-006B-4820-9ECD-00C600FC002A}">
    <text xml:space="preserve">Article 11.5: Protection of personal data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ext>
  </threadedComment>
  <threadedComment ref="CU333" personId="{E5842BE3-B748-F5C8-F69B-0A3180BCF9A3}" id="{00F4001B-0037-4BEC-86BA-009D003B00C7}">
    <text xml:space="preserve">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ext>
  </threadedComment>
  <threadedComment ref="CV333" personId="{40B0AB47-9800-EA44-1FF3-FDF440E4C41E}" id="{001200CA-00C7-4933-B4B6-00EB006E0022}">
    <text xml:space="preserve">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ext>
  </threadedComment>
  <threadedComment ref="CX333" personId="{40B0AB47-9800-EA44-1FF3-FDF440E4C41E}" id="{004C00BE-00E9-4547-8006-0008007500DF}">
    <text xml:space="preserve">Art. 11.6
</text>
  </threadedComment>
  <threadedComment ref="CY333" personId="{E5842BE3-B748-F5C8-F69B-0A3180BCF9A3}" id="{00E100DC-00C5-48C7-89BD-00C900FE007B}">
    <text xml:space="preserve">Art. 11.11
</text>
  </threadedComment>
  <threadedComment ref="CZ333" personId="{40B0AB47-9800-EA44-1FF3-FDF440E4C41E}" id="{006000F7-00E4-4F97-88FB-004C00ED00CB}">
    <text xml:space="preserve">Art. 11.7
</text>
  </threadedComment>
  <threadedComment ref="DC333" personId="{40B0AB47-9800-EA44-1FF3-FDF440E4C41E}" id="{005A0089-0011-4B5E-AF43-002700730095}">
    <text xml:space="preserve">Art. 10.1
In the definition of telecommunication services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ext>
  </threadedComment>
  <threadedComment ref="DE333" personId="{40B0AB47-9800-EA44-1FF3-FDF440E4C41E}" id="{008000E1-00D2-435F-825E-0098001A001A}">
    <text xml:space="preserve">Art. 11.7
</text>
  </threadedComment>
  <threadedComment ref="DH333" personId="{40B0AB47-9800-EA44-1FF3-FDF440E4C41E}" id="{007600FC-00C9-42EB-BC44-0006009700C9}">
    <text xml:space="preserve">Argentina-Chile FTA, Art. 10.1; Argentina-Chile FTA, Art. 10.3.3-4;
</text>
  </threadedComment>
  <threadedComment ref="DJ333" personId="{E5842BE3-B748-F5C8-F69B-0A3180BCF9A3}" id="{000F0097-00A9-401C-9F96-00700055007C}">
    <text xml:space="preserve">Audiovisual services are include in Chile schedule and Annex 8.11 on NCMs
</text>
  </threadedComment>
  <threadedComment ref="DM333" personId="{E5842BE3-B748-F5C8-F69B-0A3180BCF9A3}" id="{00910015-00FA-437F-BEF2-002A006F00C7}">
    <text xml:space="preserve">Art. 11.9.(b), cooperation
</text>
  </threadedComment>
  <threadedComment ref="DW333" personId="{E5842BE3-B748-F5C8-F69B-0A3180BCF9A3}" id="{00D200C1-0035-41CD-9951-00C000550097}">
    <text xml:space="preserve">Art. 7.18
Use of electronic means
Art. 7.23.c)
Cooperation in electronic public procurement
</text>
  </threadedComment>
  <threadedComment ref="EA333" personId="{E5842BE3-B748-F5C8-F69B-0A3180BCF9A3}" id="{0072004B-003D-46FB-BD11-007900D90003}">
    <text xml:space="preserve">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ext>
  </threadedComment>
  <threadedComment ref="EB333" personId="{E5842BE3-B748-F5C8-F69B-0A3180BCF9A3}" id="{00730043-00E0-4B0F-B800-00DE00A00066}">
    <text xml:space="preserve">Art. 11.2.2
Public Procurement
Subsidies
Information processed by the State
Financial Services
</text>
  </threadedComment>
  <threadedComment ref="EC333" personId="{E5842BE3-B748-F5C8-F69B-0A3180BCF9A3}" id="{004C0096-0072-4D97-8988-0015003A0072}">
    <text xml:space="preserve">
Article 19.2: Security Exceptions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ext>
  </threadedComment>
  <threadedComment ref="ED333" personId="{E5842BE3-B748-F5C8-F69B-0A3180BCF9A3}" id="{00BA0039-0044-4B0D-91CD-001E0051008B}">
    <text xml:space="preserve">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ext>
  </threadedComment>
  <threadedComment ref="EG333" personId="{40B0AB47-9800-EA44-1FF3-FDF440E4C41E}" id="{008400A5-0024-4D09-AA76-002C002500AE}">
    <text xml:space="preserve">Art. 11.2.2(c); 
</text>
  </threadedComment>
  <threadedComment ref="AC335" personId="{E5842BE3-B748-F5C8-F69B-0A3180BCF9A3}" id="{00450070-000F-4214-B780-008600F20087}">
    <text xml:space="preserve">Art. 141.1
</text>
  </threadedComment>
  <threadedComment ref="AD335" personId="{E5842BE3-B748-F5C8-F69B-0A3180BCF9A3}" id="{00CB0053-0080-4904-9639-00E6002B00F8}">
    <text xml:space="preserve">Art. 194.2
</text>
  </threadedComment>
  <threadedComment ref="AF335" personId="{E5842BE3-B748-F5C8-F69B-0A3180BCF9A3}" id="{005000A5-00E8-4B55-9205-00E400D500CB}">
    <text xml:space="preserve">Armenia-EU CEPA, Art. 193.1
</text>
  </threadedComment>
  <threadedComment ref="AK335" personId="{E5842BE3-B748-F5C8-F69B-0A3180BCF9A3}" id="{009300C2-0053-4FA0-8A03-0000001F00F3}">
    <text xml:space="preserve">ARTICLE 149
Market access
ARTICLE 150
National treatment
</text>
  </threadedComment>
  <threadedComment ref="AL335" personId="{E5842BE3-B748-F5C8-F69B-0A3180BCF9A3}" id="{00380083-0079-4B73-9AF1-004400300029}">
    <text xml:space="preserve">ARTICLE 149
Market access
ARTICLE 150
National treatment
</text>
  </threadedComment>
  <threadedComment ref="AM335" personId="{E5842BE3-B748-F5C8-F69B-0A3180BCF9A3}" id="{00890039-00C7-4E91-8571-002200A90094}">
    <text xml:space="preserve">ARTICLE 149
Market access
ARTICLE 150
National treatment
</text>
  </threadedComment>
  <threadedComment ref="AP335" personId="{E5842BE3-B748-F5C8-F69B-0A3180BCF9A3}" id="{00BC00DD-00A4-46AF-B69B-00E200730033}">
    <text xml:space="preserve">Ch. 5
</text>
  </threadedComment>
  <threadedComment ref="AT335" personId="{E5842BE3-B748-F5C8-F69B-0A3180BCF9A3}" id="{006E00C5-00BF-47A3-9A64-00F900DC00AD}">
    <text xml:space="preserve">Art. 193.3
</text>
  </threadedComment>
  <threadedComment ref="BB335" personId="{E5842BE3-B748-F5C8-F69B-0A3180BCF9A3}" id="{007100C5-00C6-47A7-9F5E-00B600F1007F}">
    <text xml:space="preserve">Art. 194.1(a), dialogue
</text>
  </threadedComment>
  <threadedComment ref="BH335" personId="{E5842BE3-B748-F5C8-F69B-0A3180BCF9A3}" id="{00D900C4-006C-4882-987F-0018001400AE}">
    <text xml:space="preserve">Art. 194.1.b). (ii), dialogue
</text>
  </threadedComment>
  <threadedComment ref="BI335" personId="{E5842BE3-B748-F5C8-F69B-0A3180BCF9A3}" id="{009A002D-0060-4398-9B88-00E4007200C7}">
    <text xml:space="preserve">Art. 194.1.b). (i), dialogue
</text>
  </threadedComment>
  <threadedComment ref="BY335" personId="{E5842BE3-B748-F5C8-F69B-0A3180BCF9A3}" id="{003000FA-0059-45AE-8C5C-00670016003E}">
    <text>CHAPTER 8
COOPERATION IN THE FIELD OF THE INFORMATION SOCIETY
ARTICLE 62-65
Armenia-EU FTA, Art. 141.1 and Art. 193.1</text>
  </threadedComment>
  <threadedComment ref="CF335" personId="{E5842BE3-B748-F5C8-F69B-0A3180BCF9A3}" id="{00170026-00BC-4097-B3E4-008E003700F3}">
    <text xml:space="preserve">Ch. 13
</text>
  </threadedComment>
  <threadedComment ref="CR335" personId="{E5842BE3-B748-F5C8-F69B-0A3180BCF9A3}" id="{001A0018-00A2-437B-8683-000100B400C4}">
    <text xml:space="preserve">Soft 
ARTICLE 13
Protection of personal data
The Parties agree to cooperate in order to ensure a high level of protection of personal data in accordance with the European Union, Council of Europe and international legal instruments and standards.
ARTICLE 19
Cooperation in the fight against terrorism
1. In accordance with the principles underlying the fight against terrorism as set out in Article 11, the Parties reaffirm the importance of a law-enforcement and judicial approach to the fight against terrorism, and agree to cooperate in the prevention and suppression of terrorism, in particular by:
(a) exchanging information on terrorist groups and individuals and their support networks, in accordance with international and national law, in particular as regards data protection and the protection of privacy;
</text>
  </threadedComment>
  <threadedComment ref="CU335" personId="{E5842BE3-B748-F5C8-F69B-0A3180BCF9A3}" id="{00AC00F4-00D2-4E5B-B24C-00E7007B009C}">
    <text xml:space="preserve">Art. 197.2
2. The Parties agree that the development of electronic commerce shall be fully compatible with the highest international standards of data protection, in order to ensure the confidence of users of electronic commerce.
</text>
  </threadedComment>
  <threadedComment ref="CV335" personId="{E5842BE3-B748-F5C8-F69B-0A3180BCF9A3}" id="{00D4009F-00E6-4085-A8A4-001B00BC004D}">
    <text xml:space="preserve">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ext>
  </threadedComment>
  <threadedComment ref="DC335" personId="{E5842BE3-B748-F5C8-F69B-0A3180BCF9A3}" id="{00F10003-007F-41E8-B170-0010000500CA}">
    <text xml:space="preserve">Art. 170.2
For the purposes of this subsection:
(e) "public telecommunications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ext>
  </threadedComment>
  <threadedComment ref="DH335" personId="{40B0AB47-9800-EA44-1FF3-FDF440E4C41E}" id="{006A007C-0026-43FB-98C2-00D800EF005E}">
    <text xml:space="preserve">Art. 170.2(e)., Art. 178
</text>
  </threadedComment>
  <threadedComment ref="DI335" personId="{E5842BE3-B748-F5C8-F69B-0A3180BCF9A3}" id="{000F00EE-00E0-4C61-B0F6-00C0008A00E3}">
    <text xml:space="preserve">ARTICLE 163
Understanding on computer services
3. Computer and related services, regardless of whether they are delivered via a network, including the internet, include all services that provide:
(c) data processing, data storage, data hosting or database services;
</text>
  </threadedComment>
  <threadedComment ref="DJ335" personId="{E5842BE3-B748-F5C8-F69B-0A3180BCF9A3}" id="{00040052-006E-469B-9ED7-000C007B0008}">
    <text xml:space="preserve">CHAPTER 19
COOPERATION IN THE AUDIOVISUAL AND MEDIA FIELDS
Art. 98-100
</text>
  </threadedComment>
  <threadedComment ref="DK335" personId="{E5842BE3-B748-F5C8-F69B-0A3180BCF9A3}" id="{001E00CC-00C2-4453-A028-009E003300F8}">
    <text xml:space="preserve">
Art. 181.4
4. Banking and other financial services (excluding insurance and insurance-related services) as referred to in paragraph 2 comprise:
(k) provision and transfer of financial information, and financial data processing and related software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ext>
  </threadedComment>
  <threadedComment ref="EA335" personId="{E5842BE3-B748-F5C8-F69B-0A3180BCF9A3}" id="{002000FE-00BB-49B8-AE7E-003900B00026}">
    <text xml:space="preserve">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335" personId="{E5842BE3-B748-F5C8-F69B-0A3180BCF9A3}" id="{00DD009A-00D8-4A7E-9F23-0086001000FB}">
    <text xml:space="preserve">Article 202
Security exceptions
Nothing in this Agreement shall be construed as:
(a) requiring any Party to furnish any information, the disclosure of which it considers contrary to its essential security interests;
(b) preventing any Party from taking any action which it considers necessary for the protection of its essential security interests:
(i) connected with the production of or trade in arms, munitions or war material;
(ii) relating to economic activities carried out directly or indirectly for the purpose of provisioning a military establishment;
AM/EU/en 181
(iii) relating to fissionable and fusionable materials or the materials from which they are derived; or
(iv) taken in time of war or other emergency in international relations; or
(c) preventing a Party from taking any action in pursuance of obligations it has accepted for the purpose of maintaining international peace and security.
</text>
  </threadedComment>
  <threadedComment ref="ED335" personId="{E5842BE3-B748-F5C8-F69B-0A3180BCF9A3}" id="{008F002A-0020-45B1-BC28-003600C7004F}">
    <text xml:space="preserve">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335" personId="{8E4CCD65-E3AA-5BB5-8775-153EB2897E6A}" id="{008B001B-007C-4B0C-B88F-006900C7002D}">
    <text xml:space="preserve">Art. 212:1(d) and (e)
</text>
  </threadedComment>
  <threadedComment ref="EP335" personId="{8E4CCD65-E3AA-5BB5-8775-153EB2897E6A}" id="{009C0047-0046-4538-BA03-00BB004D0043}">
    <text xml:space="preserve">Art. 212
</text>
  </threadedComment>
  <threadedComment ref="EQ335" personId="{8E4CCD65-E3AA-5BB5-8775-153EB2897E6A}" id="{0075004E-000C-48A8-BC28-009D00F00069}">
    <text xml:space="preserve">Art. 210:1
</text>
  </threadedComment>
  <threadedComment ref="ES335" personId="{8E4CCD65-E3AA-5BB5-8775-153EB2897E6A}" id="{00BC0062-001F-498D-888C-000C002500E6}">
    <text xml:space="preserve">Art. 218
</text>
  </threadedComment>
  <threadedComment ref="ET335" personId="{8E4CCD65-E3AA-5BB5-8775-153EB2897E6A}" id="{004200EE-0095-4EAD-9A9D-0021003C00DA}">
    <text xml:space="preserve">Art. 221
</text>
  </threadedComment>
  <threadedComment ref="EW335" personId="{8E4CCD65-E3AA-5BB5-8775-153EB2897E6A}" id="{000E00C2-0038-467B-B81D-00CA002D00F6}">
    <text xml:space="preserve">Art. 219
</text>
  </threadedComment>
  <threadedComment ref="EX335" personId="{8E4CCD65-E3AA-5BB5-8775-153EB2897E6A}" id="{009900A0-003E-42EA-ABA9-008E006200CC}">
    <text xml:space="preserve">Art. 220
</text>
  </threadedComment>
  <threadedComment ref="EY335" personId="{8E4CCD65-E3AA-5BB5-8775-153EB2897E6A}" id="{00E50013-0068-4A96-BFB4-003600510095}">
    <text xml:space="preserve">Subsection VI, Art. 249
</text>
  </threadedComment>
  <threadedComment ref="FC335" personId="{8E4CCD65-E3AA-5BB5-8775-153EB2897E6A}" id="{00AB00A8-00FD-4B12-9030-006200A00063}">
    <text xml:space="preserve">Art. 194:1(b) (soft); Subsection II, Art. 195-199; both in e-commerce  chapter
</text>
  </threadedComment>
  <threadedComment ref="FG335" personId="{8E4CCD65-E3AA-5BB5-8775-153EB2897E6A}" id="{00AD0031-0042-4ECC-9E79-00AC002600E1}">
    <text xml:space="preserve">Art. 213(a)
</text>
  </threadedComment>
  <threadedComment ref="FH335" personId="{8E4CCD65-E3AA-5BB5-8775-153EB2897E6A}" id="{00ED0074-0070-4927-B25A-009C009C00AF}">
    <text xml:space="preserve">Art. 213(c)
</text>
  </threadedComment>
  <threadedComment ref="AC336" personId="{E5842BE3-B748-F5C8-F69B-0A3180BCF9A3}" id="{00D60007-005C-409A-80BD-00BD002C0057}">
    <text xml:space="preserve">Art. 9.3, regarding duties
</text>
  </threadedComment>
  <threadedComment ref="AD336" personId="{E5842BE3-B748-F5C8-F69B-0A3180BCF9A3}" id="{00FD0053-004E-49D6-909C-00A200070066}">
    <text xml:space="preserve">Art. 9.12.c) co-operation
</text>
  </threadedComment>
  <threadedComment ref="AH336" personId="{E5842BE3-B748-F5C8-F69B-0A3180BCF9A3}" id="{001E00CB-00FE-4B00-A6A2-00A500FB0038}">
    <text xml:space="preserve">Art. 9.4.1
</text>
  </threadedComment>
  <threadedComment ref="AI336" personId="{E5842BE3-B748-F5C8-F69B-0A3180BCF9A3}" id="{004A0031-0045-4734-99BA-00DD002500C6}">
    <text xml:space="preserve">Art. 9.4.1
</text>
  </threadedComment>
  <threadedComment ref="AK336" personId="{E5842BE3-B748-F5C8-F69B-0A3180BCF9A3}" id="{00720001-0020-4B21-8A3E-00C5003900B9}">
    <text xml:space="preserve">Article 7.3
Market Access
Article 7.4
National Treatment
</text>
  </threadedComment>
  <threadedComment ref="AL336" personId="{E5842BE3-B748-F5C8-F69B-0A3180BCF9A3}" id="{003B0054-000F-49A4-BD78-00ED0026001D}">
    <text xml:space="preserve">Article 7.3
Market Access
Article 7.4
National Treatment
</text>
  </threadedComment>
  <threadedComment ref="AM336" personId="{E5842BE3-B748-F5C8-F69B-0A3180BCF9A3}" id="{009C0094-004E-4703-9E0F-00E900F000DE}">
    <text xml:space="preserve">Article 7.3
Market Access
Article 7.4
National Treatment
</text>
  </threadedComment>
  <threadedComment ref="AP336" personId="{E5842BE3-B748-F5C8-F69B-0A3180BCF9A3}" id="{00EC00D4-008B-46D8-BEE0-00EC0028000F}">
    <text xml:space="preserve">Art. 9.2.3
3. For greater certainty, measures affecting the supply of a service delivered or
performed electronically are subject to the obligations contained in the relevant
provisions of:
(a) Chapter 7 (Trade in Services), including:
(i) any applicable terms, limitations and conditions on market access; and
(ii) any applicable conditions and qualifications on national treatment,
adopted or maintained in accordance with Article 7.6 (Schedule of Specific
Commitments) and specified in the Schedules of Specific Commitments in
Annex 7-A (Sri Lanka) and Annex 7-B (Singapore); and
(b) Chapter 10 (Investment), including the measures adopted or maintained in
accordance with paragraph 8 Article 12.2 (Scope and Coverage) and set out in
the Schedules in Annex 10-B (Sri Lanka) and Annex 10-C (Singapore) .
</text>
  </threadedComment>
  <threadedComment ref="AT336" personId="{E5842BE3-B748-F5C8-F69B-0A3180BCF9A3}" id="{00A9009F-00B0-4B1B-97A9-009300C10099}">
    <text xml:space="preserve">Art. 9.3
</text>
  </threadedComment>
  <threadedComment ref="AW336" personId="{E5842BE3-B748-F5C8-F69B-0A3180BCF9A3}" id="{40384A2C-3591-48E6-B586-EC210253749F}">
    <text xml:space="preserve">Art. 9.2.2
Art. 9.5.2
</text>
  </threadedComment>
  <threadedComment ref="AY336" personId="{E5842BE3-B748-F5C8-F69B-0A3180BCF9A3}" id="{00300064-0012-4086-82BE-000700F40029}">
    <text xml:space="preserve">Art. 9.5.1
</text>
  </threadedComment>
  <threadedComment ref="BB336" personId="{E5842BE3-B748-F5C8-F69B-0A3180BCF9A3}" id="{005300BE-00F9-4CAF-826C-0071009B00C3}">
    <text xml:space="preserve">Art. 9.6, 
Hard, except:
The Parties shall encourage the use of interoperable electronic authentication
Art. 9.12.c)(iii). Cooperation on authentication
</text>
  </threadedComment>
  <threadedComment ref="BD336" personId="{E5842BE3-B748-F5C8-F69B-0A3180BCF9A3}" id="{003B00AD-006C-469A-BE7D-0065007500F3}">
    <text xml:space="preserve">Art. 9.8
</text>
  </threadedComment>
  <threadedComment ref="BH336" personId="{E5842BE3-B748-F5C8-F69B-0A3180BCF9A3}" id="{008200D8-0027-4E9D-BBAA-00BB003200E6}">
    <text xml:space="preserve">Art. 9.2.2, soft
Article 9.11
Online Consumer Protection, hard
</text>
  </threadedComment>
  <threadedComment ref="BU336" personId="{E5842BE3-B748-F5C8-F69B-0A3180BCF9A3}" id="{0061002B-0043-4703-A2B0-004A0075004D}">
    <text xml:space="preserve">Art. 9.12.c) (ii), cooperation
</text>
  </threadedComment>
  <threadedComment ref="BW336" personId="{E5842BE3-B748-F5C8-F69B-0A3180BCF9A3}" id="{004E00F0-00C3-4F72-AC89-00F000470045}">
    <text xml:space="preserve">Art. 9.12.a) 
</text>
  </threadedComment>
  <threadedComment ref="BY336" personId="{EC687AD0-6A67-C58C-D82E-26EA0D0BD1EA}" id="{00440041-0060-4FB4-BA57-00A000F40079}">
    <text>Singapore-Sri Lanka FTA, Art.  9.12 (b)
collaborative efforts in the recognition of  professional certifications in the ICT sector
Singapore-Sri Lanka FTA, Art.  9.12</text>
  </threadedComment>
  <threadedComment ref="CF336" personId="{E5842BE3-B748-F5C8-F69B-0A3180BCF9A3}" id="{0084006C-000C-4AA5-B6DD-00F7000C0010}">
    <text xml:space="preserve">Ch. 16
</text>
  </threadedComment>
  <threadedComment ref="CR336" personId="{E5842BE3-B748-F5C8-F69B-0A3180BCF9A3}" id="{007700BE-0047-4CDD-82DB-009C0063008D}">
    <text xml:space="preserve">
Article 9.7
Personal Data Protection
1. The Parties recognise the economic and social benefits of protecting the personal data of users of electronic commerce and the contribution that this makes to enhancing consumer confidence in electronic commerce.
Art. 9.12.c (i), cooperation
</text>
  </threadedComment>
  <threadedComment ref="CS336" personId="{E5842BE3-B748-F5C8-F69B-0A3180BCF9A3}" id="{008000CD-00DF-46E2-8D98-00ED00A700BF}">
    <text xml:space="preserve">Article 9.7
Personal Data Protection
1. The Parties recognise the economic and social benefits of protecting the personal data of users of electronic commerce and the contribution that this makes to enhancing consumer confidence in electronic commerce.
2. To this end, each Party shall adopt such domestic legal framework, that each Party may consider adequate,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ext>
  </threadedComment>
  <threadedComment ref="CT336" personId="{E5842BE3-B748-F5C8-F69B-0A3180BCF9A3}" id="{00E4004A-00F5-4CEE-8ECF-00C1001E00B6}">
    <text xml:space="preserve">Article 9.7
Personal Data Protection
3. The Parties shall publish information on the personal data protections it provides to users of electronic commerce, including:
(a) how individuals can pursue remedies; and
(b) how business can comply with any legal requirements.
</text>
  </threadedComment>
  <threadedComment ref="CV336" personId="{E5842BE3-B748-F5C8-F69B-0A3180BCF9A3}" id="{004F001D-005A-42B6-BC35-005D008700AA}">
    <text xml:space="preserve">
Article 17.7.2
General Exceptions
Article XIV of GATS is incporporates and appies mutatis mutandi
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ext>
  </threadedComment>
  <threadedComment ref="CX336" personId="{E5842BE3-B748-F5C8-F69B-0A3180BCF9A3}" id="{00EF00D2-0083-4ABB-BADD-0031003300ED}">
    <text xml:space="preserve">Art. 9.9
</text>
  </threadedComment>
  <threadedComment ref="CZ336" personId="{E5842BE3-B748-F5C8-F69B-0A3180BCF9A3}" id="{00C600A5-0054-41C6-9BB6-000B006800A9}">
    <text xml:space="preserve">Art. 9.10
</text>
  </threadedComment>
  <threadedComment ref="DC336" personId="{E5842BE3-B748-F5C8-F69B-0A3180BCF9A3}" id="{00EF0066-0023-4757-8F76-00EF00C500FC}">
    <text xml:space="preserve">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ext>
  </threadedComment>
  <threadedComment ref="DE336" personId="{E5842BE3-B748-F5C8-F69B-0A3180BCF9A3}" id="{001600AA-007A-411A-B67C-004600330099}">
    <text xml:space="preserve">Art. 9.10
</text>
  </threadedComment>
  <threadedComment ref="DH336" personId="{40B0AB47-9800-EA44-1FF3-FDF440E4C41E}" id="{00E70078-0096-4737-BF95-00F900D200F9}">
    <text xml:space="preserve">Singapore-Sri Lanka FTA, Art. 8.1; 8.3.3-4
</text>
  </threadedComment>
  <threadedComment ref="DJ336" personId="{E5842BE3-B748-F5C8-F69B-0A3180BCF9A3}" id="{00BA00FD-002F-44B8-8ECD-007B001900BE}">
    <text xml:space="preserve">ANNEX 7-B
SINGAPORE
SCHEDULE OF SPECIFIC COMMITMENTS
D. Audiovisual Services
</text>
  </threadedComment>
  <threadedComment ref="DK336" personId="{E5842BE3-B748-F5C8-F69B-0A3180BCF9A3}" id="{00A90095-007E-47C3-9AEE-0021005900E7}">
    <text xml:space="preserve">
Annex 7 - Fimancial Services
8. Definitions
For the purposes of this Annex: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M336" personId="{E5842BE3-B748-F5C8-F69B-0A3180BCF9A3}" id="{00FB00FD-003C-4A16-8DC9-00CD00D5007A}">
    <text xml:space="preserve">Art. 9.12.c(iv)
</text>
  </threadedComment>
  <threadedComment ref="DW336" personId="{E5842BE3-B748-F5C8-F69B-0A3180BCF9A3}" id="{009D00B3-009F-41A1-B67B-0028005A001E}">
    <text xml:space="preserve">Art. 11.4.3
Use of Electronic Means
Article 11.14
Electronic Auctions
</text>
  </threadedComment>
  <threadedComment ref="EA336" personId="{E5842BE3-B748-F5C8-F69B-0A3180BCF9A3}" id="{005A00D8-00E4-4B03-B15D-0066004A0068}">
    <text xml:space="preserve">Article 17.7.2
General Exceptions
Article XIV of GATS is incporporates and appies mutatis mutandi
</text>
  </threadedComment>
  <threadedComment ref="EC336" personId="{E5842BE3-B748-F5C8-F69B-0A3180BCF9A3}" id="{00A600AC-00CF-4547-94B8-0049001F0099}">
    <text xml:space="preserve">Article 17 .8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36" personId="{E5842BE3-B748-F5C8-F69B-0A3180BCF9A3}" id="{00F50035-008C-4E9C-845A-00D0003600EE}">
    <text xml:space="preserve">Article 10.23
General Exceptions23
Subject to the requirement that such measures are not applied in a manner which would
constitute a means of arbitrary or unjustifiable discrimination against the other Party or its
investors where like conditions prevail, or a disguised restriction on investments of investors
of the other Party in the territory of a Party, nothing in this Agreement shall be construed to
prevent the adoption or enforcement by a Party of measures:
(c) necessary to secure compliance with laws or regulations which are not inconsistent
with the provisions of this Agreement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ext>
  </threadedComment>
  <threadedComment ref="EF336" personId="{E5842BE3-B748-F5C8-F69B-0A3180BCF9A3}" id="{002B00AD-0042-4399-B90E-0033000500D5}">
    <text xml:space="preserve">Art. 9.1. d)
</text>
  </threadedComment>
  <threadedComment ref="EG336" personId="{40B0AB47-9800-EA44-1FF3-FDF440E4C41E}" id="{00FD000B-0091-443E-8CF3-00A100DA0026}">
    <text xml:space="preserve">Art. 9.2.5(b)
</text>
  </threadedComment>
  <threadedComment ref="EL336" personId="{E5842BE3-B748-F5C8-F69B-0A3180BCF9A3}" id="{000400C2-0094-4492-A74C-00BE00B5009B}">
    <text xml:space="preserve">Art. 9.2.4
4. The obligations contained in Article 9.4 (Non-Discriminatory Treatment of Digital
Products), Article 9.9 (Cross-Border Transfer of Information by Electronic Means)
and Article 9.10 (Location of Computing Facilities) shall not apply to the following:
(a) in respect of Chapter 7 (Trade in Services):
(i) the terms, limitations and conditions on market access; and
(ii) the conditions and qualifications on national treatment,
adopted or maintained in accordance with Article 7.6 (Schedule of Specific
Commitments) and specified in the Schedules of Specific Commitments in
Annex 7-A (Sri Lanka) and Annex 7-B (Singapore);
(b) in respect of Chapter 10 (Investment), the measures adopted or maintained in
accordance with paragraph 8 of Article 12.2 (Scope and Coverage) and set out
in the Schedules in Annex 10-B (Sri Lanka) and Annex 10-C (Singapore).
Art. 9.2.5
5. This Chapter shall not apply to:
(a) government procurement; or
(b) information held or processed by or on behalf of a Party, or measures related
to such information, including measures related to its collection.
Art. 9.4.
2. The Parties understand that this Article does not apply to subsidies or grants provided
by a Party including government-supported loans, guarantees and insurance.
3. This Article does not apply to any measure affecting broadcasting.
</text>
  </threadedComment>
  <threadedComment ref="EP336" personId="{E5842BE3-B748-F5C8-F69B-0A3180BCF9A3}" id="{00800086-0028-4292-BFCE-0074001F00FB}">
    <text xml:space="preserve">Art. 13.1 and 13.3
</text>
  </threadedComment>
  <threadedComment ref="EQ336" personId="{6785972C-96CC-E74C-1073-C6FD66B67974}" id="{00B00045-0044-4722-A2BA-0076004300E3}">
    <text xml:space="preserve">Art. 13.1:1
</text>
  </threadedComment>
  <threadedComment ref="ES336" personId="{6785972C-96CC-E74C-1073-C6FD66B67974}" id="{005D0034-00E7-43B3-9293-0036006A0001}">
    <text xml:space="preserve">Art. 13.4
</text>
  </threadedComment>
  <threadedComment ref="EY336" personId="{6785972C-96CC-E74C-1073-C6FD66B67974}" id="{00DE001C-0080-4B99-AA22-00B900CE002C}">
    <text xml:space="preserve">Art. 13.1:2(vii)
</text>
  </threadedComment>
  <threadedComment ref="AD337" personId="{EC687AD0-6A67-C58C-D82E-26EA0D0BD1EA}" id="{004600BF-000C-4B24-88A7-00CF00F50079}">
    <text xml:space="preserve">Art. 13.14.(b), cooperation 
</text>
  </threadedComment>
  <threadedComment ref="AE337" personId="{EC687AD0-6A67-C58C-D82E-26EA0D0BD1EA}" id="{00D60061-0066-47BA-B3F2-00070006004A}">
    <text xml:space="preserve">Art. 13.14 (e) cooperation 
</text>
  </threadedComment>
  <threadedComment ref="AH337" personId="{E5842BE3-B748-F5C8-F69B-0A3180BCF9A3}" id="{005300B4-0073-4A37-A36F-00EA001400AA}">
    <text xml:space="preserve">Art. 13.4.1
</text>
  </threadedComment>
  <threadedComment ref="AI337" personId="{E5842BE3-B748-F5C8-F69B-0A3180BCF9A3}" id="{001A004A-00C6-4132-9D39-00EA00E000FC}">
    <text xml:space="preserve">Art. 13.4.1
</text>
  </threadedComment>
  <threadedComment ref="AK337" personId="{EC687AD0-6A67-C58C-D82E-26EA0D0BD1EA}" id="{00B40049-004E-4606-806F-008900E30090}">
    <text xml:space="preserve">Article 9.3: National Treatment
Article 9.5: Market Access
</text>
  </threadedComment>
  <threadedComment ref="AL337" personId="{EC687AD0-6A67-C58C-D82E-26EA0D0BD1EA}" id="{00A800B0-0049-478A-A82F-00B7006200FB}">
    <text xml:space="preserve">Article 9.3: National Treatment
Article 9.5: Market Access
</text>
  </threadedComment>
  <threadedComment ref="AM337" personId="{EC687AD0-6A67-C58C-D82E-26EA0D0BD1EA}" id="{000C001D-00E1-45E2-8E13-005000110037}">
    <text xml:space="preserve">Article 10.3: National Treatment
Article 10.5: Market Access for Financial Institutions
</text>
  </threadedComment>
  <threadedComment ref="AP337" personId="{E5842BE3-B748-F5C8-F69B-0A3180BCF9A3}" id="{007A00F2-0018-4F22-8F15-0086009B0097}">
    <text xml:space="preserve">Art. 13.2.4-5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5. For greater certainty, the obligations contained in Article 13.4, Article 13.11,
Article 13.12 and Article 13.16 are:
(a) subject to the relevant provisions, exceptions and non-conforming measures
of Chapter 8 (Investment), Chapter 9 (Cross-Border Trade in Services) and
Chapter 10 (Financial Services); and
(b) to be read in conjunction with any other relevant provisions in this
Agreement.
</text>
  </threadedComment>
  <threadedComment ref="AT337" personId="{E5842BE3-B748-F5C8-F69B-0A3180BCF9A3}" id="{004E0046-00AA-4905-9EB9-009E00E9008D}">
    <text xml:space="preserve">Art. 13.3.1
</text>
  </threadedComment>
  <threadedComment ref="AW337" personId="{E5842BE3-B748-F5C8-F69B-0A3180BCF9A3}" id="{ECC8D30D-D582-48E1-9A68-BABB0E5B0C71}">
    <text xml:space="preserve">Art. 13.2.1
Art. 13.5.2(a)
</text>
  </threadedComment>
  <threadedComment ref="AX337" personId="{E5842BE3-B748-F5C8-F69B-0A3180BCF9A3}" id="{009D0088-0023-4E6D-87B1-00640061001E}">
    <text xml:space="preserve">Art. 13.5.1
</text>
  </threadedComment>
  <threadedComment ref="AY337" personId="{E5842BE3-B748-F5C8-F69B-0A3180BCF9A3}" id="{00D80009-00BA-45C6-957B-0080006B009F}">
    <text xml:space="preserve">Art. 13.5.1
</text>
  </threadedComment>
  <threadedComment ref="BB337" personId="{EC687AD0-6A67-C58C-D82E-26EA0D0BD1EA}" id="{006A0090-00B0-44DF-90FF-00FC004E00B7}">
    <text xml:space="preserve">Art. 13.6
Hard, except: 
4. The Parties shall encourage the use of interoperable electronic authentication.
Art. 13.14.b(v)
</text>
  </threadedComment>
  <threadedComment ref="BD337" personId="{EC687AD0-6A67-C58C-D82E-26EA0D0BD1EA}" id="{00E8007D-00B9-4187-B825-001E002400A1}">
    <text xml:space="preserve">Art. 13.9
</text>
  </threadedComment>
  <threadedComment ref="BF337" personId="{E5842BE3-B748-F5C8-F69B-0A3180BCF9A3}" id="{00400027-00DB-42DB-9B48-00D9005300AB}">
    <text xml:space="preserve">Article 4.6: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2.  Each Party shall endeavour to provide a facility that allows importers and exporters to 
electronically complete standardised import and export requirements at a single entry point.
</text>
  </threadedComment>
  <threadedComment ref="BH337" personId="{E5842BE3-B748-F5C8-F69B-0A3180BCF9A3}" id="{001700D0-0048-44A8-8C93-00B500C500D1}">
    <text xml:space="preserve">Art. 13.2.1, soft
Art. 13.7 soft, except:
2. Each Party shall adopt or maintain consumer protection laws to proscribe fraudulent and deceptive commercial activities that cause harm or potential harm to consumers engaged in online commercial activities
Art. 13.14.b(ii), cooperation
</text>
  </threadedComment>
  <threadedComment ref="BI337" personId="{EC687AD0-6A67-C58C-D82E-26EA0D0BD1EA}" id="{00CA00AD-00CA-4D21-84A6-006800C600E5}">
    <text xml:space="preserve">Art. 13.13
Art. 13.14.b(iii), cooperation
</text>
  </threadedComment>
  <threadedComment ref="BK337" personId="{EC687AD0-6A67-C58C-D82E-26EA0D0BD1EA}" id="{00960057-008D-4B3D-889E-001E008200AF}">
    <text xml:space="preserve">Art. 13.10
</text>
  </threadedComment>
  <threadedComment ref="BP337" personId="{EC687AD0-6A67-C58C-D82E-26EA0D0BD1EA}" id="{00A4002E-0091-4A8A-9FF2-00E700F4009E}">
    <text xml:space="preserve">Art. 13.16
</text>
  </threadedComment>
  <threadedComment ref="BU337" personId="{EC687AD0-6A67-C58C-D82E-26EA0D0BD1EA}" id="{007F00D3-0070-4AA4-8FC2-00EC002B0028}">
    <text xml:space="preserve">Art. 13.14.c(iv), cooperation
Art. 13.15 
</text>
  </threadedComment>
  <threadedComment ref="BW337" personId="{EC687AD0-6A67-C58C-D82E-26EA0D0BD1EA}" id="{007000D3-00E0-452C-BB44-00DD0011004A}">
    <text xml:space="preserve">Art. 13.14.(a), (c) cooperation 
</text>
  </threadedComment>
  <threadedComment ref="BZ337" personId="{EC687AD0-6A67-C58C-D82E-26EA0D0BD1EA}" id="{0021006E-003E-4C69-894B-0001002100C5}">
    <text xml:space="preserve">Art. 13.14.(d) cooperation 
</text>
  </threadedComment>
  <threadedComment ref="CC337" personId="{E5842BE3-B748-F5C8-F69B-0A3180BCF9A3}" id="{00170092-0028-469E-A6F8-00EB00B400DD}">
    <text xml:space="preserve">Art. 13.5.2(b)
</text>
  </threadedComment>
  <threadedComment ref="CD337" personId="{E5842BE3-B748-F5C8-F69B-0A3180BCF9A3}" id="{00440022-00CA-4CDA-9B87-00D500F200C8}">
    <text xml:space="preserve">Art. 13.5.2(b)
</text>
  </threadedComment>
  <threadedComment ref="CF337" personId="{EC687AD0-6A67-C58C-D82E-26EA0D0BD1EA}" id="{008700BC-0066-46BF-A51B-0082007B001C}">
    <text xml:space="preserve">Ch. 27
</text>
  </threadedComment>
  <threadedComment ref="CR337" personId="{E5842BE3-B748-F5C8-F69B-0A3180BCF9A3}" id="{0014003D-00E9-4BA0-8274-00920013006A}">
    <text xml:space="preserve">Article 13.8: Personal Information Protection
1. The Parties recognise the economic and social benefits of protecting the personal information of users of electronic commerce and the contribution that this makes to enhancing consumer confidence in electronic commerce.
Art. 13.14.b(i), cooperation
</text>
  </threadedComment>
  <threadedComment ref="CS337" personId="{E5842BE3-B748-F5C8-F69B-0A3180BCF9A3}" id="{008400F5-00E7-45D5-B947-000E008400DE}">
    <text xml:space="preserve">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T337" personId="{E5842BE3-B748-F5C8-F69B-0A3180BCF9A3}" id="{00AC00F9-003B-4921-B97C-00130035007B}">
    <text xml:space="preserve">Article 13.8: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37" personId="{E5842BE3-B748-F5C8-F69B-0A3180BCF9A3}" id="{00950040-0086-43C1-A988-00E900AA00D1}">
    <text xml:space="preserve">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ext>
  </threadedComment>
  <threadedComment ref="CV337" personId="{E5842BE3-B748-F5C8-F69B-0A3180BCF9A3}" id="{00460036-0062-4232-8E5F-00B7000900A9}">
    <text xml:space="preserve">
Art. 28.1.3.
For the purposes of Chapter 9 (Cross-Border Trade in Services), Chapter 11 (Temporary Entry for Business Persons), Chapter 12 (Telecommunications), Chapter 13 (Electronic Commerce) and Chapter 16 (State-Owned Enterprises and Designated
Monopolies), paragraphs (a), (b) and (c) of Article XIV of GATS are incorporated into and made part of this Agreement, mutatis mutandis. 
The Parties understand that the measures referred to in Article XIV(b) of GATS include environmental measures necessary to protect human, animal or plant life or health.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Art. 12.4
3. Each Party shall ensure that an enterprise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ext>
  </threadedComment>
  <threadedComment ref="CX337" personId="{EC687AD0-6A67-C58C-D82E-26EA0D0BD1EA}" id="{005E00D9-0051-4EB8-8725-00330076004A}">
    <text xml:space="preserve">Art. 13.11
</text>
  </threadedComment>
  <threadedComment ref="CZ337" personId="{E5842BE3-B748-F5C8-F69B-0A3180BCF9A3}" id="{0013003B-008C-4043-B359-006C002E0040}">
    <text xml:space="preserve">Art. 13.11
</text>
  </threadedComment>
  <threadedComment ref="DC337" personId="{E5842BE3-B748-F5C8-F69B-0A3180BCF9A3}" id="{00AF0011-0001-4919-B4FE-003F00630007}">
    <text xml:space="preserve">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text>
  </threadedComment>
  <threadedComment ref="DE337" personId="{E5842BE3-B748-F5C8-F69B-0A3180BCF9A3}" id="{004B0031-0096-4545-9952-00BF002E00D4}">
    <text xml:space="preserve">Art. 13.11
</text>
  </threadedComment>
  <threadedComment ref="DH337" personId="{40B0AB47-9800-EA44-1FF3-FDF440E4C41E}" id="{009000FA-000A-4A74-83B9-000F0084003C}">
    <text xml:space="preserve">Australia-Peru FTA, Art. 12.1; Art. 12.4.3-4
</text>
  </threadedComment>
  <threadedComment ref="DJ337" personId="{E5842BE3-B748-F5C8-F69B-0A3180BCF9A3}" id="{001C00E6-0029-4605-83D4-008D00E80096}">
    <text xml:space="preserve">NCMs
ANNEX I – PERU – 15
Reservation future measures
ANNEX II – AUSTRALIA – 9, 10 and 11
ANNEX II – PERU – 8, 10
</text>
  </threadedComment>
  <threadedComment ref="DK337" personId="{E5842BE3-B748-F5C8-F69B-0A3180BCF9A3}" id="{001800FB-00EF-48A6-B872-006C006B001D}">
    <text xml:space="preserve">
Article 10.1: Definitions
For the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10.11.2
2. Nothing in this Chapter, Chapter 8 (Investment), Chapter 9 (Cross-Border Trade in
Services), Chapter 12 (Telecommunications) including specifically Article 12.23
(Relation to Other Chapters), or Chapter 13 (Electronic Commerce), shall apply to nondiscriminatory
measures of general application taken by any public entity in pursuit of
monetary and related credit policies or exchange rate policies. This paragraph shall not
affect a Party’s obligations under Article 8.10 (Performance Requirements) with respect
to measures covered by Chapter 8 (Investment), under Article 8.9 (Transfers) or Article
9.12 (Payments and Transfers).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text>
  </threadedComment>
  <threadedComment ref="DM337" personId="{EC687AD0-6A67-C58C-D82E-26EA0D0BD1EA}" id="{001A0098-00AB-4303-AFC0-002800810083}">
    <text xml:space="preserve">Art. 13.14.c(vi), cooperation
</text>
  </threadedComment>
  <threadedComment ref="DW337" personId="{EC687AD0-6A67-C58C-D82E-26EA0D0BD1EA}" id="{00FC00D9-0066-40DE-996F-00A900380084}">
    <text xml:space="preserve">Art. 14.4.8-9
Use of Electronic Means
Art. 14.20.2c)
2. The Parties shall endeavour to cooperate in matters such as:
(c) developing and expanding the use of electronic means in government procurement systems.
</text>
  </threadedComment>
  <threadedComment ref="EA337" personId="{EC687AD0-6A67-C58C-D82E-26EA0D0BD1EA}" id="{00820076-0044-4F46-A721-003800E70059}">
    <text xml:space="preserve">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B337" personId="{E5842BE3-B748-F5C8-F69B-0A3180BCF9A3}" id="{0049006F-00BA-485F-BEF5-00A9005D00A6}">
    <text xml:space="preserve">Art. 13.2.3
3. This Chapter shall not apply to:
(a) government procurement; or
(b) information held or processed by or on behalf of a Party, or measures related
to such information, including measures related to its collection.
Art. 13.4
2. Paragraph 1 shall not apply to the extent of any inconsistency with the rights and
obligations in Chapter 17 (Intellectual Property).
3. This Article shall not apply to subsidies or grants provided by a Party, including
government-supported loans, guarantees and insurance.
4. This Article shall not apply to broadcasting.
Art. 10.11.2 (monetary and exchange policies)
</text>
  </threadedComment>
  <threadedComment ref="EC337" personId="{E5842BE3-B748-F5C8-F69B-0A3180BCF9A3}" id="{00CB001E-0042-41C4-9C5E-004800B9001A}">
    <text xml:space="preserve">Article 28.2: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37" personId="{EC687AD0-6A67-C58C-D82E-26EA0D0BD1EA}" id="{00450066-0064-492E-8CDC-00F000B100D6}">
    <text xml:space="preserve">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E337" personId="{E5842BE3-B748-F5C8-F69B-0A3180BCF9A3}" id="{006600AA-0096-452A-BF0E-007D0059003C}">
    <text xml:space="preserve">Art. 13.3.2
</text>
  </threadedComment>
  <threadedComment ref="EF337" personId="{E5842BE3-B748-F5C8-F69B-0A3180BCF9A3}" id="{000F00FD-0000-45B4-BA2C-002900180034}">
    <text xml:space="preserve">Art. 13.1 fn 2
</text>
  </threadedComment>
  <threadedComment ref="EG337" personId="{40B0AB47-9800-EA44-1FF3-FDF440E4C41E}" id="{0072003D-002E-42D4-A6A5-00B8008F0074}">
    <text xml:space="preserve">Art. 13.2.3(b); 
</text>
  </threadedComment>
  <threadedComment ref="EL337" personId="{E5842BE3-B748-F5C8-F69B-0A3180BCF9A3}" id="{0055000C-005E-4FC8-8528-0078009F00EA}">
    <text xml:space="preserve">Art. 13.2.4 and  6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6. The obligations contained in Article 13.4, Article 13.11 and Article 13.12 shall not
apply to the non-conforming aspects of measures adopted or maintained in accordance
with Article 8.12 (Non-Conforming Measures), Article 9.7 (Non-Conforming Measures)
or Article 10.10 (Non-Conforming Measures).
</text>
  </threadedComment>
  <threadedComment ref="EO337" personId="{6785972C-96CC-E74C-1073-C6FD66B67974}" id="{0063006F-00A1-4BB8-8815-008C00490055}">
    <text xml:space="preserve">Art. 17.7 (f) and (g)
</text>
  </threadedComment>
  <threadedComment ref="EP337" personId="{6785972C-96CC-E74C-1073-C6FD66B67974}" id="{00F00083-004A-4D9B-8438-00F800640017}">
    <text xml:space="preserve">Art. 17.7
</text>
  </threadedComment>
  <threadedComment ref="EQ337" personId="{E5842BE3-B748-F5C8-F69B-0A3180BCF9A3}" id="{00F800DB-0092-415D-BAD3-0040000700E8}">
    <text xml:space="preserve">Art. 17.33
</text>
  </threadedComment>
  <threadedComment ref="ET337" personId="{6785972C-96CC-E74C-1073-C6FD66B67974}" id="{001D009B-001D-4F33-9919-002600E0005C}">
    <text xml:space="preserve">Art. 17.34
</text>
  </threadedComment>
  <threadedComment ref="EU337" personId="{E5842BE3-B748-F5C8-F69B-0A3180BCF9A3}" id="{00110025-004A-4F47-9582-002A00350079}">
    <text xml:space="preserve">Art. 15.1(d)
</text>
  </threadedComment>
  <threadedComment ref="FF337" personId="{6785972C-96CC-E74C-1073-C6FD66B67974}" id="{005D001C-0097-4FE6-936F-00850077000B}">
    <text xml:space="preserve">Art. 17.9
</text>
  </threadedComment>
  <threadedComment ref="FG337" personId="{E5842BE3-B748-F5C8-F69B-0A3180BCF9A3}" id="{00520052-0037-451A-8C2D-00C800FA00EA}">
    <text xml:space="preserve">Art. 17.29
</text>
  </threadedComment>
  <threadedComment ref="FH337" personId="{6785972C-96CC-E74C-1073-C6FD66B67974}" id="{004100F7-0053-4FFD-8242-009300820080}">
    <text xml:space="preserve">Art. 17.30 for copyright, Art. 17.32:3
</text>
  </threadedComment>
  <threadedComment ref="FK337" personId="{6785972C-96CC-E74C-1073-C6FD66B67974}" id="{001600EC-00BF-4A8F-91BF-007600260018}">
    <text xml:space="preserve">Art. 17.2
</text>
  </threadedComment>
  <threadedComment ref="AC338" personId="{EC687AD0-6A67-C58C-D82E-26EA0D0BD1EA}" id="{00E400C0-007B-4792-BA74-00A9001A001E}">
    <text xml:space="preserve">Art. 14.1.1
</text>
  </threadedComment>
  <threadedComment ref="AD338" personId="{EC687AD0-6A67-C58C-D82E-26EA0D0BD1EA}" id="{001C00C0-00A0-44C1-B5CE-005400D5005D}">
    <text xml:space="preserve">Art. 14.7.2
</text>
  </threadedComment>
  <threadedComment ref="AF338" personId="{EC687AD0-6A67-C58C-D82E-26EA0D0BD1EA}" id="{00DC0062-00D8-486D-94BF-000B00DC00EF}">
    <text xml:space="preserve">Art. 14.1.2
</text>
  </threadedComment>
  <threadedComment ref="AH338" personId="{EC687AD0-6A67-C58C-D82E-26EA0D0BD1EA}" id="{00070052-00D9-4127-99B3-0081001D0038}">
    <text xml:space="preserve">Art. 14.3.2
</text>
  </threadedComment>
  <threadedComment ref="AL338" personId="{EC687AD0-6A67-C58C-D82E-26EA0D0BD1EA}" id="{00E80068-000F-4282-910B-0051003B0013}">
    <text xml:space="preserve">Art. 10.2 - national treatment
Art. 10.4 - Market access
</text>
  </threadedComment>
  <threadedComment ref="AM338" personId="{EC687AD0-6A67-C58C-D82E-26EA0D0BD1EA}" id="{0077006F-0020-4BF1-81A9-000300970044}">
    <text xml:space="preserve">Rodrigo Polanco Lazo:
Art. 11.2 - national treatment
Art. 11.4 - Market access
</text>
  </threadedComment>
  <threadedComment ref="AO338" personId="{EC687AD0-6A67-C58C-D82E-26EA0D0BD1EA}" id="{005B004C-00F4-4FD7-AEB1-007B00100021}">
    <text xml:space="preserve">Art. 14.8
</text>
  </threadedComment>
  <threadedComment ref="AP338" personId="{EC687AD0-6A67-C58C-D82E-26EA0D0BD1EA}" id="{004F0002-00D5-4220-8D88-00AE009500E0}">
    <text xml:space="preserve">Art. 14.2
</text>
  </threadedComment>
  <threadedComment ref="AT338" personId="{EC687AD0-6A67-C58C-D82E-26EA0D0BD1EA}" id="{000800BD-00A6-484C-B65F-00E600AB00E0}">
    <text xml:space="preserve">Art. 14.3
</text>
  </threadedComment>
  <threadedComment ref="AU338" personId="{EC687AD0-6A67-C58C-D82E-26EA0D0BD1EA}" id="{002900D2-0078-4E78-8A6E-005C007800BC}">
    <text xml:space="preserve">Art. 14.3.1 fn 1
</text>
  </threadedComment>
  <threadedComment ref="AW338" personId="{EC687AD0-6A67-C58C-D82E-26EA0D0BD1EA}" id="{2C87DD29-381C-4651-A417-464ECCF0CD44}">
    <text xml:space="preserve">Art. 14.1.
</text>
  </threadedComment>
  <threadedComment ref="BD338" personId="{EC687AD0-6A67-C58C-D82E-26EA0D0BD1EA}" id="{001200AA-00AE-4940-B389-008400C000BA}">
    <text xml:space="preserve">Art. 14.6
</text>
  </threadedComment>
  <threadedComment ref="BH338" personId="{EC687AD0-6A67-C58C-D82E-26EA0D0BD1EA}" id="{00FA007F-00E5-4ADF-B51B-00970056006C}">
    <text xml:space="preserve">Art. 14.4
Art. 14.7.1(d), cooperation
</text>
  </threadedComment>
  <threadedComment ref="BI338" personId="{EC687AD0-6A67-C58C-D82E-26EA0D0BD1EA}" id="{009C00B2-003E-46E4-A1D1-007B008600B2}">
    <text xml:space="preserve">Art. 14.7.1(b)
</text>
  </threadedComment>
  <threadedComment ref="BU338" personId="{EC687AD0-6A67-C58C-D82E-26EA0D0BD1EA}" id="{00C1007B-00D1-4F7E-BA02-00E100ED0052}">
    <text xml:space="preserve">Art. 14.7.1(c)
</text>
  </threadedComment>
  <threadedComment ref="BW338" personId="{EC687AD0-6A67-C58C-D82E-26EA0D0BD1EA}" id="{004D005C-0046-4D84-89D6-00FB002C00A5}">
    <text xml:space="preserve">Art. 14.7.2
</text>
  </threadedComment>
  <threadedComment ref="BY338" personId="{EC687AD0-6A67-C58C-D82E-26EA0D0BD1EA}" id="{001F009C-00BE-41DA-81F3-0004009C0008}">
    <text>Art. 19.6 - Cooperation
(g) science and technology (including information technology and
communication);
ANNEX 19-A
COOPERATION IN MICRO, SMALL AND MEDIUM-SIZED ENTERPRISES
Art. 14.7</text>
  </threadedComment>
  <threadedComment ref="BZ338" personId="{EC687AD0-6A67-C58C-D82E-26EA0D0BD1EA}" id="{008B00B3-00F6-44B0-A3C5-005900BD0052}">
    <text xml:space="preserve">Art. 14.7.3
</text>
  </threadedComment>
  <threadedComment ref="CR338" personId="{EC687AD0-6A67-C58C-D82E-26EA0D0BD1EA}" id="{004E00BF-00FF-468B-AF30-00E300A50066}">
    <text xml:space="preserve">Art. 14.7.1(a), cooperation
</text>
  </threadedComment>
  <threadedComment ref="CS338" personId="{E5842BE3-B748-F5C8-F69B-0A3180BCF9A3}" id="{0032001B-00FF-42E4-80C5-00B8001C005A}">
    <text xml:space="preserve">ARTICLE 14.5: PERSONAL DATA PROTECTION
1. The Parties recognize the benefits of adopting or maintaining legislation for the
protection of personal data of the users of electronic commerce in order to ensure their
confidence in electronic commerce.
2. For this purpose, the Parties shall endeavor to share information and experiences
on the protection of personal data in electronic commerce.
</text>
  </threadedComment>
  <threadedComment ref="CV338" personId="{E5842BE3-B748-F5C8-F69B-0A3180BCF9A3}" id="{00670003-0053-4CB0-8A8C-009E008E0000}">
    <text xml:space="preserve">Art. 23.1.2
</text>
  </threadedComment>
  <threadedComment ref="DC338" personId="{EC687AD0-6A67-C58C-D82E-26EA0D0BD1EA}" id="{00E90024-0078-46B4-8540-00BE00870034}">
    <text xml:space="preserve">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ext>
  </threadedComment>
  <threadedComment ref="DH338" personId="{40B0AB47-9800-EA44-1FF3-FDF440E4C41E}" id="{004F00AF-00F6-4DCA-BB5D-00A6004100D9}">
    <text xml:space="preserve">Central America-Korea FTA, Art. 13.2.3-4; Art. 13.23
</text>
  </threadedComment>
  <threadedComment ref="DJ338" personId="{EC687AD0-6A67-C58C-D82E-26EA0D0BD1EA}" id="{002400F8-0077-445B-916E-00FB00110007}">
    <text xml:space="preserve">Cooperation 
ANNEX 19-B
AUDIOVISUAL CO-PRODUCTION AND SERVICES
</text>
  </threadedComment>
  <threadedComment ref="DK338" personId="{EC687AD0-6A67-C58C-D82E-26EA0D0BD1EA}" id="{006B0074-00F7-42FC-9FED-0098008E000A}">
    <text xml:space="preserve">
Article 11.7
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ext>
  </threadedComment>
  <threadedComment ref="DW338" personId="{EC687AD0-6A67-C58C-D82E-26EA0D0BD1EA}" id="{00E20050-00F0-47C1-B428-004700120082}">
    <text xml:space="preserve">Use of Electronic Means
4.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ext>
  </threadedComment>
  <threadedComment ref="EA338" personId="{40B0AB47-9800-EA44-1FF3-FDF440E4C41E}" id="{0095004C-00EC-42CD-810A-0079001600C8}">
    <text xml:space="preserve">Art. 23.1.2
</text>
  </threadedComment>
  <threadedComment ref="EB338" personId="{40B0AB47-9800-EA44-1FF3-FDF440E4C41E}" id="{0096004B-0058-4621-A913-00A9002A0032}">
    <text xml:space="preserve">Art. 11.10 (prudential reasons, monetary and exchange policies)
</text>
  </threadedComment>
  <threadedComment ref="EC338" personId="{E5842BE3-B748-F5C8-F69B-0A3180BCF9A3}" id="{00D50084-00F1-4EFC-AA8F-00BF00B2004E}">
    <text xml:space="preserve">Art. 23.2
</text>
  </threadedComment>
  <threadedComment ref="ED338" personId="{40B0AB47-9800-EA44-1FF3-FDF440E4C41E}" id="{008200AA-00C6-4D25-968D-00D200E5001A}">
    <text xml:space="preserve">Art. 23.1.2
</text>
  </threadedComment>
  <threadedComment ref="EE338" personId="{EC687AD0-6A67-C58C-D82E-26EA0D0BD1EA}" id="{00DB0047-00C8-42E6-812E-00CF006E00C8}">
    <text xml:space="preserve">Art. 14.3.1 fn 1
</text>
  </threadedComment>
  <threadedComment ref="EF338" personId="{EC687AD0-6A67-C58C-D82E-26EA0D0BD1EA}" id="{00450073-00B7-453E-BEE9-00CB00700075}">
    <text xml:space="preserve">Art. 14.9 fn 4
</text>
  </threadedComment>
  <threadedComment ref="EL338" personId="{EC687AD0-6A67-C58C-D82E-26EA0D0BD1EA}" id="{004800A0-00A4-455B-983B-002C00F7003C}">
    <text xml:space="preserve">Art. 14.3.3.
</text>
  </threadedComment>
  <threadedComment ref="EO338" personId="{E5842BE3-B748-F5C8-F69B-0A3180BCF9A3}" id="{007000E9-00E4-43D0-9903-00180051004D}">
    <text xml:space="preserve">Art. 15.25
</text>
  </threadedComment>
  <threadedComment ref="EP338" personId="{E5842BE3-B748-F5C8-F69B-0A3180BCF9A3}" id="{005A00FA-008F-49BE-8BB5-00D700130063}">
    <text xml:space="preserve">Art. 15.2.2, Art. 15.25
</text>
  </threadedComment>
  <threadedComment ref="EQ338" personId="{E5842BE3-B748-F5C8-F69B-0A3180BCF9A3}" id="{00DC0050-0089-46FA-848A-000E008F004A}">
    <text xml:space="preserve">Art. 15.2.1
</text>
  </threadedComment>
  <threadedComment ref="ES338" personId="{E5842BE3-B748-F5C8-F69B-0A3180BCF9A3}" id="{006E007C-004A-4283-86DB-002500380023}">
    <text xml:space="preserve">Art. 15.28
</text>
  </threadedComment>
  <threadedComment ref="ET338" personId="{E5842BE3-B748-F5C8-F69B-0A3180BCF9A3}" id="{006B007A-006A-499B-B991-00B0005A005F}">
    <text xml:space="preserve">Art. 15.34
</text>
  </threadedComment>
  <threadedComment ref="EW338" personId="{E5842BE3-B748-F5C8-F69B-0A3180BCF9A3}" id="{002900BF-00FB-4702-9337-0081007700D0}">
    <text xml:space="preserve">Art. 15.32
</text>
  </threadedComment>
  <threadedComment ref="EX338" personId="{E5842BE3-B748-F5C8-F69B-0A3180BCF9A3}" id="{00430070-00FF-4B33-90D0-005A00A100C9}">
    <text xml:space="preserve">Art. 15.33
</text>
  </threadedComment>
  <threadedComment ref="EY338" personId="{E5842BE3-B748-F5C8-F69B-0A3180BCF9A3}" id="{008A0027-0013-497E-A026-00D500CB007A}">
    <text xml:space="preserve">Art. 15.24
</text>
  </threadedComment>
  <threadedComment ref="EZ338" personId="{E5842BE3-B748-F5C8-F69B-0A3180BCF9A3}" id="{00700020-0012-403C-95AE-0076007E0027}">
    <text xml:space="preserve">Art. 15.35
</text>
  </threadedComment>
  <threadedComment ref="FC338" personId="{E5842BE3-B748-F5C8-F69B-0A3180BCF9A3}" id="{005600D3-001A-40A3-88E7-00C700A5001C}">
    <text xml:space="preserve">Art. 15.69 
ARTICLE 15.69: LIMITATIONS ON LIABILITY OF SERVICE PROVIDERS
The Parties agree to maintain the type of limitations of responsibility of service providers
they currently foresee in their legislation in order to comply with their international
obligations
</text>
  </threadedComment>
  <threadedComment ref="FD338" personId="{E5842BE3-B748-F5C8-F69B-0A3180BCF9A3}" id="{004A005E-00BC-4955-BCEC-0059003D0049}">
    <text xml:space="preserve">Art. 15.69 
ARTICLE 15.69: LIMITATIONS ON LIABILITY OF SERVICE PROVIDERS
The Parties agree to maintain the type of limitations of responsibility of service providers
they currently foresee in their legislation in order to comply with their international
obligations
</text>
  </threadedComment>
  <threadedComment ref="FF338" personId="{E5842BE3-B748-F5C8-F69B-0A3180BCF9A3}" id="{009600B3-0090-4E43-B885-003A001200F1}">
    <text xml:space="preserve">Art. 15.6
</text>
  </threadedComment>
  <threadedComment ref="FG338" personId="{E5842BE3-B748-F5C8-F69B-0A3180BCF9A3}" id="{00FC0079-008B-4EF3-A71C-00BD008F005A}">
    <text xml:space="preserve">Art. 15.26
</text>
  </threadedComment>
  <threadedComment ref="FH338" personId="{E5842BE3-B748-F5C8-F69B-0A3180BCF9A3}" id="{00A10048-0072-4EFE-BA9A-007E001B0010}">
    <text xml:space="preserve">Art. 15.26
</text>
  </threadedComment>
  <threadedComment ref="FI338" personId="{E5842BE3-B748-F5C8-F69B-0A3180BCF9A3}" id="{00BB00DF-0042-44B0-A264-00CB003C00A7}">
    <text xml:space="preserve">Art. 15.26
</text>
  </threadedComment>
  <threadedComment ref="FK338" personId="{E5842BE3-B748-F5C8-F69B-0A3180BCF9A3}" id="{0086004F-0097-4002-8A56-009B005200E5}">
    <text xml:space="preserve">Art. 15.71, regarding technology transfer for a digital economy
</text>
  </threadedComment>
  <threadedComment ref="AH339" personId="{E5842BE3-B748-F5C8-F69B-0A3180BCF9A3}" id="{00190034-0058-4E28-8C77-0042001C00F5}">
    <text xml:space="preserve">Art. 14.4
</text>
  </threadedComment>
  <threadedComment ref="AI339" personId="{E5842BE3-B748-F5C8-F69B-0A3180BCF9A3}" id="{00DE0051-009E-4559-966C-00F30079009F}">
    <text xml:space="preserve">Art. 14.4
</text>
  </threadedComment>
  <threadedComment ref="AL339" personId="{E5842BE3-B748-F5C8-F69B-0A3180BCF9A3}" id="{00FB0050-00E2-4063-B916-005800160064}">
    <text xml:space="preserve">Article 10.3: National Treatment
Article 10.5: Market Access
</text>
  </threadedComment>
  <threadedComment ref="AM339" personId="{E5842BE3-B748-F5C8-F69B-0A3180BCF9A3}" id="{00A200D6-009B-4E58-A9CC-00E0000100B0}">
    <text xml:space="preserve">Article 11.3: National Treatment
Article 11.5: Market Access for Financial Institutions
Article 11.7: New Financial Services
</text>
  </threadedComment>
  <threadedComment ref="AP339" personId="{E5842BE3-B748-F5C8-F69B-0A3180BCF9A3}" id="{00CA0096-003A-4168-8620-00F80091009E}">
    <text xml:space="preserve">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ext>
  </threadedComment>
  <threadedComment ref="AT339" personId="{E5842BE3-B748-F5C8-F69B-0A3180BCF9A3}" id="{008A00E4-00D0-429B-98B4-00BA00BA0050}">
    <text xml:space="preserve">Art. 14.3:1
</text>
  </threadedComment>
  <threadedComment ref="AW339" personId="{E5842BE3-B748-F5C8-F69B-0A3180BCF9A3}" id="{4F89A6D6-3B7C-407E-BCD1-0E6598BD9E96}">
    <text xml:space="preserve">Art. 14.2.1;  14.5:2(a)
</text>
  </threadedComment>
  <threadedComment ref="AX339" personId="{E5842BE3-B748-F5C8-F69B-0A3180BCF9A3}" id="{00B200CD-0064-4A6D-B29B-004700E700A3}">
    <text xml:space="preserve">Art. 14.5:1
</text>
  </threadedComment>
  <threadedComment ref="AY339" personId="{E5842BE3-B748-F5C8-F69B-0A3180BCF9A3}" id="{000C00AB-009A-4CD3-87C9-00D80030002C}">
    <text xml:space="preserve">Art. 14.5:1
</text>
  </threadedComment>
  <threadedComment ref="BB339" personId="{E5842BE3-B748-F5C8-F69B-0A3180BCF9A3}" id="{00120038-00F9-478C-B863-0065004300D7}">
    <text xml:space="preserve">Art. 14.6, hard, except:
4. The Parties shall encourage the use of interoperable electronic
authentication
 Art. 14.15(b)(v), cooperation
</text>
  </threadedComment>
  <threadedComment ref="BD339" personId="{E5842BE3-B748-F5C8-F69B-0A3180BCF9A3}" id="{00BB0011-006F-49B6-BF87-001B00760045}">
    <text xml:space="preserve">Art. 14.9
</text>
  </threadedComment>
  <threadedComment ref="BF339" personId="{E5842BE3-B748-F5C8-F69B-0A3180BCF9A3}" id="{002C00D7-006A-490B-B0C0-00BA0045008E}">
    <text xml:space="preserve">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ext>
  </threadedComment>
  <threadedComment ref="BH339" personId="{E5842BE3-B748-F5C8-F69B-0A3180BCF9A3}" id="{00B1001D-0085-4F79-97A8-00F300BF00EF}">
    <text xml:space="preserve">Art. 14.2:1,
 Art. 14.7, (soft) except 
2. Each Party shall adopt or maintain consumer protection laws to proscribe fraudulent and deceptive commercial activities that cause harm or potential harm to consumers engaged in online commercial activities.
Art. 14.15(b)(ii), cooperation
</text>
  </threadedComment>
  <threadedComment ref="BI339" personId="{E5842BE3-B748-F5C8-F69B-0A3180BCF9A3}" id="{009000EC-00CE-4D6D-BA76-00C0007F0085}">
    <text xml:space="preserve">Art. 14.14, hard, except: 
3. The Parties shall endeavour to cooperate in appropriate cases of mutual concern regarding the regulation of unsolicited commercial electronic messages.
Art. 14.15(b)(iii), cooperation
</text>
  </threadedComment>
  <threadedComment ref="BK339" personId="{E5842BE3-B748-F5C8-F69B-0A3180BCF9A3}" id="{00AF0054-0040-4F1D-8EE8-00BC000700B0}">
    <text xml:space="preserve">Art. 14.10
</text>
  </threadedComment>
  <threadedComment ref="BM339" personId="{E5842BE3-B748-F5C8-F69B-0A3180BCF9A3}" id="{006A0092-00B9-49C3-9103-005200C80050}">
    <text xml:space="preserve">Art. 14.12
</text>
  </threadedComment>
  <threadedComment ref="BP339" personId="{E5842BE3-B748-F5C8-F69B-0A3180BCF9A3}" id="{00C7005E-0030-41D3-B853-00E100BF00BA}">
    <text xml:space="preserve">Article 14.17: Source Code
</text>
  </threadedComment>
  <threadedComment ref="BU339" personId="{E5842BE3-B748-F5C8-F69B-0A3180BCF9A3}" id="{006C0027-0069-4C23-94FC-002B00B60069}">
    <text xml:space="preserve">Art. 14.15(b)(iv), Art. 14.16, cooperation
</text>
  </threadedComment>
  <threadedComment ref="BY339" personId="{E5842BE3-B748-F5C8-F69B-0A3180BCF9A3}" id="{001900F9-0048-47AA-93EA-006D00A500D8}">
    <text>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ext>
  </threadedComment>
  <threadedComment ref="CD339" personId="{E5842BE3-B748-F5C8-F69B-0A3180BCF9A3}" id="{009400F4-00E3-4AA4-817E-0076007D0058}">
    <text xml:space="preserve">Art. 14.5:2(b)
</text>
  </threadedComment>
  <threadedComment ref="CF339" personId="{E5842BE3-B748-F5C8-F69B-0A3180BCF9A3}" id="{0096004D-0024-4228-8701-00B4006D0076}">
    <text xml:space="preserve">Ch. 28
</text>
  </threadedComment>
  <threadedComment ref="CG339" personId="{E5842BE3-B748-F5C8-F69B-0A3180BCF9A3}" id="{005800CB-00BF-4500-926A-009C009E00C4}">
    <text xml:space="preserve">Art. 14.18 (excluding Malaysia and Viet Nam for 2 years), Chapt. 28
</text>
  </threadedComment>
  <threadedComment ref="CR339" personId="{E5842BE3-B748-F5C8-F69B-0A3180BCF9A3}" id="{001800D4-0095-4024-A64E-00C300820066}">
    <text xml:space="preserve">Art. 14.8,
1. The Parties recognise the economic and social benefits of protecting the personal information of users of electronic commerce and the contribution that this makes to enhancing consumer confidence in electronic commerce.
Art. 14.15(b)(i), cooperation
</text>
  </threadedComment>
  <threadedComment ref="CS339" personId="{E5842BE3-B748-F5C8-F69B-0A3180BCF9A3}" id="{006500B8-00AB-4831-B4F2-008800780053}">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39" personId="{E5842BE3-B748-F5C8-F69B-0A3180BCF9A3}" id="{00F6006D-0027-43A6-9728-006C00E90005}">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V339" personId="{E5842BE3-B748-F5C8-F69B-0A3180BCF9A3}" id="{005600B2-00DE-428F-B227-00C1009700CB}">
    <text xml:space="preserve">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ext>
  </threadedComment>
  <threadedComment ref="CX339" personId="{E5842BE3-B748-F5C8-F69B-0A3180BCF9A3}" id="{00820054-0061-4ED0-AF2B-006F00EA0054}">
    <text xml:space="preserve">Art. 14.11
</text>
  </threadedComment>
  <threadedComment ref="CZ339" personId="{E5842BE3-B748-F5C8-F69B-0A3180BCF9A3}" id="{0067006F-00CD-490C-ADC9-008700C00038}">
    <text xml:space="preserve">Art. 14.13
</text>
  </threadedComment>
  <threadedComment ref="DC339" personId="{E5842BE3-B748-F5C8-F69B-0A3180BCF9A3}" id="{00E6003B-008B-4921-8637-009600DC006E}">
    <text xml:space="preserve">Art. 14.11
</text>
  </threadedComment>
  <threadedComment ref="DE339" personId="{E5842BE3-B748-F5C8-F69B-0A3180BCF9A3}" id="{00820087-00A2-4252-8200-0087006F00E9}">
    <text xml:space="preserve">Art. 14.13
</text>
  </threadedComment>
  <threadedComment ref="DH339" personId="{40B0AB47-9800-EA44-1FF3-FDF440E4C41E}" id="{00ED00AF-00AD-4229-AB9E-00FE00AC0034}">
    <text xml:space="preserve">TPP/CPTPP, Art. 13.1, 13.4.3-4
</text>
  </threadedComment>
  <threadedComment ref="DK339" personId="{E5842BE3-B748-F5C8-F69B-0A3180BCF9A3}" id="{001500C7-0074-4A58-B737-0020003B00D7}">
    <text xml:space="preserve">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and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ext>
  </threadedComment>
  <threadedComment ref="DW339" personId="{E5842BE3-B748-F5C8-F69B-0A3180BCF9A3}" id="{002600B4-004F-42B8-A9E6-000200BF00A6}">
    <text xml:space="preserve">Art. 15.4.8-9: Use of electronic means
Article 15.22: Cooperation
2. The Parties shall endeavour to cooperate in matters such as:
(c) developing and expanding the use of electronic means in
government procurement systems;
</text>
  </threadedComment>
  <threadedComment ref="EA339" personId="{E5842BE3-B748-F5C8-F69B-0A3180BCF9A3}" id="{00FE0028-00F1-422A-8457-0041007C0011}">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B339" personId="{E5842BE3-B748-F5C8-F69B-0A3180BCF9A3}" id="{00B200BB-00BD-43B6-9535-009500C50092}">
    <text xml:space="preserve">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ext>
  </threadedComment>
  <threadedComment ref="EC339" personId="{E5842BE3-B748-F5C8-F69B-0A3180BCF9A3}" id="{002E007E-0065-4EFA-8227-009E000E006E}">
    <text xml:space="preserve">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39" personId="{E5842BE3-B748-F5C8-F69B-0A3180BCF9A3}" id="{00E80033-00D0-49AB-9385-005100200066}">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E339" personId="{E5842BE3-B748-F5C8-F69B-0A3180BCF9A3}" id="{0028001F-0065-4A77-AC98-001700AB00E8}">
    <text xml:space="preserve">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ext>
  </threadedComment>
  <threadedComment ref="EG339" personId="{40B0AB47-9800-EA44-1FF3-FDF440E4C41E}" id="{009F0076-0069-4BB5-BA0E-00D6002D0067}">
    <text xml:space="preserve">Art. 14.2.3(b)
</text>
  </threadedComment>
  <threadedComment ref="EL339" personId="{E5842BE3-B748-F5C8-F69B-0A3180BCF9A3}" id="{00C800ED-001A-4DA3-97E4-006B000B00D4}">
    <text xml:space="preserve">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ext>
  </threadedComment>
  <threadedComment ref="EO339" personId="{6785972C-96CC-E74C-1073-C6FD66B67974}" id="{00DC0007-009D-4B3D-AB2C-00DE0020003B}">
    <text xml:space="preserve">Art. 18.7:2(e) and (f)
</text>
  </threadedComment>
  <threadedComment ref="EP339" personId="{6785972C-96CC-E74C-1073-C6FD66B67974}" id="{0087004E-00CB-46AF-AAE8-00BE00CE0025}">
    <text xml:space="preserve">Art. 18.7
</text>
  </threadedComment>
  <threadedComment ref="EQ339" personId="{E5842BE3-B748-F5C8-F69B-0A3180BCF9A3}" id="{00C30005-00EE-42B3-AE4A-007F003900BE}">
    <text xml:space="preserve">Art. 18.1, 18.6, 18.10 and several others partially applying TRIPS
</text>
  </threadedComment>
  <threadedComment ref="ES339" personId="{6785972C-96CC-E74C-1073-C6FD66B67974}" id="{00DE00AF-0097-493A-93DD-005C002700C4}">
    <text xml:space="preserve">R Polanco
CPTPP, Annex Art. 7 (g), this obligation is suspended
</text>
  </threadedComment>
  <threadedComment ref="ET339" personId="{6785972C-96CC-E74C-1073-C6FD66B67974}" id="{009C00AF-007D-4ADE-A794-00E400490062}">
    <text xml:space="preserve">Art. 18.65 on coyrights
</text>
  </threadedComment>
  <threadedComment ref="EW339" personId="{6785972C-96CC-E74C-1073-C6FD66B67974}" id="{002E0006-00A6-4401-ACAB-00A300D500E6}">
    <text xml:space="preserve">R Polanco
CPTPP, Annex Art. 7 (h), this obligation is suspended
</text>
  </threadedComment>
  <threadedComment ref="EX339" personId="{6785972C-96CC-E74C-1073-C6FD66B67974}" id="{00EB0098-0095-4462-9FF2-004D0094008C}">
    <text xml:space="preserve">R Polanco
CPTPP, Annex Art. 7 (i), this obligation is suspended
</text>
  </threadedComment>
  <threadedComment ref="EY339" personId="{6785972C-96CC-E74C-1073-C6FD66B67974}" id="{000F00F9-0044-4454-BD22-008100EE004C}">
    <text xml:space="preserve">Art. 18.78
</text>
  </threadedComment>
  <threadedComment ref="EZ339" personId="{6785972C-96CC-E74C-1073-C6FD66B67974}" id="{00930014-00DF-4E91-981B-00D800F600D4}">
    <text xml:space="preserve">R Polanco
CPTPP, Annex Art. 7 (j), this obligation is suspended
</text>
  </threadedComment>
  <threadedComment ref="FA339" personId="{6785972C-96CC-E74C-1073-C6FD66B67974}" id="{00D80010-0022-4995-A9DF-008300510071}">
    <text xml:space="preserve">Art. 18.80
</text>
  </threadedComment>
  <threadedComment ref="FB339" personId="{6785972C-96CC-E74C-1073-C6FD66B67974}" id="{007C009C-0071-4F01-AAD1-00AF00280089}">
    <text xml:space="preserve">Art. 18.28
</text>
  </threadedComment>
  <threadedComment ref="FC339" personId="{6785972C-96CC-E74C-1073-C6FD66B67974}" id="{000A0097-00B2-4FD7-B1D2-0068007A004D}">
    <text xml:space="preserve">Art. 18.82
</text>
  </threadedComment>
  <threadedComment ref="FD339" personId="{6785972C-96CC-E74C-1073-C6FD66B67974}" id="{00580007-009A-4AE8-B913-0035003700F2}">
    <text xml:space="preserve">Art. 18.82
</text>
  </threadedComment>
  <threadedComment ref="FF339" personId="{6785972C-96CC-E74C-1073-C6FD66B67974}" id="{000F00C2-00D9-4103-A846-00E000BB00FF}">
    <text xml:space="preserve">Art. 18.9
</text>
  </threadedComment>
  <threadedComment ref="FG339" personId="{6785972C-96CC-E74C-1073-C6FD66B67974}" id="{008F004E-0059-42B7-B8DB-00A500680070}">
    <text xml:space="preserve">Art. 18.58
</text>
  </threadedComment>
  <threadedComment ref="FH339" personId="{6785972C-96CC-E74C-1073-C6FD66B67974}" id="{000200A2-00C5-428C-B562-0072003C001A}">
    <text xml:space="preserve">Art. 18.59 for copyright and Art. 18.62:3(a)
</text>
  </threadedComment>
  <threadedComment ref="FI339" personId="{E5842BE3-B748-F5C8-F69B-0A3180BCF9A3}" id="{007500B6-006E-425B-87BB-004400A1000C}">
    <text xml:space="preserve">Art. 18.62(b)
</text>
  </threadedComment>
  <threadedComment ref="H340" personId="{E5842BE3-B748-F5C8-F69B-0A3180BCF9A3}" id="{005D0065-00B1-46B7-A7D7-00EC0047005E}" done="1">
    <text xml:space="preserve">Not signed yet, date of the latest text available
</text>
  </threadedComment>
  <threadedComment ref="H340" dT="2022-03-24T16:55:12.48" personId="{3EAAF6FB-2E09-43C5-82C4-356B48B57C1A}" id="{5BF98D41-AB69-4AE4-BDF6-604661F2DE43}" parentId="{005D0065-00B1-46B7-A7D7-00EC0047005E}">
    <text>Date of signatureis now available. It's: 19.10.2018</text>
  </threadedComment>
  <threadedComment ref="I340" personId="{E5842BE3-B748-F5C8-F69B-0A3180BCF9A3}" id="{000400C5-0070-4C03-B037-009100EF0019}" done="1">
    <text xml:space="preserve">Not signed yet, date of the latest text available
</text>
  </threadedComment>
  <threadedComment ref="AC340" personId="{40B0AB47-9800-EA44-1FF3-FDF440E4C41E}" id="{00A200B6-00DF-4268-BEFC-0073004B006C}">
    <text xml:space="preserve">Art. 8.57.1
</text>
  </threadedComment>
  <threadedComment ref="AD340" personId="{40B0AB47-9800-EA44-1FF3-FDF440E4C41E}" id="{00470054-0012-45B0-97CF-00A9003F0002}">
    <text xml:space="preserve">Art. 8.61, exchange of information
</text>
  </threadedComment>
  <threadedComment ref="AF340" personId="{E5842BE3-B748-F5C8-F69B-0A3180BCF9A3}" id="{004E00DF-0014-485D-88F0-00C5005F00F8}">
    <text xml:space="preserve">EU-Singapore FTA, Art. 8.57.1
</text>
  </threadedComment>
  <threadedComment ref="AK340" personId="{40B0AB47-9800-EA44-1FF3-FDF440E4C41E}" id="{00DF0024-003A-4DA1-9387-004E00BE001E}">
    <text xml:space="preserve">Article 8.5
Market Access
Article 8.6
National Treatment
</text>
  </threadedComment>
  <threadedComment ref="AL340" personId="{40B0AB47-9800-EA44-1FF3-FDF440E4C41E}" id="{0070000E-00EE-4AF7-A587-002E00FC00E2}">
    <text xml:space="preserve">Article 8.5
Market Access
Article 8.6
National Treatment
</text>
  </threadedComment>
  <threadedComment ref="AM340" personId="{40B0AB47-9800-EA44-1FF3-FDF440E4C41E}" id="{00A800DB-0005-4C79-A9D9-00F10089006E}">
    <text xml:space="preserve">Article 8.5
Market Access
Article 8.6
National Treatment
</text>
  </threadedComment>
  <threadedComment ref="AP340" personId="{E5842BE3-B748-F5C8-F69B-0A3180BCF9A3}" id="{00D1002A-00BA-40D9-BFA2-00A800C3006E}">
    <text xml:space="preserve">Ch. 8
</text>
  </threadedComment>
  <threadedComment ref="AR340" personId="{40B0AB47-9800-EA44-1FF3-FDF440E4C41E}" id="{001200B9-0037-4790-913B-00EE00B30030}">
    <text xml:space="preserve">Art. 8.57:3
</text>
  </threadedComment>
  <threadedComment ref="AT340" personId="{40B0AB47-9800-EA44-1FF3-FDF440E4C41E}" id="{00E7001B-00DC-49AB-B1FC-00BB002500C1}">
    <text xml:space="preserve">Art. 8.58
</text>
  </threadedComment>
  <threadedComment ref="AW340" personId="{40B0AB47-9800-EA44-1FF3-FDF440E4C41E}" id="{D69CDA6E-BB54-4D61-B5AD-FCE81076A813}">
    <text xml:space="preserve">Art. 8.57:2 
</text>
  </threadedComment>
  <threadedComment ref="BB340" personId="{40B0AB47-9800-EA44-1FF3-FDF440E4C41E}" id="{00FE0011-0015-4ABD-BAE8-00E80069002F}">
    <text xml:space="preserve">Art. 8.60, Art. 8.61:1(a), cooperation
</text>
  </threadedComment>
  <threadedComment ref="BF340" personId="{E5842BE3-B748-F5C8-F69B-0A3180BCF9A3}" id="{00BE0011-006E-4309-B5C0-000A0088008D}">
    <text xml:space="preserve">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BH340" personId="{40B0AB47-9800-EA44-1FF3-FDF440E4C41E}" id="{00940013-00F0-4CD9-8B35-003C007500CA}">
    <text xml:space="preserve">Art. 8.57.4 (hard)
Art. 8.61:1(d), cooperation
</text>
  </threadedComment>
  <threadedComment ref="BI340" personId="{40B0AB47-9800-EA44-1FF3-FDF440E4C41E}" id="{001F004E-00FE-48C7-ADF0-004E00E30041}">
    <text xml:space="preserve">Art. 8.61:1(c), cooperation
</text>
  </threadedComment>
  <threadedComment ref="BY340" personId="{40B0AB47-9800-EA44-1FF3-FDF440E4C41E}" id="{00F90080-00EF-4BFA-ABCA-009600D00099}">
    <text>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Art. 8.61</text>
  </threadedComment>
  <threadedComment ref="CF340" personId="{40B0AB47-9800-EA44-1FF3-FDF440E4C41E}" id="{00B500B1-0091-4BD1-841E-00FB00BF00A2}">
    <text xml:space="preserve">Chapt. 15
</text>
  </threadedComment>
  <threadedComment ref="CU340" personId="{E5842BE3-B748-F5C8-F69B-0A3180BCF9A3}" id="{004E00FF-006C-48FE-8EF4-005700EC00F0}">
    <text xml:space="preserve">Art. 8.57.4:
4. The Parties agree that the development of electronic commerce must be fully
compatible with international standards of data protection, in order to ensure the
confidence of users of electronic commerce.
</text>
  </threadedComment>
  <threadedComment ref="CV340" personId="{E5842BE3-B748-F5C8-F69B-0A3180BCF9A3}" id="{001100A1-00AA-4ADC-9330-00D6001F0083}">
    <text xml:space="preserve">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DC340" personId="{E5842BE3-B748-F5C8-F69B-0A3180BCF9A3}" id="{0081005F-00D1-4C74-A7C1-00AD00380000}">
    <text xml:space="preserve">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H340" personId="{40B0AB47-9800-EA44-1FF3-FDF440E4C41E}" id="{00530015-0011-40BB-BA84-009E00F20058}">
    <text xml:space="preserve">Art. 8.26.3; 8.27
</text>
  </threadedComment>
  <threadedComment ref="DI340" personId="{E5842BE3-B748-F5C8-F69B-0A3180BCF9A3}" id="{004500D4-0077-4FF0-ABAA-0079002C0062}">
    <text xml:space="preserve">Art. 8.21.3
3. Computer and related services, regardless of whether they are delivered via a
network, including the Internet, include all services that provide any of the following
or any combination thereof:
(c) data processing, data storage, data hosting or database services;
</text>
  </threadedComment>
  <threadedComment ref="DJ340" personId="{E5842BE3-B748-F5C8-F69B-0A3180BCF9A3}" id="{008700B0-00E4-4785-96B6-00B500EE003F}">
    <text xml:space="preserve">Art. 8.3, Art. 8.5 (Market access), Art. 8.6 (National Treatment)
BUT it does not include establishment (Art. 8.9.c)
</text>
  </threadedComment>
  <threadedComment ref="DK340" personId="{E5842BE3-B748-F5C8-F69B-0A3180BCF9A3}" id="{00440062-00B6-439C-9BD2-00F7005B002B}">
    <text xml:space="preserve">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W340" personId="{40B0AB47-9800-EA44-1FF3-FDF440E4C41E}" id="{009700E2-0009-45D2-86B4-008C009A00A9}">
    <text xml:space="preserve">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A340" personId="{E5842BE3-B748-F5C8-F69B-0A3180BCF9A3}" id="{008E0051-0067-4926-9D3E-005D007500C1}">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340" personId="{E5842BE3-B748-F5C8-F69B-0A3180BCF9A3}" id="{008E00B3-0064-45BB-94E4-0076005E0050}">
    <text xml:space="preserve">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ext>
  </threadedComment>
  <threadedComment ref="ED340" personId="{E5842BE3-B748-F5C8-F69B-0A3180BCF9A3}" id="{005800B0-0078-48D7-A8C6-008E00720027}">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340" personId="{6785972C-96CC-E74C-1073-C6FD66B67974}" id="{00DA00FD-0092-4298-9DE5-008B005700D2}">
    <text xml:space="preserve">Art. 10.4
</text>
  </threadedComment>
  <threadedComment ref="EP340" personId="{6785972C-96CC-E74C-1073-C6FD66B67974}" id="{00DD0073-00C9-40DF-8564-004200740002}">
    <text xml:space="preserve">Art. 10.4 for copyright and related rights
</text>
  </threadedComment>
  <threadedComment ref="EQ340" personId="{6785972C-96CC-E74C-1073-C6FD66B67974}" id="{005400FC-007F-4E46-BBDF-00BF00D60028}">
    <text xml:space="preserve">Art. 10.2:2
</text>
  </threadedComment>
  <threadedComment ref="ES340" personId="{6785972C-96CC-E74C-1073-C6FD66B67974}" id="{0039000D-008F-450F-BA84-000E003F00CC}">
    <text xml:space="preserve">Art. 10.5
</text>
  </threadedComment>
  <threadedComment ref="ET340" personId="{6785972C-96CC-E74C-1073-C6FD66B67974}" id="{00EC0078-001A-4042-A394-000300550032}">
    <text xml:space="preserve">Art. 10.11
</text>
  </threadedComment>
  <threadedComment ref="EW340" personId="{6785972C-96CC-E74C-1073-C6FD66B67974}" id="{00180078-0067-40C8-ABFE-008E006000F7}">
    <text xml:space="preserve">Art. 10.9
</text>
  </threadedComment>
  <threadedComment ref="EX340" personId="{6785972C-96CC-E74C-1073-C6FD66B67974}" id="{0073002E-0097-4FFD-B85F-00F000AD0042}">
    <text xml:space="preserve">Art. 10.10
</text>
  </threadedComment>
  <threadedComment ref="EY340" personId="{75038419-5C3C-B7DC-2852-837E1C39F7F9}" id="{00350007-0040-43F5-8DE6-006900750026}">
    <text xml:space="preserve">Art. 10.2:2(a)(vii)
</text>
  </threadedComment>
  <threadedComment ref="FC340" personId="{8E4CCD65-E3AA-5BB5-8775-153EB2897E6A}" id="{00D000D0-009B-4238-8AB6-00E100AA00F4}">
    <text xml:space="preserve">Art. 8.61:1(b), in the e-commerce chapter (soft), and Art. 10.47 (hard)
</text>
  </threadedComment>
  <threadedComment ref="FD340" personId="{8E4CCD65-E3AA-5BB5-8775-153EB2897E6A}" id="{005D0086-006A-4D14-AEBE-0046006A0075}">
    <text xml:space="preserve">Art. 8.61:1(b), in the e-commerce chapter (soft), and Art. 10.47 (hard)
</text>
  </threadedComment>
  <threadedComment ref="H341" personId="{E5842BE3-B748-F5C8-F69B-0A3180BCF9A3}" id="{00A400BA-00E6-44A4-9D4E-0070007A00BC}">
    <text xml:space="preserve">Not signed yet, date of the latest text available
</text>
  </threadedComment>
  <threadedComment ref="H341" dT="2022-03-24T17:04:29.10" personId="{3EAAF6FB-2E09-43C5-82C4-356B48B57C1A}" id="{AF3946AA-5309-406F-9509-2B375CAE19EA}" parentId="{00A400BA-00E6-44A4-9D4E-0070007A00BC}">
    <text>Still not signed. The EU and Mexico concluded negotiations on 28.04.2020</text>
  </threadedComment>
  <threadedComment ref="H341" dT="2022-05-29T06:08:30.49" personId="{87841CCE-79F4-471B-8273-CAEFD25B01AF}" id="{1FDE7CE3-B527-47EF-B735-310B4244A7D8}" parentId="{00A400BA-00E6-44A4-9D4E-0070007A00BC}">
    <text>Agreement not yet signed</text>
  </threadedComment>
  <threadedComment ref="I341" personId="{E5842BE3-B748-F5C8-F69B-0A3180BCF9A3}" id="{00F90006-00DD-460A-B6B3-004A0036007B}">
    <text xml:space="preserve">Not signed yet, date of the latest text available
</text>
  </threadedComment>
  <threadedComment ref="AK341" personId="{EC687AD0-6A67-C58C-D82E-26EA0D0BD1EA}" id="{005300A7-0050-4C99-A62D-00A600010040}">
    <text xml:space="preserve">Cross Bordet Trade in Services Chapter
Article 4 Market Access
Article 5 Local Presence
Article 6 National Treatment
</text>
  </threadedComment>
  <threadedComment ref="AL341" personId="{EC687AD0-6A67-C58C-D82E-26EA0D0BD1EA}" id="{004000D7-0080-44A0-95BF-006000C6003F}">
    <text xml:space="preserve">Cross Bordet Trade in Services Chapter
Article 4 Market Access
Article 5 Local Presence
Article 6 National Treatment
</text>
  </threadedComment>
  <threadedComment ref="AM341" personId="{EC687AD0-6A67-C58C-D82E-26EA0D0BD1EA}" id="{0062005D-006A-4E4B-8DE9-007D009500A9}">
    <text xml:space="preserve">Cross Bordet Trade in Services Chapter
Article 4 Market Access
Article 5 Local Presence
Article 6 National Treatment
</text>
  </threadedComment>
  <threadedComment ref="AT341" personId="{40B0AB47-9800-EA44-1FF3-FDF440E4C41E}" id="{00460026-006A-449D-B2AE-00CA009900F4}">
    <text xml:space="preserve">Chapter on Digital Trade Art. 3.1.1
</text>
  </threadedComment>
  <threadedComment ref="AW341" personId="{40B0AB47-9800-EA44-1FF3-FDF440E4C41E}" id="{FAAEC6CE-1490-4C42-AAC1-C9D17CBF167F}">
    <text xml:space="preserve">Chapter on Digital Trade, Art. 1.1, Art, 4 and Art. 5
</text>
  </threadedComment>
  <threadedComment ref="BB341" personId="{40B0AB47-9800-EA44-1FF3-FDF440E4C41E}" id="{00380020-00D9-495F-BF7B-00310082003C}">
    <text xml:space="preserve">Chapter on Digital Trade Art. 6 (hard), Art. 11(a), cooperation
</text>
  </threadedComment>
  <threadedComment ref="BF341" personId="{40B0AB47-9800-EA44-1FF3-FDF440E4C41E}" id="{005D00ED-0075-4BED-89FA-00B50006002C}">
    <text xml:space="preserve">Trade in Goods Chapter
Article X.13
Committee on Trade in Goods
Preference utilisation / Data Exchange
</text>
  </threadedComment>
  <threadedComment ref="BH341" personId="{40B0AB47-9800-EA44-1FF3-FDF440E4C41E}" id="{00270075-00D9-4525-8A4E-006F009E005D}">
    <text xml:space="preserve">Chapter on Digital Trade, Art. 1.1
Art, 11(c) cooperation
Art. 7 (soft) except 7.2:
To this end each Party shall adopt or maintain measures that contribute to consumer trust, including measures that proscribe fraudulent and deceptive commercial practices that cause harm or potential harm to consumers. 
</text>
  </threadedComment>
  <threadedComment ref="BI341" personId="{EC687AD0-6A67-C58C-D82E-26EA0D0BD1EA}" id="{00E40069-0087-4234-A640-00B8002800F8}">
    <text xml:space="preserve">Chapter on digital trade, Art. 8 (hard) except cooperation (art. 8.4)
And Art. 11(b), coopèration on direct marketing
</text>
  </threadedComment>
  <threadedComment ref="BK341" personId="{EC687AD0-6A67-C58C-D82E-26EA0D0BD1EA}" id="{0045006D-00BB-46C5-BC64-009F00C700D9}">
    <text xml:space="preserve">Chapter on Trade in Goods, Art. 10, Open Internet Access
</text>
  </threadedComment>
  <threadedComment ref="BP341" personId="{EC687AD0-6A67-C58C-D82E-26EA0D0BD1EA}" id="{00E500B7-003B-4C60-AB63-00D900E200D9}">
    <text xml:space="preserve">Chapter on digital trade, Art. 9 (hard) 
</text>
  </threadedComment>
  <threadedComment ref="BU341" personId="{40B0AB47-9800-EA44-1FF3-FDF440E4C41E}" id="{00BA00BA-0040-4660-8BA2-00F800EE001A}">
    <text xml:space="preserve">Chapter on Digital Trade Art. 11(e), cooperation
</text>
  </threadedComment>
  <threadedComment ref="BW341" personId="{40B0AB47-9800-EA44-1FF3-FDF440E4C41E}" id="{000100F0-0064-40E3-BE44-002E0057005E}">
    <text xml:space="preserve">Chapter on Digital Trade Art. 11 (c), cooperation
</text>
  </threadedComment>
  <threadedComment ref="BY341" personId="{EC687AD0-6A67-C58C-D82E-26EA0D0BD1EA}" id="{000F00BA-0018-4266-AA2E-00B400B50080}">
    <text xml:space="preserve">Chaopter on Digital Trade Art. 11
</text>
  </threadedComment>
  <threadedComment ref="CF341" personId="{EC687AD0-6A67-C58C-D82E-26EA0D0BD1EA}" id="{00B70024-00AA-4D5A-B86F-00C3002500B9}">
    <text xml:space="preserve">CHAPTER XX] 
DISPUTE SETTLEMENT 
</text>
  </threadedComment>
  <threadedComment ref="CR341" personId="{40B0AB47-9800-EA44-1FF3-FDF440E4C41E}" id="{00F800ED-004E-4637-A169-00B200BA002B}">
    <text xml:space="preserve">
CROSS-BORDER TRADE IN SERVICES
Article 1
Right to regulate
The Parties affirm the right to regulate within their territories to achieve legitimate policy objectives, such as the protection of public health, social services, public education, safety, environment or public morals, social or consumer protection, privacy and data protection, the promotion and protection of cultural diversity, or competition.
CHAPTER ON DIGITAL TRADE
Article 1
Scope
1. The Parties recognise the economic growth and opportunities provided by digital trade and the importance of adopting frameworks that promote consumer confidence in digital trade and of avoiding unnecessary barriers to its use and development.
</text>
  </threadedComment>
  <threadedComment ref="CV341" personId="{E5842BE3-B748-F5C8-F69B-0A3180BCF9A3}" id="{003100E6-0035-4D39-A3B3-007A00210071}">
    <text xml:space="preserve">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ext>
  </threadedComment>
  <threadedComment ref="CX341" personId="{E5842BE3-B748-F5C8-F69B-0A3180BCF9A3}" id="{00C80065-00E5-4B40-A011-000500C600BD}">
    <text xml:space="preserve">Chapter on Electronic Trade
Art. XX
The Parties shall reassess within three years of the date of entry into force of this Agreement the need for inclusion of provisions on the free flow of data into this Agreement
</text>
  </threadedComment>
  <threadedComment ref="DC341" personId="{40B0AB47-9800-EA44-1FF3-FDF440E4C41E}" id="{009D00CF-0018-4909-94C7-00F9007A00B0}">
    <text xml:space="preserve">3. Each Party shall ensure that service suppliers of the other Party may use public telecommunications networks and services for the movement of information in its territory
4. Notwithstanding paragraph 3, a Party may take such measures as are necessary to ensure the security and confidentiality of communications, subject to the requirement that such measures are not applied in a manner which would constitute a means of arbitrary or unjustifiable discrimination or a disguised restriction on trade in services.
Art., TS 14
2. Each Party shall ensure the confidentiality of telecommunications and related traffic data transmitted in the use of public telecommunications networks or services, subject to the requirement that measures applied to that end do not constitute a means of arbitrary or unjustifiable discrimination or a disguised restriction on trade in services.
</text>
  </threadedComment>
  <threadedComment ref="DH341" personId="{40B0AB47-9800-EA44-1FF3-FDF440E4C41E}" id="{003400A5-0002-4401-A12A-0019000B007E}">
    <text xml:space="preserve">EU-Mexico Modernised Global Agreement, Telecommunications Section, Art. 6.3-4; 
</text>
  </threadedComment>
  <threadedComment ref="DJ341" personId="{E5842BE3-B748-F5C8-F69B-0A3180BCF9A3}" id="{00660013-0075-4061-87AE-000E00790079}">
    <text xml:space="preserve">CROSS-BORDER TRADE IN SERVICES
Art. 3 .2(a) exclude audio-visual services
INVESTMENT CHAPTER
Art. 5.2 d) exclude audiovisual
COMPETITION CHAPTER 
Art. X.7. 6
6. Subsidies provided in the audio-visual sector shall only be subject to transparency according to Article X.9.)
</text>
  </threadedComment>
  <threadedComment ref="DK341" personId="{40B0AB47-9800-EA44-1FF3-FDF440E4C41E}" id="{002B00CF-000C-4E46-9B7A-006D00E000A8}">
    <text xml:space="preserve">Financial Services Chapter
Definition of Financial Service (Art. 1)
Articlke XX.8: Treatment of Certain Infoirmation
Article XX.10: Review Clause on Data Flows
The Parties shall reassess within three years of the date of entry into force of this Agreement the need for inclusion of provisions on the free flow of data into this Agreement.
</text>
  </threadedComment>
  <threadedComment ref="DW341" personId="{EC687AD0-6A67-C58C-D82E-26EA0D0BD1EA}" id="{00C6002B-008A-40ED-AB33-003600BB002F}">
    <text xml:space="preserve">Chapter on Public Procurement 
Arz. 4.3 Usel of electric means
Art. 14 electronic auctions
</text>
  </threadedComment>
  <threadedComment ref="EA341" personId="{40B0AB47-9800-EA44-1FF3-FDF440E4C41E}" id="{00A90072-0030-4892-AA36-008D006F002B}">
    <text xml:space="preserve">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ext>
  </threadedComment>
  <threadedComment ref="EB341" personId="{40B0AB47-9800-EA44-1FF3-FDF440E4C41E}" id="{00240050-005E-41DB-9348-002D00D700E6}">
    <text xml:space="preserve">Chapter on Digital Trade
Art. 1.2: Right to Regulate
1.4. The provisions in this Title shall not apply to:
(a) gambling services,
(b) broadcasting services,
(c) audio-visual services,
(d) services of notaries or equivalent professions,
(e) legal representation services,
(f) government procurement with the exception of articles 5 (e-contracts), 6 (e-trust and e-authentication services) and 9 (source code) which shall apply to government procurement.
</text>
  </threadedComment>
  <threadedComment ref="EC341" personId="{E5842BE3-B748-F5C8-F69B-0A3180BCF9A3}" id="{00BB0057-000A-485E-ABA2-00AE00180086}">
    <text xml:space="preserve">EU-Mexico Free Trade Agreement – Exceptions
Article X.3
Security exception
Nothing in this Agreement shall be construed:
(a) to require a Party to furnish or allow access to any information the disclosure of which it considers contrary to its essential security interests; or
(b) to prevent a Party from taking an action which it considers necessary for the protection of its essential security interests:
(ii) connected to the production of or traffic in arms, ammunition and implements of war and to such traffic and transactions in other goods and materials, carried out directly or indirectly for the purpose of supplying a military establishment;
(iii) relating to the supply of services and technology, and to economic activities, carried out directly or indirectly for the purpose of supplying a military establishment;
(i) relating to fissionable and fusionable materials or the materials from which they are derived; or
(iv) taken in time of war or other emergency in international relations; or
(c) to prevent a Party from taking any action in order to carry out its international obligations under the UN Charter for the purpose of maintaining international peace and security.
</text>
  </threadedComment>
  <threadedComment ref="ED341" personId="{40B0AB47-9800-EA44-1FF3-FDF440E4C41E}" id="{0080003F-0053-4F58-BBCF-00BF00C200BE}">
    <text xml:space="preserve">EU-Mexico Modernised Global Agreement, Ch. Exceptions, Art. X.3; 
</text>
  </threadedComment>
  <threadedComment ref="EE341" personId="{40B0AB47-9800-EA44-1FF3-FDF440E4C41E}" id="{007B001C-00FE-4618-B1BB-001F00FD00ED}">
    <text xml:space="preserve">Chapter on Digital Trade Art. 3.1.2
</text>
  </threadedComment>
  <threadedComment ref="EO341" personId="{E5842BE3-B748-F5C8-F69B-0A3180BCF9A3}" id="{00340008-0020-4D51-BB64-001700370079}">
    <text xml:space="preserve">Ch. 41, Art. X.5.1
</text>
  </threadedComment>
  <threadedComment ref="EP341" personId="{E5842BE3-B748-F5C8-F69B-0A3180BCF9A3}" id="{009300ED-00AC-4365-8D8A-009200870096}">
    <text xml:space="preserve">Ch. 41, Art. X.5.2
</text>
  </threadedComment>
  <threadedComment ref="EQ341" personId="{E5842BE3-B748-F5C8-F69B-0A3180BCF9A3}" id="{00610066-0044-49BA-814F-00C1004100C6}">
    <text xml:space="preserve">Ch. 41, Art. X.2
</text>
  </threadedComment>
  <threadedComment ref="ES341" personId="{E5842BE3-B748-F5C8-F69B-0A3180BCF9A3}" id="{00850064-00B1-42B5-A8AA-009900820063}">
    <text xml:space="preserve">Ch. 41, Art. X.11
</text>
  </threadedComment>
  <threadedComment ref="ET341" personId="{E5842BE3-B748-F5C8-F69B-0A3180BCF9A3}" id="{006100D3-00FB-40FB-BD3D-0008001800DB}">
    <text xml:space="preserve">Ch. 41, Art. X.14
</text>
  </threadedComment>
  <threadedComment ref="EW341" personId="{E5842BE3-B748-F5C8-F69B-0A3180BCF9A3}" id="{0026009E-0066-4300-B54C-007C00F700CF}">
    <text xml:space="preserve">Ch. 41, Art. X.15
</text>
  </threadedComment>
  <threadedComment ref="EX341" personId="{E5842BE3-B748-F5C8-F69B-0A3180BCF9A3}" id="{002B0017-0033-48D5-9FDF-00A30047009B}">
    <text xml:space="preserve">Ch. 41, Art. X.16
</text>
  </threadedComment>
  <threadedComment ref="EY341" personId="{E5842BE3-B748-F5C8-F69B-0A3180BCF9A3}" id="{00EC00AA-0098-437B-A9A5-002A00BF00A0}">
    <text xml:space="preserve">Ch. 41, Art. X.48
</text>
  </threadedComment>
  <threadedComment ref="FG341" personId="{E5842BE3-B748-F5C8-F69B-0A3180BCF9A3}" id="{00110083-00FB-4716-BAC9-00D3006800C0}">
    <text xml:space="preserve">Ch. 41, Art. X.6(a)
</text>
  </threadedComment>
  <threadedComment ref="FH341" personId="{E5842BE3-B748-F5C8-F69B-0A3180BCF9A3}" id="{003F00E4-0044-4C61-BC89-00F300F90030}">
    <text xml:space="preserve">Ch. 41, Art. X.6(c)
</text>
  </threadedComment>
  <threadedComment ref="AB342" personId="{40B0AB47-9800-EA44-1FF3-FDF440E4C41E}" id="{00B600EA-0009-4219-99C8-00E0009C0056}">
    <text xml:space="preserve">Art. 870.3
</text>
  </threadedComment>
  <threadedComment ref="AD342" personId="{40B0AB47-9800-EA44-1FF3-FDF440E4C41E}" id="{005B00C4-0006-4AFC-98D8-008600FF00FD}">
    <text xml:space="preserve">Art. 8.80.2 (dialogue)
</text>
  </threadedComment>
  <threadedComment ref="AF342" personId="{40B0AB47-9800-EA44-1FF3-FDF440E4C41E}" id="{00B400C6-00E2-435F-81D4-006300DD0080}">
    <text xml:space="preserve">Art. 870.1, 870.2
</text>
  </threadedComment>
  <threadedComment ref="AL342" personId="{40B0AB47-9800-EA44-1FF3-FDF440E4C41E}" id="{00630090-008E-4519-A149-005A00250070}">
    <text xml:space="preserve">ARTICLE 8.16
National treatment
ARTICLE 8.15
Market access
</text>
  </threadedComment>
  <threadedComment ref="AM342" personId="{40B0AB47-9800-EA44-1FF3-FDF440E4C41E}" id="{006500C0-00E7-495C-93A7-002300560068}">
    <text xml:space="preserve">ARTICLE 8.16
National treatment
ARTICLE 8.15
Market access
</text>
  </threadedComment>
  <threadedComment ref="AO342" personId="{40B0AB47-9800-EA44-1FF3-FDF440E4C41E}" id="{00B000CF-0012-4898-9F4E-008D00030025}">
    <text xml:space="preserve">Art. 870.6In the event of any inconsistency between the provisions of this Section and the other provisions of this Agreement, those other provisions shall prevail to the extent of the inconsistency.
</text>
  </threadedComment>
  <threadedComment ref="AT342" personId="{40B0AB47-9800-EA44-1FF3-FDF440E4C41E}" id="{00990029-007D-43FA-98C0-000B00C80049}">
    <text xml:space="preserve">Art. 8.72
</text>
  </threadedComment>
  <threadedComment ref="AW342" personId="{40B0AB47-9800-EA44-1FF3-FDF440E4C41E}" id="{FEEBB1D9-04D1-46F9-ACF7-16D7813E4873}">
    <text xml:space="preserve">Art. 8.74, 8.75, 8.76
</text>
  </threadedComment>
  <threadedComment ref="BB342" personId="{40B0AB47-9800-EA44-1FF3-FDF440E4C41E}" id="{008000D3-0043-44B2-8A6B-00F30020009F}">
    <text xml:space="preserve">Art.. 8.77
Art. 8.80.2.(d), dialogue
</text>
  </threadedComment>
  <threadedComment ref="BF342" personId="{E5842BE3-B748-F5C8-F69B-0A3180BCF9A3}" id="{004E00DF-00F0-4AEF-AC0E-008D007D00C9}">
    <text xml:space="preserve">
Art. 4.4.
4. Each Party shall promote the development and use of advanced systems, including those based on information and communications technology, to facilitate the exchange of electronic data between traders or operators and its customs authority and other trade-related agencies. 
5. Each Party shall work towards further simplification and standardisation of data and documentation required by its customs authority and other trade-related agencies.
Art. 4.12.2
2. The customs authorities of the Parties shall enhance cooperation on the matters referred to in this Chapter with a view to further developing trade facilitation while ensuring compliance with their respective customs legislation and improving supply chain security, in the following areas:
(b) cooperation on harmonisation of data requirements for customs purposes, in line with applicable international standards such as the WCO standards;
</text>
  </threadedComment>
  <threadedComment ref="BH342" personId="{40B0AB47-9800-EA44-1FF3-FDF440E4C41E}" id="{00AC0071-0032-4433-8BC7-009400550076}">
    <text xml:space="preserve">Art. 8.70.2
Art. 8.78
Art. 8.80.2(a), dialogue
</text>
  </threadedComment>
  <threadedComment ref="BI342" personId="{40B0AB47-9800-EA44-1FF3-FDF440E4C41E}" id="{00D70050-0092-465D-8D7A-00AE006C0078}">
    <text xml:space="preserve">Art. 8.79
Art. 8.80.2(c), dialogue
</text>
  </threadedComment>
  <threadedComment ref="BP342" personId="{40B0AB47-9800-EA44-1FF3-FDF440E4C41E}" id="{0083005C-0003-4BC8-8E0E-000700590042}">
    <text xml:space="preserve">Art. 8.73
</text>
  </threadedComment>
  <threadedComment ref="BU342" personId="{E5842BE3-B748-F5C8-F69B-0A3180BCF9A3}" id="{00F20076-002A-4F0B-9149-00EF0027003C}">
    <text xml:space="preserve">Art. 18.1.2 h)
2. Nothing in this Section shall affect the right of a Party to define or regulate its own levels of protection in pursuit or furtherance of its public policy objectives in areas such as:
(h) personal data and cybersecurity;
Art. 8.80.2(b), dialogue
</text>
  </threadedComment>
  <threadedComment ref="BY342" personId="{EC687AD0-6A67-C58C-D82E-26EA0D0BD1EA}" id="{00B1009E-00DE-404A-9125-00C7002A0052}">
    <text xml:space="preserve">Art. 8.80
</text>
  </threadedComment>
  <threadedComment ref="CA342" personId="{40B0AB47-9800-EA44-1FF3-FDF440E4C41E}" id="{000800E4-00F0-45CF-9540-00CE009A0066}">
    <text xml:space="preserve">EU-Japan FTA, Art. 8.4.
</text>
  </threadedComment>
  <threadedComment ref="CF342" personId="{40B0AB47-9800-EA44-1FF3-FDF440E4C41E}" id="{00BC00C6-006B-4993-B6BD-000B000F0016}">
    <text xml:space="preserve">Chapter 21
</text>
  </threadedComment>
  <threadedComment ref="CS342" personId="{E5842BE3-B748-F5C8-F69B-0A3180BCF9A3}" id="{00660042-0004-4CC3-9112-00D500D90002}">
    <text xml:space="preserve">Art. 8.78.3
3. The Parties recognise the importance of adopting or maintaining measures, in accordance with their respective laws and regulations, to protect the personal data of electronic commerce users.
Art. 18.1.2 h)
2. Nothing in this Section shall affect the right of a Party to define or regulate its own levels of protection in pursuit or furtherance of its public policy objectives in areas such as:
(h) personal data and cybersecurity;
Art. 18.16.7
7. The Parties shall not be required to disclose confidential or sensitive information or data.
</text>
  </threadedComment>
  <threadedComment ref="CV342" personId="{E5842BE3-B748-F5C8-F69B-0A3180BCF9A3}" id="{003F008E-004B-44EC-BEE1-00C50002005F}">
    <text xml:space="preserve">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ext>
  </threadedComment>
  <threadedComment ref="CX342" personId="{E5842BE3-B748-F5C8-F69B-0A3180BCF9A3}" id="{009C00E2-00ED-45EE-BBDA-001D00200071}">
    <text xml:space="preserve">ARTICLE 8.81
Free flow of data
The Parties shall reassess within three years of the date of entry into force of this Agreement the need for inclusion of provisions on the free flow of data into this Agreement.
</text>
  </threadedComment>
  <threadedComment ref="CY342" personId="{E5842BE3-B748-F5C8-F69B-0A3180BCF9A3}" id="{0024007C-00BA-4C7B-87E7-00A4009E00DF}">
    <text xml:space="preserve">Art. 8.4. in case provisions of data flows are finally agreed, the Committe would do it
</text>
  </threadedComment>
  <threadedComment ref="DC342" personId="{E5842BE3-B748-F5C8-F69B-0A3180BCF9A3}" id="{00490017-0020-4D02-A9EA-00A4006800DA}">
    <text xml:space="preserve">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ext>
  </threadedComment>
  <threadedComment ref="DH342" personId="{40B0AB47-9800-EA44-1FF3-FDF440E4C41E}" id="{00B10073-00C7-48BF-B433-00C400B90038}">
    <text xml:space="preserve">EU-Japan FTA, Art. 8.42; Art. 8.44.3-4
</text>
  </threadedComment>
  <threadedComment ref="DJ342" personId="{E5842BE3-B748-F5C8-F69B-0A3180BCF9A3}" id="{00BF0067-0047-4590-9902-009200280041}">
    <text xml:space="preserve">Art. 8.6.2, Art. 8.14.c,  trade in services chapter does not aplly to audiovisual
Art. 12.3.7 - chapter on subsidies does not apply to audiovisual
</text>
  </threadedComment>
  <threadedComment ref="DK342" personId="{E5842BE3-B748-F5C8-F69B-0A3180BCF9A3}" id="{002800C6-00B3-41F0-A4AB-009D007100CA}">
    <text xml:space="preserve">
ARTICLE 8.59
Definitions
For the purposes of this Chapter: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ext>
  </threadedComment>
  <threadedComment ref="EA342" personId="{E5842BE3-B748-F5C8-F69B-0A3180BCF9A3}" id="{00840086-00EA-47AA-97B8-008300630036}">
    <text xml:space="preserve">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 9.4 Safeguards Measures
7. If restrictions are adopted or maintained pursuant to this Article, the Parties shall promptly hold consultations in the Committee on Trade in Services, Investment Liberalisation and Electronic Commerce established pursuant to Article 22.3, unless consultations are held in other fora. The consultations shall assess the balance of payments or external financial difficulties or other macroeconomic difficulties that led to the respective measures, taking into account, inter alia, such factors as:
(a) the nature and extent of the difficulties;
(b) the external economic and trading environment; and
(c) alternative corrective measures which may be available.
</text>
  </threadedComment>
  <threadedComment ref="EB342" personId="{40B0AB47-9800-EA44-1FF3-FDF440E4C41E}" id="{007900D0-000E-4638-9C3C-006A003B007A}">
    <text xml:space="preserve">Art. 8.70.5
5. This Section does not apply to gambling and betting services, broadcasting services, audio-visual services, services of notaries or equivalent professions, and legal representation services
</text>
  </threadedComment>
  <threadedComment ref="EC342" personId="{E5842BE3-B748-F5C8-F69B-0A3180BCF9A3}" id="{00F6008C-00F3-4FCF-9868-00AA00E700F3}">
    <text xml:space="preserve">ARTICLE 1.5
Security exceptions
1. Nothing in this Agreement shall be construed:
(a) as requiring a Party to provide any information the disclosure of which it considers contrary to its essential security interests;
&amp; /en 24
(b) as preventing a Party from taking any action which it considers necessary for the protection of its essential security interests:
(i) relating to fissionable and fusionable materials or the materials from which they are derived;
(ii) relating to the production of or trade in arms, ammunition and implements of war as well as to the production of or trade in other goods and materials as carried out directly or indirectly for the purpose of supplying a military establishment;
(iii) relating to the supply of services as carried out directly or indirectly for the purpose of provisioning a military establishment; or
(iv) taken in time of war or other emergency in international relations; or
(c) as preventing a Party from taking any action in pursuance of its obligations under the Charter of the United Nations for the purpose of maintaining international peace and security.
2. Notwithstanding paragraph 1,
(a) for the purposes of Chapter 10, Article III of the GPA applies; and
(b) for the purposes of Chapter 14, Article 14.54 applies.
</text>
  </threadedComment>
  <threadedComment ref="ED342" personId="{E5842BE3-B748-F5C8-F69B-0A3180BCF9A3}" id="{009E00B1-0050-4C3D-86C0-00CB00AD006C}">
    <text xml:space="preserve">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342" personId="{8E4CCD65-E3AA-5BB5-8775-153EB2897E6A}" id="{00610075-00F4-4860-9C39-00BC00E60006}">
    <text xml:space="preserve">Art. 14.3:2(e) and (f)
</text>
  </threadedComment>
  <threadedComment ref="EP342" personId="{8E4CCD65-E3AA-5BB5-8775-153EB2897E6A}" id="{004600D3-0095-4A6E-B5C9-00D900E300B7}">
    <text xml:space="preserve">Art. 14.3:2 and 3
</text>
  </threadedComment>
  <threadedComment ref="EQ342" personId="{EC687AD0-6A67-C58C-D82E-26EA0D0BD1EA}" id="{007C00A4-00FC-48DA-888A-0057008A0039}">
    <text xml:space="preserve">Art. 14.3.2(a)
</text>
  </threadedComment>
  <threadedComment ref="ES342" personId="{8E4CCD65-E3AA-5BB5-8775-153EB2897E6A}" id="{005E00FB-0015-492F-B7D7-002E001F00E0}">
    <text xml:space="preserve">Art. 14.13
</text>
  </threadedComment>
  <threadedComment ref="ET342" personId="{8E4CCD65-E3AA-5BB5-8775-153EB2897E6A}" id="{00E60022-0034-4097-9C84-008300460047}">
    <text xml:space="preserve">Art. 14.14
</text>
  </threadedComment>
  <threadedComment ref="EU342" personId="{EC687AD0-6A67-C58C-D82E-26EA0D0BD1EA}" id="{00FE007F-00FC-40C8-A51D-002C00BA00CE}">
    <text xml:space="preserve">Article 20.A.2 
</text>
  </threadedComment>
  <threadedComment ref="EY342" personId="{8E4CCD65-E3AA-5BB5-8775-153EB2897E6A}" id="{00D4007B-009A-4168-A851-00010092002E}">
    <text xml:space="preserve">Sub-section; Art 14.36
</text>
  </threadedComment>
  <threadedComment ref="FF342" personId="{EC687AD0-6A67-C58C-D82E-26EA0D0BD1EA}" id="{005D00B5-0068-41C8-9EF4-0084004500A2}">
    <text xml:space="preserve">Art. 14.6
</text>
  </threadedComment>
  <threadedComment ref="FG342" personId="{8E4CCD65-E3AA-5BB5-8775-153EB2897E6A}" id="{004200A5-0050-4D28-B82E-00670005004F}">
    <text xml:space="preserve">Art. 14.8.8(a)
</text>
  </threadedComment>
  <threadedComment ref="FH342" personId="{8E4CCD65-E3AA-5BB5-8775-153EB2897E6A}" id="{00A600DA-0063-4013-968C-00FB00BA007B}">
    <text xml:space="preserve">Art. 14.8.8(c)
</text>
  </threadedComment>
  <threadedComment ref="H343" personId="{40B0AB47-9800-EA44-1FF3-FDF440E4C41E}" id="{0037004C-0091-4A53-A02C-0084009600C8}">
    <text xml:space="preserve">Text available on this date. Agreement not yet signed
</text>
  </threadedComment>
  <threadedComment ref="AD343" personId="{E5842BE3-B748-F5C8-F69B-0A3180BCF9A3}" id="{00A100E3-0022-4027-BF42-006900F70012}">
    <text xml:space="preserve">Art. 19.14
</text>
  </threadedComment>
  <threadedComment ref="AE343" personId="{E5842BE3-B748-F5C8-F69B-0A3180BCF9A3}" id="{00180090-00FD-4880-801F-009F002E00D0}">
    <text xml:space="preserve">Art. 19.14.1(d), cooperation
</text>
  </threadedComment>
  <threadedComment ref="AF343" personId="{E5842BE3-B748-F5C8-F69B-0A3180BCF9A3}" id="{001F00CF-0022-4F69-B57B-007900D000BF}">
    <text xml:space="preserve">
Article 26.1: North American Competitiveness Committee
5. The Committee shall:
(d) identify priority projects and policies to develop a modern physical and digital
trade- and investment-related infrastructure, and improve the movement of goods and provision of services within the free trade area;
</text>
  </threadedComment>
  <threadedComment ref="AI343" personId="{E5842BE3-B748-F5C8-F69B-0A3180BCF9A3}" id="{006C005A-00E7-4B6B-B6C9-008500E90020}">
    <text xml:space="preserve">Art. 19.4.1
</text>
  </threadedComment>
  <threadedComment ref="AK343" personId="{EC687AD0-6A67-C58C-D82E-26EA0D0BD1EA}" id="{000700F6-0021-4B39-8B20-008C003A0089}">
    <text xml:space="preserve">Article 15.5: Market Access 
Article 15.3: National Treatment 
</text>
  </threadedComment>
  <threadedComment ref="AL343" personId="{EC687AD0-6A67-C58C-D82E-26EA0D0BD1EA}" id="{009E00E3-0083-4874-83F2-00A00052001A}">
    <text xml:space="preserve">Article 15.5: Market Access 
Article 15.3: National Treatment 
</text>
  </threadedComment>
  <threadedComment ref="AM343" personId="{EC687AD0-6A67-C58C-D82E-26EA0D0BD1EA}" id="{003400E8-0023-4D21-A094-005400FF0060}">
    <text xml:space="preserve">Article 17.5: Market Access 
Article 17.3: National Treatment 
</text>
  </threadedComment>
  <threadedComment ref="AP343" personId="{E5842BE3-B748-F5C8-F69B-0A3180BCF9A3}" id="{00960098-00D6-4CB7-89F8-00DD00C60095}">
    <text xml:space="preserve">Art. 19.2.4
</text>
  </threadedComment>
  <threadedComment ref="AT343" personId="{E5842BE3-B748-F5C8-F69B-0A3180BCF9A3}" id="{00450018-00D0-4028-815A-004D00DE008D}">
    <text xml:space="preserve">Art. 19.3.1
</text>
  </threadedComment>
  <threadedComment ref="AW343" personId="{E5842BE3-B748-F5C8-F69B-0A3180BCF9A3}" id="{EC13B775-EC03-472E-B3CD-0EACA0B4AF06}">
    <text xml:space="preserve">Art. 19.2.1
Art. 19.5.2(a)
</text>
  </threadedComment>
  <threadedComment ref="AX343" personId="{E5842BE3-B748-F5C8-F69B-0A3180BCF9A3}" id="{00020085-0090-4743-A3AA-0014009600DF}">
    <text xml:space="preserve">Art. 19.5.1
</text>
  </threadedComment>
  <threadedComment ref="BB343" personId="{E5842BE3-B748-F5C8-F69B-0A3180BCF9A3}" id="{006A0049-005D-4491-B163-00A5002600E7}">
    <text xml:space="preserve">Art. 19.6
Art. 19.14.1(a)(iii), cooperation
</text>
  </threadedComment>
  <threadedComment ref="BD343" personId="{E5842BE3-B748-F5C8-F69B-0A3180BCF9A3}" id="{0091002D-0060-47E9-9178-0025003C002A}">
    <text xml:space="preserve">Art. 19.9
</text>
  </threadedComment>
  <threadedComment ref="BF343" personId="{EC687AD0-6A67-C58C-D82E-26EA0D0BD1EA}" id="{00720091-0021-4310-938B-008F00CC00B5}">
    <text xml:space="preserve">Article 7.7: Release of Goods 1. Each Party shall adopt or maintain simplified customs procedures for the efficient release of goods in order to facilitate trade between the Parties. 2. Pursuant to paragraph 1, each Party shall adopt or maintain procedures that: (a) provide for the immediate release of goods upon receipt of the customs declaration and fulfillment of all applicable requirements and procedures; (b) provide for the electronic submission and processing of documentation and data, including manifests, in advance of the arrival of the goods in order to expedite the release of goods from customs control upon arrival; (c) allow goods to be released at the point of arrival without requiring temporary transfer to warehouses or other facilities; (d) communicate to the importer where a Party does not promptly release goods, including, to the extent permitted by law, the reasons why the goods are not released and the border agency, if not the customs administration, that has withheld release of the goods 
</text>
  </threadedComment>
  <threadedComment ref="BH343" personId="{E5842BE3-B748-F5C8-F69B-0A3180BCF9A3}" id="{00CC00A9-0097-4659-B54E-00B400A500CA}">
    <text xml:space="preserve">
Article 19.7: Online Consumer Protection
Each Party shall adopt or maintain consumer protection laws to proscribe fraudulent and deceptive commercial activities that cause harm or potential harm to consumers engaged in online commercial activities. 
Parties recognize the importance of adopting and maintaining transparent and effective measures to protect consumers from fraudulent and deceptive commercial activities, when they engage in digital trade.
Parties recognize that cooperation between their respective national consumer protection agencies or other relevant bodies on activities related to cross-border digital trade, and with respect to online commercial activities. in order to enhance consumer welfare is important and in the public interest.
</text>
  </threadedComment>
  <threadedComment ref="BI343" personId="{E5842BE3-B748-F5C8-F69B-0A3180BCF9A3}" id="{003500B6-00D0-41B8-8C1E-007D005E003D}">
    <text xml:space="preserve">Art. 19.13
</text>
  </threadedComment>
  <threadedComment ref="BK343" personId="{E5842BE3-B748-F5C8-F69B-0A3180BCF9A3}" id="{008A0008-0036-4CB4-8E70-003300350005}">
    <text xml:space="preserve">Art. 19.10
</text>
  </threadedComment>
  <threadedComment ref="BN343" personId="{E5842BE3-B748-F5C8-F69B-0A3180BCF9A3}" id="{00800045-0081-442E-9432-000200930022}">
    <text xml:space="preserve">Art. 19.17
</text>
  </threadedComment>
  <threadedComment ref="BP343" personId="{E5842BE3-B748-F5C8-F69B-0A3180BCF9A3}" id="{00E800D4-003B-4A5C-A5F0-00F300F200BB}">
    <text xml:space="preserve">Art. 19.16
</text>
  </threadedComment>
  <threadedComment ref="BU343" personId="{E5842BE3-B748-F5C8-F69B-0A3180BCF9A3}" id="{006E0007-0069-4494-BEEE-0047001D00EA}">
    <text xml:space="preserve">Art. 19.14.1(a)(ii), cooperation
Art. 19.15 cybersecurity
</text>
  </threadedComment>
  <threadedComment ref="BW343" personId="{E5842BE3-B748-F5C8-F69B-0A3180BCF9A3}" id="{0050007C-00AD-4756-BD00-009D00EE00E6}">
    <text xml:space="preserve">Art. 19.18 regarding Open Government Data
Article 19.17: Interactive Computer Services
</text>
  </threadedComment>
  <threadedComment ref="BY343" personId="{EC687AD0-6A67-C58C-D82E-26EA0D0BD1EA}" id="{008D009B-004E-4304-B72F-00CD003300EC}">
    <text>HARD
ANNEX 12-C INFORMATION AND COMMUNICATION TECHNOLOGY 
no Party shall require a manufacturer or supplier of the product, as a condition of the manufacture, sale, distribution, import, or use of the product,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Party’s territory; (b) partner or otherwise cooperate with a person in its territory in the development, manufacture, sale, distribution, import, or use of the product; or (c) use or integrate a particular cryptographic algorithm or cipher 
SOFT 
Art. 19.14 (e) cooperation 
to promote access for persons with dissabilities to information and communication technologies
Art. 19.14</text>
  </threadedComment>
  <threadedComment ref="BZ343" personId="{E5842BE3-B748-F5C8-F69B-0A3180BCF9A3}" id="{00B9000D-00FC-4215-96CA-002F0007007A}">
    <text xml:space="preserve">Art. 19.14.1(c), cooperation
</text>
  </threadedComment>
  <threadedComment ref="CA343" personId="{40B0AB47-9800-EA44-1FF3-FDF440E4C41E}" id="{00AB007D-000E-468C-937E-0043000100C6}">
    <text xml:space="preserve">
USMCA, Art. 19.14.2.
The Parties shall consider establishing a forum to address any of the issues listed
above, or any other matter pertaining to the operation of this chapter
</text>
  </threadedComment>
  <threadedComment ref="CD343" personId="{E5842BE3-B748-F5C8-F69B-0A3180BCF9A3}" id="{00F400F8-00F0-490E-AE0B-00E30012002A}">
    <text xml:space="preserve">Art. 19.5.2(b)
</text>
  </threadedComment>
  <threadedComment ref="CF343" personId="{EC687AD0-6A67-C58C-D82E-26EA0D0BD1EA}" id="{008300BE-0041-48B3-8751-008D00A40039}">
    <text xml:space="preserve">Art. 31.2
</text>
  </threadedComment>
  <threadedComment ref="CR343" personId="{E5842BE3-B748-F5C8-F69B-0A3180BCF9A3}" id="{007700B9-0030-4E59-AD62-002800F000B6}">
    <text xml:space="preserve">
Soft
Article 19.8: Personal Information Protection
1. The Parties recognize the economic and social benefits of protecting the personal
information of users of digital trade and the contribution that this makes to enhancing consumer confidence in digital trade.
Art. 19.14.1(a)(i) and (b) , cooperation
(a) exchange information and share experiences on regulations, policies, enforcement and compliance regarding digital trade, including:
(i) personal information protection, particularly with the view to strengthening existing international mechanisms for cooperation in the enforcement of laws protecting privacy;
(b) cooperate and maintain a dialogue on the promotion and development of mechanisms, including the APEC Cross-Border Privacy Rules, that further global interoperability of privacy regimes;
</text>
  </threadedComment>
  <threadedComment ref="CS343" personId="{E5842BE3-B748-F5C8-F69B-0A3180BCF9A3}" id="{00E500DF-001B-434A-B4A4-002E00D40094}">
    <text xml:space="preserve">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Article 32.8: Personal Information Protection
 1. Each Party shall adopt or maintain a legal framework that provides for the protection of personal information. (repeats what is found in the digital trade chapter) 
</text>
  </threadedComment>
  <threadedComment ref="CT343" personId="{E5842BE3-B748-F5C8-F69B-0A3180BCF9A3}" id="{00A3007F-00E5-4A06-ADE8-00E80015009A}">
    <text xml:space="preserve">Article 19.8: Personal Information Protection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text>
  </threadedComment>
  <threadedComment ref="CU343" personId="{E5842BE3-B748-F5C8-F69B-0A3180BCF9A3}" id="{007D00A9-0099-4693-ACFB-0054001200FA}">
    <text xml:space="preserve">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 19.14.1(b) , cooperation
(b) cooperate and maintain a dialogue on the promotion and development of mechanisms, including the APEC Cross-Border Privacy Rules, that further global interoperability of privacy regimes;
</text>
  </threadedComment>
  <threadedComment ref="CV343" personId="{E5842BE3-B748-F5C8-F69B-0A3180BCF9A3}" id="{005C000F-0067-423A-B788-00E100EA00A4}">
    <text xml:space="preserve">
Art. 32.1.2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
Art. 18.3 (telecommunications)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disguised restriction on trade in services. 5. Each Party shall ensure that no condition is imposed on access to and use of public telecommunications networks and services, other than as necessary to: (a) safeguard the public service responsibilities of suppliers of public telecommunications networks and services, in particular their ability to make their networks or services available to the public generally; or (b) protect the technical integrity of public telecommunications networks or services. 6. Provided that conditions for access to and use of public telecommunications networks and services satisfy the criteria set out in paragraph 5, such conditions may include: (a) a requirement to use a specified technical interface, including an interface protocol, for connection with those networks or services; (b) a requirement, if necessary, for the interoperability of those networks and services; (c) type approval of terminal or other equipment that interfaces with the network and technical requirements relating to the attachment of that equipment to those networks; and (d) notification, registration, and licensing which, if adopted or maintained, is transparent and provides for the processing of applications filed thereunder in accordance with a Party’s laws or regulations. 
ANNEX 17-A CROSS-BORDER TRADE 
Canada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text>
  </threadedComment>
  <threadedComment ref="CX343" personId="{E5842BE3-B748-F5C8-F69B-0A3180BCF9A3}" id="{00CC00CC-000D-47C7-9169-004E004A001D}">
    <text xml:space="preserve">Art. 19.11
</text>
  </threadedComment>
  <threadedComment ref="CY343" personId="{E5842BE3-B748-F5C8-F69B-0A3180BCF9A3}" id="{00DF00A1-0086-4F64-8AB0-00B300F30092}">
    <text xml:space="preserve">Article 25.4: Committee on SME Issues
</text>
  </threadedComment>
  <threadedComment ref="CZ343" personId="{E5842BE3-B748-F5C8-F69B-0A3180BCF9A3}" id="{006B00B4-00EC-4FA6-A4EC-001F00BD0008}">
    <text xml:space="preserve">Art. 19.12
</text>
  </threadedComment>
  <threadedComment ref="DC343" personId="{EC687AD0-6A67-C58C-D82E-26EA0D0BD1EA}" id="{00AC006A-00AF-45CC-9322-00BA009D009F}">
    <text xml:space="preserve">Article 17.19: Transfer of Information No Party shall prevent a covered person from transferring information, including personal information, into and out of the Party’s territory by electronic or other means when this activity is for the conduct of business within the scope of the license, authorization, or registration of that covered person.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ext>
  </threadedComment>
  <threadedComment ref="DD343" personId="{EC687AD0-6A67-C58C-D82E-26EA0D0BD1EA}" id="{006F0033-0048-4BCA-A573-00A2007F0021}">
    <text xml:space="preserve">Article 17.21: Committee on Financial Services 
</text>
  </threadedComment>
  <threadedComment ref="DE343" personId="{EC687AD0-6A67-C58C-D82E-26EA0D0BD1EA}" id="{005B009F-0058-4A75-A54E-00EA00B60077}">
    <text xml:space="preserve">Article 17.20: Location of Computing Facilities 1. The Parties recognize that immediate, direct, complete, and ongoing access by a Party’s financial regulatory authorities to information of covered persons, including information underlying the transactions and operations of such persons, is critical to financial regulation and supervision, and recognize the need to eliminate any potential limitations on such access. 2. No Party shall require a covered person to use or locate computing facilities in the Party’s territory as a condition for conducting business in that territory, so long as the Party’s financial regulatory authorities, for regulatory and supervisory purposes, have immediate, direct, complete, and ongoing access to information processed or stored on computing facilities that the covered 
person uses or locates outside the Party’s territory.9 3. Each Party shall, to the extent practicable, provide a covered person with a reasonable opportunity to remediate a lack of access to information as described in paragraph 2 before the Party requires the covered person to use or locate computing facilities in the Party’s territory or the territory of another jurisdiction.10 4.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ext>
  </threadedComment>
  <threadedComment ref="DH343" personId="{40B0AB47-9800-EA44-1FF3-FDF440E4C41E}" id="{00410013-0052-4E3D-BB40-002F00D70053}">
    <text xml:space="preserve">USMCA, Art. 18.1 - definitions, Art. 18.3.3-4
</text>
  </threadedComment>
  <threadedComment ref="DJ343" personId="{EC687AD0-6A67-C58C-D82E-26EA0D0BD1EA}" id="{00540055-00A3-464C-BB9B-00C3004200E6}">
    <text xml:space="preserve">ANNEX 15-E Mexico’s Cultural Exceptions
ANNEX II SCHEDULE OF MEXICO 
</text>
  </threadedComment>
  <threadedComment ref="DK343" personId="{E5842BE3-B748-F5C8-F69B-0A3180BCF9A3}" id="{00C9008F-0012-40FD-9984-00760039002C}">
    <text xml:space="preserve">
Art. 17. 1 - definition
Art. 17.8, Art. 17.19
ANNEX 17-A CROSS-BORDER TRADE Canada
Banking and Other Financial Services (excluding insurance) 2. Articles 14.3.3 (National Treatment) and 14.5.1 (Market Access) apply to the cross- border supply of or trade in financial services, as defined in subparagraphs (a) of the definition of “cross-border supply of financial services” in Article 14.1 (Definitions), with respect to: (a) the provision and transfer of financial information and financial data processing as described in subparagraph (o) of the definition of “financial service” in Article 14.1 (Definitions);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Banking and other financial services (excluding insurance) 2. Article 17.3.3 (National Treatment) and Article 17.5.1 (Market Access) shall apply to the cross-border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14.1 (Definitions);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Banking and other financial services (excluding insurance) 2. Article 17.3.3 (National Treatment) and 17.5.1 (Market Access) shall apply to the cross- 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17.1 (Definitions);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Art. 17.11 (Financial Services)
2. Nothing in this Chapter, Chapter 14 (Investment), Chapter 15 (Cross- Border Trade
in Services), Chapter 18 (Telecommunications) including specifically Article 18.26 (Relation to Other Chapters), or Chapter 19 (Digital Trade), shall apply to a non-discriminatory measure of general application taken by a public entity in pursuit of monetary and related credit policies or exchange rate policies. This paragraph shall not affect a Party’s obligations under Article 14.10 (Performance Requirements) with respect to a measure covered by Chapter 14 (Investment), under Article 14.9 (Investment, Transfers) or Article 15.12 (Cross Border Trade in Services, Payments and Transfers).
</text>
  </threadedComment>
  <threadedComment ref="DM343" personId="{E5842BE3-B748-F5C8-F69B-0A3180BCF9A3}" id="{00BD0048-0024-4D11-B2E5-004D002800D5}">
    <text xml:space="preserve">Art. 19.18 Open Government Data
Art. 19.14.1(a)(iv), cooperation
</text>
  </threadedComment>
  <threadedComment ref="DN343" personId="{E5842BE3-B748-F5C8-F69B-0A3180BCF9A3}" id="{00CA0017-00C7-4854-B74B-003100D00086}">
    <text xml:space="preserve">Article 19.18: Open Government Data
1. The Parties recognize that facilitating public access to and use of government information fosters economic and social development, competitiveness, and innovation.
2. To the extent that a Party chooses to make government information, including data,
available to the public, it shall endeavor to ensure that the information is in a machine-readable
and open format and can be searched, retrieved, used, reused, and redistributed.
3. Parties shall endeavor to cooperate to identify ways in which each Party can expand access
to and use of government information, including data, that the Party has made public, with a view
to enhancing and generating business opportunities, especially for small and medium-sized
enterprises.
</text>
  </threadedComment>
  <threadedComment ref="DW343" personId="{EC687AD0-6A67-C58C-D82E-26EA0D0BD1EA}" id="{0071007B-003D-4302-A34E-001200DA001F}">
    <text xml:space="preserve">
Art. 13.4
Use of Electronic Means 7. The Parties shall seek to provide opportunities for covered procurement to be undertaken through electronic means, including for the publication of procurement information, notices and tender documentation, and for the receipt of tenders. 8.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establish and maintain mechanisms that ensure the integrity of information provided by suppliers, including requests for participation and tenders. 
Article 13.20: Facilitation of Participation by SMEs 
3. To facilitate participation by SMEs in covered procurement, each Party shall, to the extent possible and if appropriate: (a) provide comprehensive procurement-related information that includes a definition of SMEs in a single electronic portal; 
Article 13.21: Committee on Government Procurement
 1. The Parties hereby establish a Committee on Government Procurement (Committee), composed of government representatives of each Party. On request of a Party, the Committee shall meet to address matters related to the implementation and operation of this Chapter, such as: 
(b) experiences and best practices in the use and adoption of information technology in conducting covered procurement. This could include topics like the use of digital modeling in construction services;
</text>
  </threadedComment>
  <threadedComment ref="EA343" personId="{E5842BE3-B748-F5C8-F69B-0A3180BCF9A3}" id="{002B0086-0050-4E3F-A3FA-001D00970004}">
    <text xml:space="preserve">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ext>
  </threadedComment>
  <threadedComment ref="EB343" personId="{E5842BE3-B748-F5C8-F69B-0A3180BCF9A3}" id="{001400BF-007D-419B-B8A7-004200B400DA}">
    <text xml:space="preserve">
Art. 19.2.1
Chapter does not apply:
(a) to government procurement; or
(b) except for Article 19.18 (Open Government Data), to information held or processed
by or on behalf of a Party, or measures related to that information, including measures related to its collection
Art. 19.4.2
2. The Parties understand that this Article does not apply to subsidies or grants provided by a
Party, including government-supported loans, guarantees and insurance.
</text>
  </threadedComment>
  <threadedComment ref="EC343" personId="{E5842BE3-B748-F5C8-F69B-0A3180BCF9A3}" id="{005C0022-0077-45C1-A157-00D800690051}">
    <text xml:space="preserve">Article 32.2: Essential Security
1. Nothing in this Agreement shall be construed to:
(a) require a Party to furnish or allow access to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43" personId="{E5842BE3-B748-F5C8-F69B-0A3180BCF9A3}" id="{0089000D-00BD-4FFB-A180-003C00220036}">
    <text xml:space="preserve">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ext>
  </threadedComment>
  <threadedComment ref="EE343" personId="{E5842BE3-B748-F5C8-F69B-0A3180BCF9A3}" id="{006F00B5-003B-4308-8A21-005800B0008F}">
    <text xml:space="preserve">Art. 19.3.2
</text>
  </threadedComment>
  <threadedComment ref="EF343" personId="{E5842BE3-B748-F5C8-F69B-0A3180BCF9A3}" id="{004D007E-009B-4FD6-B1AC-000C00D200EC}">
    <text xml:space="preserve">Art. 19.1 fn 1
</text>
  </threadedComment>
  <threadedComment ref="EG343" personId="{40B0AB47-9800-EA44-1FF3-FDF440E4C41E}" id="{005000BA-0068-4B45-98CF-00C400C300CF}">
    <text xml:space="preserve">Art. 19.2.1(b); 
</text>
  </threadedComment>
  <threadedComment ref="EO343" personId="{EC687AD0-6A67-C58C-D82E-26EA0D0BD1EA}" id="{003300C2-00B6-4DD7-AAAF-006900FC001C}">
    <text xml:space="preserve">Article 20.A.7: 
</text>
  </threadedComment>
  <threadedComment ref="EP343" personId="{EC687AD0-6A67-C58C-D82E-26EA0D0BD1EA}" id="{00BE0038-0070-478E-B51D-00CC00770009}">
    <text xml:space="preserve">Article 20.A.7: 
</text>
  </threadedComment>
  <threadedComment ref="EQ343" personId="{EC687AD0-6A67-C58C-D82E-26EA0D0BD1EA}" id="{002F005E-0013-4709-93BB-003600FD006F}">
    <text xml:space="preserve">Art. 201.1, 20.6 and several
</text>
  </threadedComment>
  <threadedComment ref="ES343" personId="{EC687AD0-6A67-C58C-D82E-26EA0D0BD1EA}" id="{00B700B1-0059-466C-A213-00860007001B}">
    <text xml:space="preserve">Article 20.H.7: 
</text>
  </threadedComment>
  <threadedComment ref="ET343" personId="{EC687AD0-6A67-C58C-D82E-26EA0D0BD1EA}" id="{0014006E-00BF-4014-B9A2-0027007300BC}">
    <text xml:space="preserve">Article 20.H.9: 
</text>
  </threadedComment>
  <threadedComment ref="EW343" personId="{EC687AD0-6A67-C58C-D82E-26EA0D0BD1EA}" id="{00F40064-00A7-413A-BDE8-007300D70098}">
    <text xml:space="preserve">Article 20.H.11: 
</text>
  </threadedComment>
  <threadedComment ref="EX343" personId="{EC687AD0-6A67-C58C-D82E-26EA0D0BD1EA}" id="{00D7003D-00FE-4F20-A918-003C00350008}">
    <text xml:space="preserve">Article 20.H.12: 
</text>
  </threadedComment>
  <threadedComment ref="EY343" personId="{EC687AD0-6A67-C58C-D82E-26EA0D0BD1EA}" id="{0049000B-00EB-4634-A74B-00DC000E0006}">
    <text xml:space="preserve">Article 20.B.3, c (soft)
Art. 20.I (hard)
</text>
  </threadedComment>
  <threadedComment ref="EZ343" personId="{EC687AD0-6A67-C58C-D82E-26EA0D0BD1EA}" id="{001F00E0-000A-4750-B592-00D400260000}">
    <text xml:space="preserve">Article 20.J.8: 
</text>
  </threadedComment>
  <threadedComment ref="FA343" personId="{EC687AD0-6A67-C58C-D82E-26EA0D0BD1EA}" id="{002B0098-00A1-4086-822F-000E001500BA}">
    <text xml:space="preserve">Article 20.J.9: Government Use of Software 
</text>
  </threadedComment>
  <threadedComment ref="FB343" personId="{EC687AD0-6A67-C58C-D82E-26EA0D0BD1EA}" id="{00EE0034-0062-4EDE-83B7-009A009A00B7}">
    <text xml:space="preserve">Article 20.C.11: 
</text>
  </threadedComment>
  <threadedComment ref="FC343" personId="{EC687AD0-6A67-C58C-D82E-26EA0D0BD1EA}" id="{00E30050-00B9-46B8-9F3E-0033006A00CE}">
    <text xml:space="preserve">Article 20.J.11: Legal Remedies and Safe Harbors and Annex J 
</text>
  </threadedComment>
  <threadedComment ref="FD343" personId="{EC687AD0-6A67-C58C-D82E-26EA0D0BD1EA}" id="{004600C2-00EA-46EF-BB78-005500FE00CF}">
    <text xml:space="preserve">Article 20.J.11: Legal Remedies and Safe Harbors and Annex J 
</text>
  </threadedComment>
  <threadedComment ref="FF343" personId="{EC687AD0-6A67-C58C-D82E-26EA0D0BD1EA}" id="{00320036-0029-49AE-8D66-008E005F00A4}">
    <text xml:space="preserve">Article 20.A.9: 
</text>
  </threadedComment>
  <threadedComment ref="FG343" personId="{EC687AD0-6A67-C58C-D82E-26EA0D0BD1EA}" id="{007C0013-006B-47E6-937E-009400550026}">
    <text xml:space="preserve">Article 20.H.2: 
</text>
  </threadedComment>
  <threadedComment ref="FH343" personId="{EC687AD0-6A67-C58C-D82E-26EA0D0BD1EA}" id="{009900C8-0044-49E4-B733-00D800CD0057}">
    <text xml:space="preserve">Article 20.H.2: 
</text>
  </threadedComment>
  <threadedComment ref="AB344" personId="{E5842BE3-B748-F5C8-F69B-0A3180BCF9A3}" id="{00720028-00A7-489F-88A0-000A00350088}">
    <text xml:space="preserve">Art. 10.2.7(b)
</text>
  </threadedComment>
  <threadedComment ref="AD344" personId="{E5842BE3-B748-F5C8-F69B-0A3180BCF9A3}" id="{00B4001D-00E5-4AB8-BE25-000600690080}">
    <text xml:space="preserve">Art. 10.15(b), cooperation
</text>
  </threadedComment>
  <threadedComment ref="AE344" personId="{EC687AD0-6A67-C58C-D82E-26EA0D0BD1EA}" id="{007800E4-00F4-47A3-B860-00BE00E1005D}">
    <text xml:space="preserve">Art. 10.2.5(b), Art. 10.15(e), both on self-regulation
</text>
  </threadedComment>
  <threadedComment ref="AF344" personId="{EC687AD0-6A67-C58C-D82E-26EA0D0BD1EA}" id="{001A0058-002B-45F1-A0A5-0013006A0039}">
    <text xml:space="preserve">Art. 10.2.5(a)(c), Art. 10.2.6
</text>
  </threadedComment>
  <threadedComment ref="AH344" personId="{E5842BE3-B748-F5C8-F69B-0A3180BCF9A3}" id="{0074006C-0017-46FD-9913-003700660057}">
    <text xml:space="preserve">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ext>
  </threadedComment>
  <threadedComment ref="AI344" personId="{E5842BE3-B748-F5C8-F69B-0A3180BCF9A3}" id="{006000FE-00F4-414F-A6AE-0062007F0040}">
    <text xml:space="preserve">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ext>
  </threadedComment>
  <threadedComment ref="AK344" personId="{E5842BE3-B748-F5C8-F69B-0A3180BCF9A3}" id="{00490092-0044-4992-961B-0060009E0077}">
    <text xml:space="preserve">Art. 6.3 (National Treatment), Art. 6.5 (Market Access)
</text>
  </threadedComment>
  <threadedComment ref="AL344" personId="{E5842BE3-B748-F5C8-F69B-0A3180BCF9A3}" id="{0047000E-00EA-4663-8170-00F000C9000F}">
    <text xml:space="preserve">Art. 6.3 (National Treatment), Art. 6.5 (Market Access)
</text>
  </threadedComment>
  <threadedComment ref="AO344" personId="{E5842BE3-B748-F5C8-F69B-0A3180BCF9A3}" id="{00A40076-0061-4F73-85C4-00B4000600A1}">
    <text xml:space="preserve">Art. 10.16
</text>
  </threadedComment>
  <threadedComment ref="AP344" personId="{EC687AD0-6A67-C58C-D82E-26EA0D0BD1EA}" id="{00730081-00D1-403C-82EE-00A200CB0061}">
    <text xml:space="preserve">Art. 10.2.3
</text>
  </threadedComment>
  <threadedComment ref="AR344" personId="{E5842BE3-B748-F5C8-F69B-0A3180BCF9A3}" id="{00BD0036-00C2-4EC9-8C85-008900320029}">
    <text xml:space="preserve">Art. 10.15(b), cooperation
</text>
  </threadedComment>
  <threadedComment ref="AT344" personId="{E5842BE3-B748-F5C8-F69B-0A3180BCF9A3}" id="{005A0083-0016-4649-B65A-009700E3005B}">
    <text xml:space="preserve">Art. 10.3.1
</text>
  </threadedComment>
  <threadedComment ref="AW344" personId="{E5842BE3-B748-F5C8-F69B-0A3180BCF9A3}" id="{EDA14DBE-67E1-4DED-963C-06B52EAC1BAD}">
    <text xml:space="preserve">Art. 10.2.7, Art. 10.5
</text>
  </threadedComment>
  <threadedComment ref="BB344" personId="{E5842BE3-B748-F5C8-F69B-0A3180BCF9A3}" id="{00D70038-00DC-42A1-825C-003800C200D5}">
    <text xml:space="preserve">Art. 10.6, also 10.15(b), cooperation
</text>
  </threadedComment>
  <threadedComment ref="BD344" personId="{E5842BE3-B748-F5C8-F69B-0A3180BCF9A3}" id="{008A0036-00BC-4321-A9D1-000F00260054}">
    <text xml:space="preserve">Art. 10.9
</text>
  </threadedComment>
  <threadedComment ref="BF344" personId="{E5842BE3-B748-F5C8-F69B-0A3180BCF9A3}" id="{00DA004C-00A6-4303-9552-0032009D0003}">
    <text xml:space="preserve">Art. 2.8.(c)(i)(j)(k)
</text>
  </threadedComment>
  <threadedComment ref="BH344" personId="{EC687AD0-6A67-C58C-D82E-26EA0D0BD1EA}" id="{009B0021-00FC-457D-B8BF-0091005B0060}">
    <text xml:space="preserve">Art. 10.2.5(f), Art. 10.7, Art. 10.15(b)(c), cooperation
</text>
  </threadedComment>
  <threadedComment ref="BI344" personId="{E5842BE3-B748-F5C8-F69B-0A3180BCF9A3}" id="{000B00D3-00DB-4A68-8676-00C9000A00C7}">
    <text xml:space="preserve">Art. 10.14
</text>
  </threadedComment>
  <threadedComment ref="BK344" personId="{E5842BE3-B748-F5C8-F69B-0A3180BCF9A3}" id="{00D6009E-0044-40C8-8BD1-001500CE00EB}">
    <text xml:space="preserve">Art. 10.10
</text>
  </threadedComment>
  <threadedComment ref="BL344" personId="{E5842BE3-B748-F5C8-F69B-0A3180BCF9A3}" id="{000E00FD-0093-480B-B8BB-00400029002F}">
    <text xml:space="preserve">Art. 11.11
</text>
  </threadedComment>
  <threadedComment ref="BM344" personId="{E5842BE3-B748-F5C8-F69B-0A3180BCF9A3}" id="{00920039-0097-487B-8C82-001900A100ED}">
    <text xml:space="preserve">Art. 11.6 (telecommunications chapter)
</text>
  </threadedComment>
  <threadedComment ref="BU344" personId="{E5842BE3-B748-F5C8-F69B-0A3180BCF9A3}" id="{00290052-00D8-4A87-8E8B-00DA005C0017}">
    <text xml:space="preserve">Art. 10.11, Art. 10.15(b), both on cooperation 
</text>
  </threadedComment>
  <threadedComment ref="BW344" personId="{EC687AD0-6A67-C58C-D82E-26EA0D0BD1EA}" id="{000500B5-00FC-4F60-B826-008700C6002D}">
    <text xml:space="preserve">Art. 10.2.5.(e), Art. 10.15(a), coooperation
</text>
  </threadedComment>
  <threadedComment ref="BY344" personId="{E5842BE3-B748-F5C8-F69B-0A3180BCF9A3}" id="{00C4000D-0010-437B-A961-00AC0056008C}">
    <text xml:space="preserve">Art. 10.15
</text>
  </threadedComment>
  <threadedComment ref="BZ344" personId="{E5842BE3-B748-F5C8-F69B-0A3180BCF9A3}" id="{00B6009D-0065-48C8-B3BD-00F300B7000B}">
    <text xml:space="preserve">Art. 10.15 (d)
</text>
  </threadedComment>
  <threadedComment ref="CC344" personId="{EC687AD0-6A67-C58C-D82E-26EA0D0BD1EA}" id="{00E0005E-00BD-4BDA-A051-0013002C000B}">
    <text xml:space="preserve">Art. 10.2.5(d)
</text>
  </threadedComment>
  <threadedComment ref="CD344" personId="{EC687AD0-6A67-C58C-D82E-26EA0D0BD1EA}" id="{0026002F-0071-40F9-8C3F-0038001D00B7}">
    <text xml:space="preserve">Art. 10.2.5(d)
</text>
  </threadedComment>
  <threadedComment ref="CF344" personId="{E5842BE3-B748-F5C8-F69B-0A3180BCF9A3}" id="{00EC009D-0069-49B3-A532-00B400B70037}">
    <text xml:space="preserve">Art. 22.2
</text>
  </threadedComment>
  <threadedComment ref="CR344" personId="{EC687AD0-6A67-C58C-D82E-26EA0D0BD1EA}" id="{009A005D-000D-49A3-9BDD-0051005D00DA}">
    <text xml:space="preserve">Art. 10.2.5(f), recognize the importance,
Article 10.8: Protection of Personal Data
1. The Parties recognize the benefits of guaranteeing the protection of the personal data of users of electronic commerce and the contribution that this makes to the improvement of consumer confidence in electronic commerce.
Art. 10.15(b), cooperation
</text>
  </threadedComment>
  <threadedComment ref="CS344" personId="{E5842BE3-B748-F5C8-F69B-0A3180BCF9A3}" id="{002F0018-00F3-4500-8D49-005B009000EC}">
    <text xml:space="preserve">Article 10.8: Protection of Personal Data
1. The Parties recognize the benefits of guaranteeing the protection of the personal data of users of electronic commerce and the contribution that this makes to the improvement of consumer confidence in electronic commerce.
2. The Parties shall adopt or maintain laws and regulations for the protection of the personal data of users who participate in electronic commerce.
</text>
  </threadedComment>
  <threadedComment ref="CT344" personId="{E5842BE3-B748-F5C8-F69B-0A3180BCF9A3}" id="{00060018-0087-4218-A541-00B4003D00A5}">
    <text xml:space="preserve">Article 10.8: Protection of Personal Data
3. Each Party shall make efforts to ensure that its legal framework for the protection of the personal data of users of electronic commerce is applied in a non-discriminatory manner.
4. Each Party shall publish information on the protection of personal data that it provides to users of electronic commerce.
5. The Parties shall exchange information and experiences regarding their personal data protection legislation.
6. The Parties shall encourage the use of security mechanisms for the personal data of the users, and their anonymization, in case such data is provided to third parties, in accordance with the applicable legislation.
</text>
  </threadedComment>
  <threadedComment ref="CV344" personId="{E5842BE3-B748-F5C8-F69B-0A3180BCF9A3}" id="{00A600EB-0037-44E4-A964-00B100B8002E}">
    <text xml:space="preserve">Art. 23.1.3
3. For the purposes of Chapter 6 (Cross-Border Trade in Services), Chapter 7 (Temporary Entry of Business Persons), Chapter 10 (Electronic Commerce) and Chapter 11 (Telecommunications),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CX344" personId="{E5842BE3-B748-F5C8-F69B-0A3180BCF9A3}" id="{00990010-003B-4E20-91B1-004F0047001A}">
    <text xml:space="preserve">Art. 10.12
</text>
  </threadedComment>
  <threadedComment ref="CZ344" personId="{E5842BE3-B748-F5C8-F69B-0A3180BCF9A3}" id="{007800A4-00DF-46EB-A096-008C001300F4}">
    <text xml:space="preserve">Art. 10.13
</text>
  </threadedComment>
  <threadedComment ref="DH344" personId="{40B0AB47-9800-EA44-1FF3-FDF440E4C41E}" id="{007500B2-0082-4DF4-880F-00FA002600DC}">
    <text xml:space="preserve">Brazil-Chile FTA, Art. 11.1; Art. 11.3.3-4
</text>
  </threadedComment>
  <threadedComment ref="DK344" personId="{E5842BE3-B748-F5C8-F69B-0A3180BCF9A3}" id="{00530021-004C-4DD2-8FCC-00DD00160045}">
    <text xml:space="preserve">Art. 9.1(xv) definition of financial services; Art. 9.5 (treatment of certain information) Art. 9.13 (data processing)
BUT CHAPTER 9 ONLY REFERS TO INVESTMENT IN FINANCIAL INSTITUTIONS
</text>
  </threadedComment>
  <threadedComment ref="DM344" personId="{E5842BE3-B748-F5C8-F69B-0A3180BCF9A3}" id="{00F50081-00F1-4A0D-8BEB-00FF00BF0030}">
    <text xml:space="preserve">Art. 10.15(b), cooperation
</text>
  </threadedComment>
  <threadedComment ref="DW344" personId="{E5842BE3-B748-F5C8-F69B-0A3180BCF9A3}" id="{000D0060-000D-4BBC-911E-00540024006E}">
    <text xml:space="preserve">Art. 12.4, electronic procurement
</text>
  </threadedComment>
  <threadedComment ref="EA344" personId="{E5842BE3-B748-F5C8-F69B-0A3180BCF9A3}" id="{00B6007E-00D9-4B95-AA16-00CE001200A2}">
    <text xml:space="preserve">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ext>
  </threadedComment>
  <threadedComment ref="EB344" personId="{EC687AD0-6A67-C58C-D82E-26EA0D0BD1EA}" id="{00460012-005E-41C5-9CB1-00FD00B70049}">
    <text xml:space="preserve">Art. 10.2.2
</text>
  </threadedComment>
  <threadedComment ref="EC344" personId="{E5842BE3-B748-F5C8-F69B-0A3180BCF9A3}" id="{00F70063-0024-4489-A470-000400B400A2}">
    <text xml:space="preserve">Article 23.2: Security Exceptions
1. For the purposes of this Agreement, Articles XXI of the GATT 1994 and XIV bis of the GATS are incorporated and form part of it, mutatis mutandis.
2. Nothing in this Agreement shall be construed as meaning:
(a) require a Party to provide or allow access to any information whose disclosure it considers contrary to its essential security interests, or
(b) prevent a Party from applying measures it deems necessary for the fulfillment of its obligations with respect to the maintenance or restoration of international peace or security or for the protection of its own essential security interests.
</text>
  </threadedComment>
  <threadedComment ref="ED344" personId="{E5842BE3-B748-F5C8-F69B-0A3180BCF9A3}" id="{00560004-0018-40C7-AD0D-00AC004700C1}">
    <text xml:space="preserve">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ext>
  </threadedComment>
  <threadedComment ref="EE344" personId="{E5842BE3-B748-F5C8-F69B-0A3180BCF9A3}" id="{005800FE-002A-4BE3-9B65-00DE003D0020}">
    <text xml:space="preserve">Art. 10.3.2
</text>
  </threadedComment>
  <threadedComment ref="EG344" personId="{40B0AB47-9800-EA44-1FF3-FDF440E4C41E}" id="{00280074-009A-4B60-B8A2-008D00500035}">
    <text xml:space="preserve">Art. 10.2.2(c); 
</text>
  </threadedComment>
  <threadedComment ref="FK344" personId="{E5842BE3-B748-F5C8-F69B-0A3180BCF9A3}" id="{006F000B-0083-416C-88DC-000000440081}">
    <text xml:space="preserve">Art. 15.1.6; Art. 15.3.(e), and 19.15.1(a), both on cooperation
</text>
  </threadedComment>
  <threadedComment ref="EA345" dT="2022-01-13T18:46:01.58" personId="{F8312352-9C1E-4DD5-81B8-A402D19D6BD9}" id="{697F07A8-5937-4407-B685-FB1F7BE4A026}">
    <text>Article 3 (16)</text>
  </threadedComment>
  <threadedComment ref="EC345" dT="2022-01-13T18:46:17.44" personId="{F8312352-9C1E-4DD5-81B8-A402D19D6BD9}" id="{774D9C85-8573-434D-A1D7-BE3657323D5E}">
    <text>Article 3.17</text>
  </threadedComment>
  <threadedComment ref="EQ345" dT="2022-01-13T18:53:54.06" personId="{F8312352-9C1E-4DD5-81B8-A402D19D6BD9}" id="{F0FDBBE4-5CE1-4DB1-8CC3-8DFFBA8AA25A}">
    <text>Article 5</text>
  </threadedComment>
  <threadedComment ref="Z348" dT="2022-06-19T19:04:55.30" personId="{87841CCE-79F4-471B-8273-CAEFD25B01AF}" id="{02DB07F5-B096-44F7-BA8A-BD6112BAEAE1}">
    <text>Article 25</text>
  </threadedComment>
  <threadedComment ref="BY348" dT="2022-06-19T19:04:16.12" personId="{87841CCE-79F4-471B-8273-CAEFD25B01AF}" id="{E35ACDC9-63C5-47C8-84BB-A28F6B2F8C2C}">
    <text>Article 25</text>
  </threadedComment>
  <threadedComment ref="CF348" dT="2022-06-20T13:08:06.72" personId="{87841CCE-79F4-471B-8273-CAEFD25B01AF}" id="{68C92E1B-B70A-4EDA-B99B-10B0A8E5DE38}">
    <text>Annex 5</text>
  </threadedComment>
  <threadedComment ref="EA348" dT="2022-06-19T19:11:42.52" personId="{87841CCE-79F4-471B-8273-CAEFD25B01AF}" id="{3C9519C2-6D84-414C-B374-A533B4B65B55}">
    <text>Article 13</text>
  </threadedComment>
  <threadedComment ref="EC348" dT="2022-06-19T19:12:46.47" personId="{87841CCE-79F4-471B-8273-CAEFD25B01AF}" id="{48FB7083-45AC-48E9-9804-6056B9D52835}">
    <text>Article 14</text>
  </threadedComment>
  <threadedComment ref="EQ348" dT="2022-06-19T19:15:22.82" personId="{87841CCE-79F4-471B-8273-CAEFD25B01AF}" id="{DCB7E63E-E97A-46D2-83F3-6FF88AA63955}">
    <text>Article 16(2)</text>
  </threadedComment>
  <threadedComment ref="Z349" dT="2022-06-20T11:10:00.26" personId="{87841CCE-79F4-471B-8273-CAEFD25B01AF}" id="{0CAC2DEB-4F23-4309-A4CA-4FFF64B0B826}">
    <text>Article 9</text>
  </threadedComment>
  <threadedComment ref="AA349" dT="2022-06-20T11:11:10.00" personId="{87841CCE-79F4-471B-8273-CAEFD25B01AF}" id="{F56D7930-3217-4CE9-BBCE-383276C83BCA}">
    <text>Article 9</text>
  </threadedComment>
  <threadedComment ref="AC349" dT="2022-06-20T11:11:21.21" personId="{87841CCE-79F4-471B-8273-CAEFD25B01AF}" id="{1BF0CCF9-DF4F-44A0-9E18-32C3A883012B}">
    <text>Article 1</text>
  </threadedComment>
  <threadedComment ref="AD349" dT="2022-06-20T11:12:04.71" personId="{87841CCE-79F4-471B-8273-CAEFD25B01AF}" id="{3FF25395-24D9-4B5D-BE77-0070A265E345}">
    <text>Article 2</text>
  </threadedComment>
  <threadedComment ref="AF349" dT="2022-06-20T11:17:58.28" personId="{87841CCE-79F4-471B-8273-CAEFD25B01AF}" id="{4F96A62C-DA5A-48AE-8F45-32483CD2FE9C}">
    <text>Article 1</text>
  </threadedComment>
  <threadedComment ref="AK349" dT="2022-06-20T11:36:45.53" personId="{87841CCE-79F4-471B-8273-CAEFD25B01AF}" id="{FC67FEC6-8D68-48F7-AE59-53E0F1323AC4}">
    <text>Annex 8-1</text>
  </threadedComment>
  <threadedComment ref="AL349" dT="2022-06-20T11:36:56.82" personId="{87841CCE-79F4-471B-8273-CAEFD25B01AF}" id="{0B635632-3FFC-4FB1-A337-5B9ECF9DF79B}">
    <text>Annex 8-1</text>
  </threadedComment>
  <threadedComment ref="AM349" dT="2022-06-20T11:37:09.97" personId="{87841CCE-79F4-471B-8273-CAEFD25B01AF}" id="{B2A385E3-B730-4CDA-9D13-0DA4EA5B1DE5}">
    <text>Annex 8-1</text>
  </threadedComment>
  <threadedComment ref="BY349" dT="2022-06-20T11:45:46.88" personId="{87841CCE-79F4-471B-8273-CAEFD25B01AF}" id="{268A64E0-623C-4828-AD1D-59F390596C0F}">
    <text>Article 2</text>
  </threadedComment>
  <threadedComment ref="CC349" dT="2022-06-22T08:19:53.71" personId="{87841CCE-79F4-471B-8273-CAEFD25B01AF}" id="{5E2B8AB6-0B64-49AA-8FFA-C441B3D3CCCE}">
    <text>Article 2.3</text>
  </threadedComment>
  <threadedComment ref="CF349" dT="2022-06-20T11:51:09.87" personId="{87841CCE-79F4-471B-8273-CAEFD25B01AF}" id="{0DF3BD7B-0CE8-45D9-9556-A3A626F7B1FE}">
    <text>Article 16.2 is a hard commitment. However, the e-commerce provisions are soft commitments</text>
  </threadedComment>
  <threadedComment ref="EC349" dT="2022-06-20T12:21:36.21" personId="{87841CCE-79F4-471B-8273-CAEFD25B01AF}" id="{C1BD44FB-411F-418D-B5EB-92387B79AFA9}">
    <text>Article 17.3</text>
  </threadedComment>
  <threadedComment ref="EQ349" dT="2022-06-20T12:25:32.40" personId="{87841CCE-79F4-471B-8273-CAEFD25B01AF}" id="{66EA4305-6123-421A-94AF-737F4C584306}">
    <text>Article 11.2(f)</text>
  </threadedComment>
  <threadedComment ref="AB350" dT="2022-01-13T18:05:04.34" personId="{F8312352-9C1E-4DD5-81B8-A402D19D6BD9}" id="{A1F7EA71-519C-44E0-8D58-6426EE3E8BE5}">
    <text>Article 5.4</text>
  </threadedComment>
  <threadedComment ref="AD350" dT="2022-01-13T18:07:57.51" personId="{F8312352-9C1E-4DD5-81B8-A402D19D6BD9}" id="{347F8546-886C-4E3F-BCA7-5C96CD74BC6C}">
    <text>Article 13</text>
  </threadedComment>
  <threadedComment ref="AF350" dT="2022-01-13T18:10:30.87" personId="{F8312352-9C1E-4DD5-81B8-A402D19D6BD9}" id="{F62140D7-3E61-43E5-B36D-2FE3F39AA2AA}">
    <text>Preamble, Article 2 (a), Article 7</text>
  </threadedComment>
  <threadedComment ref="AO350" dT="2022-01-13T18:13:35.25" personId="{F8312352-9C1E-4DD5-81B8-A402D19D6BD9}" id="{ECA9E36B-23E5-417A-B640-A4145131982C}">
    <text>Article 4</text>
  </threadedComment>
  <threadedComment ref="AP350" dT="2022-01-13T18:13:45.20" personId="{F8312352-9C1E-4DD5-81B8-A402D19D6BD9}" id="{E9FBC60A-B9EA-4FCB-ABF3-564D423BB9F3}">
    <text>Article 4</text>
  </threadedComment>
  <threadedComment ref="AZ350" dT="2022-01-13T18:18:12.23" personId="{F8312352-9C1E-4DD5-81B8-A402D19D6BD9}" id="{1ACDEA20-608B-422E-8E72-4156FC6E790B}">
    <text>Article 6 (f)</text>
  </threadedComment>
  <threadedComment ref="BA350" dT="2022-01-13T18:18:22.53" personId="{F8312352-9C1E-4DD5-81B8-A402D19D6BD9}" id="{C08B0E41-7DD2-44A6-8387-1BC9858B5E9D}">
    <text>Article 6 (f)</text>
  </threadedComment>
  <threadedComment ref="BB350" dT="2022-01-13T18:19:33.76" personId="{F8312352-9C1E-4DD5-81B8-A402D19D6BD9}" id="{10922DEE-F05E-4404-99D1-EBC3199AE68A}">
    <text>Article 7 (2)</text>
  </threadedComment>
  <threadedComment ref="BD350" dT="2022-01-13T18:22:53.05" personId="{F8312352-9C1E-4DD5-81B8-A402D19D6BD9}" id="{97DA67F8-80D9-42CF-911C-39FC0053EF42}">
    <text>Article 7 (1)</text>
  </threadedComment>
  <threadedComment ref="BH350" dT="2022-01-13T18:25:08.87" personId="{F8312352-9C1E-4DD5-81B8-A402D19D6BD9}" id="{2F02ABDB-9F11-4A11-A9E1-C850C39FB255}">
    <text>Article 7 (5)</text>
  </threadedComment>
  <threadedComment ref="BU350" dT="2022-01-13T18:27:15.40" personId="{F8312352-9C1E-4DD5-81B8-A402D19D6BD9}" id="{CF8BA134-6883-428B-B827-53983BD9C123}">
    <text>Article 8</text>
  </threadedComment>
  <threadedComment ref="BY350" dT="2022-01-13T18:29:30.23" personId="{F8312352-9C1E-4DD5-81B8-A402D19D6BD9}" id="{F847C57F-CB9B-4AAA-8123-09481F08D2EE}">
    <text>Article 6</text>
  </threadedComment>
  <threadedComment ref="CA350" dT="2022-01-13T18:32:35.01" personId="{F8312352-9C1E-4DD5-81B8-A402D19D6BD9}" id="{886C561E-B473-4FF6-878D-D8EB6C7A0E6F}">
    <text>Article 16</text>
  </threadedComment>
  <threadedComment ref="CC350" dT="2022-01-13T18:33:31.33" personId="{F8312352-9C1E-4DD5-81B8-A402D19D6BD9}" id="{412F034F-B6DD-4D01-9D3A-8F05E467D736}">
    <text>Article 11</text>
  </threadedComment>
  <threadedComment ref="CD350" dT="2022-01-13T18:33:41.04" personId="{F8312352-9C1E-4DD5-81B8-A402D19D6BD9}" id="{32342B87-1ACA-478E-A021-4FBE3006B068}">
    <text>Article 11</text>
  </threadedComment>
  <threadedComment ref="CF350" dT="2022-01-13T18:34:38.73" personId="{F8312352-9C1E-4DD5-81B8-A402D19D6BD9}" id="{5F2492D4-6222-448E-94ED-04B656FF8992}">
    <text>Article 15</text>
  </threadedComment>
  <threadedComment ref="CQ350" dT="2022-01-13T18:36:32.91" personId="{F8312352-9C1E-4DD5-81B8-A402D19D6BD9}" id="{FBEE9345-3729-4754-9F1F-BC0EB00B923E}">
    <text>Article 7 (5)(a)</text>
  </threadedComment>
  <threadedComment ref="CU350" dT="2022-01-13T18:37:58.36" personId="{F8312352-9C1E-4DD5-81B8-A402D19D6BD9}" id="{67C8AFD4-513D-4680-8354-98983EF171CA}">
    <text>Artice 7 (5)(c)</text>
  </threadedComment>
  <threadedComment ref="CZ350" dT="2022-01-13T18:42:34.26" personId="{F8312352-9C1E-4DD5-81B8-A402D19D6BD9}" id="{3241F5AA-6CB4-45B7-84DD-006A16688D96}">
    <text>Article 6(a)(b)</text>
  </threadedComment>
  <threadedComment ref="EC350" dT="2022-01-13T18:48:32.60" personId="{F8312352-9C1E-4DD5-81B8-A402D19D6BD9}" id="{AF657B25-0738-46A8-ACC6-4620B203E7B5}">
    <text>Article 14</text>
  </threadedComment>
  <threadedComment ref="AD351" personId="{40B0AB47-9800-EA44-1FF3-FDF440E4C41E}" id="{003F00BD-0092-4F03-9DC1-000E00B3009C}">
    <text xml:space="preserve">Art. 13.3©, cooperation,
Art. 13.10, transparency
</text>
  </threadedComment>
  <threadedComment ref="AE351" personId="{40B0AB47-9800-EA44-1FF3-FDF440E4C41E}" id="{00CD0017-00A3-44D1-A8CC-0074006F0065}">
    <text xml:space="preserve">Art. 13.3(e)
</text>
  </threadedComment>
  <threadedComment ref="AF351" personId="{40B0AB47-9800-EA44-1FF3-FDF440E4C41E}" id="{0044003E-0069-4104-840E-005B00710071}">
    <text xml:space="preserve">Art. 1.2.e) Objectives: (e) create frameworks that promote the utilisation of electronic commerce in trade and investment between the Parties
Art. 13.2.1 
</text>
  </threadedComment>
  <threadedComment ref="AK351" personId="{40B0AB47-9800-EA44-1FF3-FDF440E4C41E}" id="{008C00EC-0061-480D-90FE-0024001F00B3}">
    <text xml:space="preserve">Article 9.3: National Treatment
Article 9.5: Market Access
</text>
  </threadedComment>
  <threadedComment ref="AL351" personId="{40B0AB47-9800-EA44-1FF3-FDF440E4C41E}" id="{0074001F-006A-4D37-9013-002B00CE00D7}">
    <text xml:space="preserve">Article 9.3: National Treatment
Article 9.5: Market Access
</text>
  </threadedComment>
  <threadedComment ref="AM351" personId="{40B0AB47-9800-EA44-1FF3-FDF440E4C41E}" id="{00DD0073-0066-426B-B679-001B00DC007C}">
    <text xml:space="preserve">Article 9.3: National Treatment
Article 9.5: Market Access
</text>
  </threadedComment>
  <threadedComment ref="AP351" personId="{40B0AB47-9800-EA44-1FF3-FDF440E4C41E}" id="{005A00B9-0097-4497-8683-0004009900FE}">
    <text xml:space="preserve">Art. 13.2.5, Art. 13.2.6
</text>
  </threadedComment>
  <threadedComment ref="AW351" personId="{40B0AB47-9800-EA44-1FF3-FDF440E4C41E}" id="{CF904FCE-916F-4DB4-A3C1-22E7CD395647}">
    <text xml:space="preserve">Art. 13.9.2(a)
</text>
  </threadedComment>
  <threadedComment ref="AX351" personId="{40B0AB47-9800-EA44-1FF3-FDF440E4C41E}" id="{006A00E6-006E-42AF-80CE-00F700870053}">
    <text xml:space="preserve">Art. 13.9.1
</text>
  </threadedComment>
  <threadedComment ref="AY351" personId="{40B0AB47-9800-EA44-1FF3-FDF440E4C41E}" id="{00070073-00E3-4754-89F3-002000D900BA}">
    <text xml:space="preserve">Art. 13.9.1
</text>
  </threadedComment>
  <threadedComment ref="BB351" personId="{40B0AB47-9800-EA44-1FF3-FDF440E4C41E}" id="{00E900CC-007E-49B2-AFA6-00DD00220045}">
    <text xml:space="preserve">Art. 13.3(b)(v), cooperation
Article 13.5: Electronic Authentication and Electronic Signatures
1. Except in circumstances otherwise provided for under its law, a Party shall not deny the legal validity of a signature solely on the basis that the signature is in electronic form.
2. Each Party shall adopt or maintain measures based on international norms for electronic authentication that:
(a) permit participants in electronic transactions to determine the appropriate authentication technologies and implementation models for their electronic transactions;
(b) do not limit the recognition of authentication technologies and implementation models; and
(c) permit participants in electronic transactions to have the opportunity to prove that their electronic transactions comply with the Party’s laws and regulations.
3. Notwithstanding paragraph 2, a Party may require that, for a particular category of transactions, the method of authentication meets certain performance standards or is certified by an authority accredited in accordance with its law.
4. The Parties shall encourage the use of interoperable electronic authentication.
</text>
  </threadedComment>
  <threadedComment ref="BD351" personId="{40B0AB47-9800-EA44-1FF3-FDF440E4C41E}" id="{00040084-00E1-4252-B4FC-005600D40040}">
    <text xml:space="preserve">Article 13.4: Paperless Trading
1. Each Party shall endeavour to make electronic versions of its trade administration documents publicly available.
2. Each Party shall accept electronic versions of its trade administration documents as the legal equivalent of paper documents except where:
(a) there is a domestic or international legal requirement to the contrary; or
132
(b) doing so would reduce the effectiveness of the trade administration process.
3. The Parties shall cooperate bilaterally and in international fora to enhance the acceptance of electronic versions of trade administration documents.
</text>
  </threadedComment>
  <threadedComment ref="BF351" personId="{E5842BE3-B748-F5C8-F69B-0A3180BCF9A3}" id="{00CC0033-002B-4E7C-BD1A-000600FA0098}">
    <text xml:space="preserve">Article 5.13: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text>
  </threadedComment>
  <threadedComment ref="BH351" personId="{40B0AB47-9800-EA44-1FF3-FDF440E4C41E}" id="{00BF00F7-0049-4D9F-8F97-0012000300F3}">
    <text xml:space="preserve">Art. 13.3(b)(ii), cooperation
Art. 13.6
Article 13.6: Online Consumer Protection
1. The Parties recognise the importance of adopting and maintaining transparent and effective measures to protect consumers from fraudulent and deceptive commercial activities, when they engage in electronic commerce.
2. For the purposes of this Article, fraudulent and deceptive commercial activities refers to those fraudulent and deceptive commercial practices that cause actual harm to consumers, or that pose an imminent threat of such harm if not prevented, for example:
(a) a practice of making misrepresentations of material fact, including implied factual misrepresentations, that cause significant detriment to the economic
133
interests of misled consumers;
(b) a practice of failing to deliver products or provide services to consumers after the consumers are charged; or
(c) a practice of charging or debiting consumers’ financial, telephone or other accounts without authorisation.
3. Each Party shall adopt or maintain consumer protection laws to proscribe fraudulent and deceptive commercial activities that cause harm or potential harm to consumers engaged in online commercial activities.
4. The Parties recognise the importance of cooperation between their respective national consumer protection agencies or other relevant bodies on activities related to cross-border electronic commerce in order to enhance consumer welfare and affirm that the cooperation under Article 16.5 of Chapter 16 (Competition) includes cooperation with respect to online commercial activities.
</text>
  </threadedComment>
  <threadedComment ref="BI351" personId="{40B0AB47-9800-EA44-1FF3-FDF440E4C41E}" id="{00DD00E0-00E3-4C4C-9E52-00FE0080004E}">
    <text xml:space="preserve">Art. 13.3(b)(iii), cooperation
Article 13.8: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(b) require the consent, as specified according to the laws and regulations of each Party, of recipients to receive commercial electronic messages; or
(c) otherwise provide for the minimisation of unsolicited commercial electronic messages.
2. Each Party shall provide recourse against suppliers of unsolicited commercial electronic messages that do not comply with the measures adopted or maintained in accordance with paragraph 1.
3. The Parties shall endeavour to cooperate in appropriate cases of mutual concern regarding the regulation of unsolicited commercial electronic messages
</text>
  </threadedComment>
  <threadedComment ref="BP351" personId="{40B0AB47-9800-EA44-1FF3-FDF440E4C41E}" id="{00EF006D-001C-4CEE-A415-00B900390060}">
    <text xml:space="preserve">Art. 13.13
</text>
  </threadedComment>
  <threadedComment ref="BU351" personId="{40B0AB47-9800-EA44-1FF3-FDF440E4C41E}" id="{00DD0052-0056-4415-A1BC-00E8005D00CA}">
    <text xml:space="preserve">Art. 13.3(b)(iv), cooperation
Art. 13.3.2
2. In relation to cyber security, each Party recognises the importance of:
(a) building and maintaining the capabilities of their national entities responsible for computer security incident response, including through exchange of best practices; and
(b) using existing collaboration mechanisms to cooperate to identify and mitigate malicious intrusions or dissemination of malicious code that affect the electronic networks of the Parties.
</text>
  </threadedComment>
  <threadedComment ref="BW351" personId="{40B0AB47-9800-EA44-1FF3-FDF440E4C41E}" id="{00AA0030-0003-432D-B10B-008700260034}">
    <text xml:space="preserve">Art. 13.3.1(a), cooperation
</text>
  </threadedComment>
  <threadedComment ref="BY351" personId="{40B0AB47-9800-EA44-1FF3-FDF440E4C41E}" id="{002500B8-0047-4453-8691-004000180071}">
    <text xml:space="preserve">Art. 13.3
</text>
  </threadedComment>
  <threadedComment ref="BZ351" personId="{40B0AB47-9800-EA44-1FF3-FDF440E4C41E}" id="{00F0000E-0093-41DD-BA63-002600E20091}">
    <text xml:space="preserve">Art. 13.3(d)
</text>
  </threadedComment>
  <threadedComment ref="CA351" personId="{40B0AB47-9800-EA44-1FF3-FDF440E4C41E}" id="{00690007-003B-4BDE-93F3-000800B300BE}">
    <text xml:space="preserve">Art. 9.14 d) , as part of the functios of the Committee on Trade in Services, are consider matters related to electronic commerce
</text>
  </threadedComment>
  <threadedComment ref="CD351" personId="{40B0AB47-9800-EA44-1FF3-FDF440E4C41E}" id="{00450093-00FE-4575-B8F6-007A0094003D}">
    <text xml:space="preserve">Art. 13.9.2(b)
</text>
  </threadedComment>
  <threadedComment ref="CF351" personId="{40B0AB47-9800-EA44-1FF3-FDF440E4C41E}" id="{008F0043-0092-43A2-854C-00BA00B900C3}">
    <text xml:space="preserve">Article 20.2:
</text>
  </threadedComment>
  <threadedComment ref="CR351" personId="{40B0AB47-9800-EA44-1FF3-FDF440E4C41E}" id="{006300C3-0001-48A5-89C8-004100EF00B1}">
    <text xml:space="preserve">Art. 13.3(b)(i), cooperation
Article 13.7: Protection of Personal Information
1. The Parties recognise the economic and social benefits of protecting the personal information of users of electronic commerce and the contribution that this makes to enhancing consumer confidence in electronic commerce.
</text>
  </threadedComment>
  <threadedComment ref="CS351" personId="{40B0AB47-9800-EA44-1FF3-FDF440E4C41E}" id="{002600FA-005A-4590-9FD6-00BC00D0009E}">
    <text xml:space="preserve">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T351" personId="{40B0AB47-9800-EA44-1FF3-FDF440E4C41E}" id="{008800DC-00D3-4803-B16C-00DA008600A6}">
    <text xml:space="preserve">Art. 13.7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51" personId="{40B0AB47-9800-EA44-1FF3-FDF440E4C41E}" id="{0077006D-00FB-4606-BCAE-00EB0048001F}">
    <text xml:space="preserve">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ext>
  </threadedComment>
  <threadedComment ref="CV351" personId="{E5842BE3-B748-F5C8-F69B-0A3180BCF9A3}" id="{00CB0071-00F1-4787-8FE4-005800F1008E}">
    <text xml:space="preserve">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ext>
  </threadedComment>
  <threadedComment ref="CX351" personId="{40B0AB47-9800-EA44-1FF3-FDF440E4C41E}" id="{00180037-009C-42EB-B713-004000F200BE}">
    <text xml:space="preserve">Art. 13.11
</text>
  </threadedComment>
  <threadedComment ref="CY351" personId="{40B0AB47-9800-EA44-1FF3-FDF440E4C41E}" id="{00830082-0027-4906-A9CE-00E400740051}">
    <text xml:space="preserve">Art. 9.14 d) , as part of the functios of the Committee on Trade in Services, are consider matters related to electronic commerce
</text>
  </threadedComment>
  <threadedComment ref="CZ351" personId="{40B0AB47-9800-EA44-1FF3-FDF440E4C41E}" id="{00A100C0-00B6-4970-A623-006400330059}">
    <text xml:space="preserve">Art. 13.12
</text>
  </threadedComment>
  <threadedComment ref="DC351" personId="{E5842BE3-B748-F5C8-F69B-0A3180BCF9A3}" id="{0003002F-000A-4939-BE37-00FF00580002}">
    <text xml:space="preserve">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text>
  </threadedComment>
  <threadedComment ref="DH351" personId="{40B0AB47-9800-EA44-1FF3-FDF440E4C41E}" id="{00C100A9-00AD-47AA-B711-008F006200BB}">
    <text xml:space="preserve">
Art. 11.1
public telecommunications service means any telecommunications service offered to the public generally. These services may include telephone and data transmission typically involving transmission of customer-supplied information between two or more defined points without any end-to-end change in the form or content of the customer’s information;
Art. 11.4
3. Each Party shall ensure that an enterprise of either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or any non-party which is a party to the WTO Agreement.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ext>
  </threadedComment>
  <threadedComment ref="DI351" personId="{E5842BE3-B748-F5C8-F69B-0A3180BCF9A3}" id="{003D00AD-00C4-48A5-9DE4-002800340097}">
    <text xml:space="preserve">Included in annexes, but no reference to data flows
</text>
  </threadedComment>
  <threadedComment ref="DJ351" personId="{E5842BE3-B748-F5C8-F69B-0A3180BCF9A3}" id="{00A300D7-00C5-471F-8E2B-0052005F00F9}">
    <text xml:space="preserve">Included in Annex II - Indonesia, but no reference to data flows
</text>
  </threadedComment>
  <threadedComment ref="DK351" personId="{40B0AB47-9800-EA44-1FF3-FDF440E4C41E}" id="{00BC00C7-00E9-416F-B63F-00B600F30035}">
    <text xml:space="preserve">
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Art. 10.5
2. Nothing in this Chapter, Chapter 9 (Trade in Services), Chapter 11 (Telecommunications), Chapter 13 (Electronic Commerce), or Chapter 14 (Investment), shall apply to non-discriminatory measures of general application taken by any public entity in pursuit of monetary and related credit policies or exchange rate policies.
5. For greater certainty, nothing in this Chapter, Chapter 9 (Trade in Services), Chapter 11 (Telecommunications), Chapter 13 (Electronic Commerce) or Chapter 14 (Investment) shall prevent a Party from requiring the non-discriminatory licensing or registration of financial service suppliers supplying a service from the territory of a Party into the territory of the other Party and of financial instruments for prudential reasons in accordance with paragraph 1 of this Article.
Annex II-20
Australia shall permit a financial service supplier of Indonesia to supply, via cross-border supply as defined in subparagraph (a) of the definition of “trade in services or supply of a service” in Article 9.1 (Definitions) and under terms and conditions that accord national treatment, the following services: provision and transfer of financial information and financial data processing as referred to in subparagraph (o) of the definition of “financial service” in Article 10.1 (Definitions) and advisory and other auxiliary services, excluding intermediation, relating to banking and other financial services as referred to in subparagraph (p) of the definition of “financial service” in Article 10.1 (Definitions).
</text>
  </threadedComment>
  <threadedComment ref="DM351" personId="{40B0AB47-9800-EA44-1FF3-FDF440E4C41E}" id="{00BA00D8-00E9-4CC6-96B2-002600C500D0}">
    <text xml:space="preserve">Art. 13.3(b)(vi), cooperation
</text>
  </threadedComment>
  <threadedComment ref="EA351" personId="{40B0AB47-9800-EA44-1FF3-FDF440E4C41E}" id="{00060010-00BE-4E47-9F3C-00110083002D}">
    <text xml:space="preserve">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351" personId="{40B0AB47-9800-EA44-1FF3-FDF440E4C41E}" id="{0088005B-00F9-4CF1-9A59-003100080030}">
    <text xml:space="preserve">Art. 13.2.
3. This Chapter shall not apply to government procurement.
4. Article 13.11, Article 13.12, and Article 13.13 shall not apply to information held or processed by or on behalf of a Party, or measures related to such information, including measures related to its collection.
</text>
  </threadedComment>
  <threadedComment ref="EC351" personId="{E5842BE3-B748-F5C8-F69B-0A3180BCF9A3}" id="{00CE0052-003D-4399-905E-007A001200D2}">
    <text xml:space="preserve">Article 17.3: Security Exceptions
Nothing in this Agreement shall be construed: (a) to require a Party to furnish or allow access to any information the disclosure of which it considers contrary to its essential security interests; or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infrastructure5 which may include communications, power and water infrastructures; (iv) taken in time of national emergency or war or other emergency in international relations; or (c) to prevent a Party from taking any action in pursuance of its obligations under the United Nations Charter for the maintenance of international peace and security.
</text>
  </threadedComment>
  <threadedComment ref="ED351" personId="{40B0AB47-9800-EA44-1FF3-FDF440E4C41E}" id="{00CB0028-0021-4D24-A0E8-00EE007000DA}">
    <text xml:space="preserve">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G351" personId="{40B0AB47-9800-EA44-1FF3-FDF440E4C41E}" id="{00FE0083-007A-41CC-9A76-00F600DA00B1}">
    <text xml:space="preserve">Australia-Indonesia CEPA, Art. 13.2.4
</text>
  </threadedComment>
  <threadedComment ref="EL351" personId="{40B0AB47-9800-EA44-1FF3-FDF440E4C41E}" id="{00780007-00DD-4A82-824B-00E300FA002D}">
    <text xml:space="preserve">Art. 13.2.6
</text>
  </threadedComment>
  <threadedComment ref="AD352" personId="{E5842BE3-B748-F5C8-F69B-0A3180BCF9A3}" id="{002900B1-00EE-4A4F-8687-00B1003700A2}">
    <text xml:space="preserve">Art. 8.52.2 (cooperation)
</text>
  </threadedComment>
  <threadedComment ref="AK352" personId="{E5842BE3-B748-F5C8-F69B-0A3180BCF9A3}" id="{00C60065-00AC-4E8C-B152-002B00AE00FC}">
    <text xml:space="preserve">Art. 8.10 Market Access
Art. 8.11 National Treatment
</text>
  </threadedComment>
  <threadedComment ref="AL352" personId="{E5842BE3-B748-F5C8-F69B-0A3180BCF9A3}" id="{00640033-007C-4A2E-8648-003000AE00A6}">
    <text xml:space="preserve">Art. 8.10 Market Access
Art. 8.11 National Treatment
</text>
  </threadedComment>
  <threadedComment ref="AM352" personId="{E5842BE3-B748-F5C8-F69B-0A3180BCF9A3}" id="{005000CD-0090-4422-B9D4-0058009C0041}">
    <text xml:space="preserve">Art. 8.10 Market Access
Art. 8.11 National Treatment
</text>
  </threadedComment>
  <threadedComment ref="AT352" personId="{E5842BE3-B748-F5C8-F69B-0A3180BCF9A3}" id="{009500B5-00B6-4863-9737-004600850041}">
    <text xml:space="preserve">ARTICLE 8.51
Customs Duties
The Parties shall not impose customs duties on electronic transmissions
</text>
  </threadedComment>
  <threadedComment ref="BB352" personId="{E5842BE3-B748-F5C8-F69B-0A3180BCF9A3}" id="{00B2007C-00D6-4285-9CBF-006400600050}">
    <text xml:space="preserve">Art. 8.52.1(a) cooperation
</text>
  </threadedComment>
  <threadedComment ref="BF352" personId="{E5842BE3-B748-F5C8-F69B-0A3180BCF9A3}" id="{007600E9-001F-47C5-AD90-00AC002C0093}">
    <text xml:space="preserve">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ext>
  </threadedComment>
  <threadedComment ref="BH352" personId="{EC687AD0-6A67-C58C-D82E-26EA0D0BD1EA}" id="{009300CA-009E-4C57-A7D5-008000100097}">
    <text xml:space="preserve">
Art. 8.52.1(d) cooperation
</text>
  </threadedComment>
  <threadedComment ref="BI352" personId="{EC687AD0-6A67-C58C-D82E-26EA0D0BD1EA}" id="{00AE003E-0002-4485-8F8E-001F007C0017}">
    <text xml:space="preserve">Art. 8.52.1(c) cooperation
</text>
  </threadedComment>
  <threadedComment ref="BY352" personId="{EC687AD0-6A67-C58C-D82E-26EA0D0BD1EA}" id="{009700B1-0027-48CD-B82B-004A00B0006F}">
    <text xml:space="preserve">Art. 8.1; Art. 8.50;
ARTICLE 8.52
Regulatory Cooperation on Electronic Commerce
</text>
  </threadedComment>
  <threadedComment ref="CA352" personId="{E5842BE3-B748-F5C8-F69B-0A3180BCF9A3}" id="{00300003-0044-421F-A652-007B00D10035}">
    <text xml:space="preserve">Art. 8.54
Committee on Investment, Trade in
Services, Electronic Commerce and Government Procurement established pursuant to Article
17.2 (Specialised Committees).
</text>
  </threadedComment>
  <threadedComment ref="CF352" personId="{E5842BE3-B748-F5C8-F69B-0A3180BCF9A3}" id="{001100EF-000D-49EA-A481-005F000300A9}">
    <text xml:space="preserve">Ch. 15
</text>
  </threadedComment>
  <threadedComment ref="CS352" personId="{E5842BE3-B748-F5C8-F69B-0A3180BCF9A3}" id="{00DA007D-001E-442B-8CAE-00B600DD000A}">
    <text xml:space="preserve">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ext>
  </threadedComment>
  <threadedComment ref="CV352" personId="{E5842BE3-B748-F5C8-F69B-0A3180BCF9A3}" id="{00CB0014-0060-428B-B0B9-00CB00CE00FE}">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ext>
  </threadedComment>
  <threadedComment ref="DC352" personId="{E5842BE3-B748-F5C8-F69B-0A3180BCF9A3}" id="{00290036-0087-4D88-B4F9-00A7005B00E4}">
    <text xml:space="preserve">Art. 8.41
(K) provision and transfer of financial information, and financial data processing
and the provision of related software by suppliers of other financial service;
and
</text>
  </threadedComment>
  <threadedComment ref="DH352" personId="{40B0AB47-9800-EA44-1FF3-FDF440E4C41E}" id="{007400EA-007C-4936-93F2-003E008E005B}">
    <text xml:space="preserve">EU-Vietnam FTA, Art. 8.36
</text>
  </threadedComment>
  <threadedComment ref="DI352" personId="{E5842BE3-B748-F5C8-F69B-0A3180BCF9A3}" id="{0086008B-00C6-4933-915F-00DF00A70077}">
    <text xml:space="preserve">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ext>
  </threadedComment>
  <threadedComment ref="DK352" personId="{E5842BE3-B748-F5C8-F69B-0A3180BCF9A3}" id="{003E00EF-0021-45E0-A16F-002700740005}">
    <text xml:space="preserve">Art. 8.41
(K) provision and transfer of financial information, and financial data processing
and the provision of related software by suppliers of other financial service;
and
Art. 8.45 Data Processing
</text>
  </threadedComment>
  <threadedComment ref="DW352" personId="{E5842BE3-B748-F5C8-F69B-0A3180BCF9A3}" id="{0085002D-00F9-4DC4-B62D-00F3003A002B}">
    <text xml:space="preserve">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ext>
  </threadedComment>
  <threadedComment ref="EA352" personId="{E5842BE3-B748-F5C8-F69B-0A3180BCF9A3}" id="{00250006-006E-4FCE-BB1D-004700310062}">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C352" personId="{E5842BE3-B748-F5C8-F69B-0A3180BCF9A3}" id="{00680025-0081-4632-BA73-005E00280032}">
    <text xml:space="preserve">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ext>
  </threadedComment>
  <threadedComment ref="ED352" personId="{E5842BE3-B748-F5C8-F69B-0A3180BCF9A3}" id="{0032009C-008D-456C-BBEF-004B00620088}">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O352" personId="{EC687AD0-6A67-C58C-D82E-26EA0D0BD1EA}" id="{00390074-0044-4E71-B8E9-00DE00040056}">
    <text xml:space="preserve">Art. 12.5.2
</text>
  </threadedComment>
  <threadedComment ref="EP352" personId="{EC687AD0-6A67-C58C-D82E-26EA0D0BD1EA}" id="{009200AD-00B7-42D8-85B4-003E0095004A}">
    <text xml:space="preserve">Art. 12.5.1
</text>
  </threadedComment>
  <threadedComment ref="EQ352" personId="{EC687AD0-6A67-C58C-D82E-26EA0D0BD1EA}" id="{0090004C-0080-48FD-B243-003200D0002C}">
    <text xml:space="preserve">Art. 12.2
</text>
  </threadedComment>
  <threadedComment ref="ER352" personId="{E5842BE3-B748-F5C8-F69B-0A3180BCF9A3}" id="{00FA008D-0069-44AA-A70D-003F00B3008E}">
    <text xml:space="preserve">Art. X.2 (b), only as an objective of the chapter
</text>
  </threadedComment>
  <threadedComment ref="ES352" personId="{EC687AD0-6A67-C58C-D82E-26EA0D0BD1EA}" id="{0015001C-000D-4FEE-B5C1-003600D90027}">
    <text xml:space="preserve">Art. 12.11
</text>
  </threadedComment>
  <threadedComment ref="ET352" personId="{EC687AD0-6A67-C58C-D82E-26EA0D0BD1EA}" id="{00710032-00A8-4B10-8F2C-00D800870079}">
    <text xml:space="preserve">Art. 12.14
</text>
  </threadedComment>
  <threadedComment ref="EW352" personId="{EC687AD0-6A67-C58C-D82E-26EA0D0BD1EA}" id="{003D0072-0025-43EE-BB93-003B00CF0036}">
    <text xml:space="preserve">Art. 12.12
</text>
  </threadedComment>
  <threadedComment ref="EX352" personId="{EC687AD0-6A67-C58C-D82E-26EA0D0BD1EA}" id="{00430023-000A-46B0-B5CF-002400EE0011}">
    <text xml:space="preserve">Art. 12.13
</text>
  </threadedComment>
  <threadedComment ref="EY352" personId="{EC687AD0-6A67-C58C-D82E-26EA0D0BD1EA}" id="{00FA00C9-004E-4ED3-89AB-008500B50093}">
    <text xml:space="preserve">Art. 12.2.g, Art. 12.41
</text>
  </threadedComment>
  <threadedComment ref="FC352" personId="{EC687AD0-6A67-C58C-D82E-26EA0D0BD1EA}" id="{0066009E-00C0-44F6-A6E5-00F300C7006C}">
    <text xml:space="preserve">Art. 12.55
</text>
  </threadedComment>
  <threadedComment ref="FD352" personId="{EC687AD0-6A67-C58C-D82E-26EA0D0BD1EA}" id="{00CE004E-002D-4451-9C0D-005E0007004F}">
    <text xml:space="preserve">Art. 12.55
</text>
  </threadedComment>
  <threadedComment ref="FG352" personId="{EC687AD0-6A67-C58C-D82E-26EA0D0BD1EA}" id="{008900D3-00BF-41D4-99CF-006000180034}">
    <text xml:space="preserve">Art. 12.6(a)
</text>
  </threadedComment>
  <threadedComment ref="FH352" personId="{EC687AD0-6A67-C58C-D82E-26EA0D0BD1EA}" id="{00A30008-0046-4078-9709-00AF005C00AD}">
    <text xml:space="preserve">Art. 12.6(c)
</text>
  </threadedComment>
  <threadedComment ref="H353" personId="{E5842BE3-B748-F5C8-F69B-0A3180BCF9A3}" id="{00DE00C9-001E-4258-AAAB-00660066007C}">
    <text xml:space="preserve">Agreement in principle. Treaty not really signed yet
</text>
  </threadedComment>
  <threadedComment ref="H353" dT="2022-03-24T17:15:45.24" personId="{3EAAF6FB-2E09-43C5-82C4-356B48B57C1A}" id="{98F863C7-500D-4394-9301-657B4B11F737}" parentId="{00DE00C9-001E-4258-AAAB-00660066007C}">
    <text>Found no updates</text>
  </threadedComment>
  <threadedComment ref="AB353" personId="{E5842BE3-B748-F5C8-F69B-0A3180BCF9A3}" id="{00660097-0071-45FA-B1DC-00C4003000AC}">
    <text xml:space="preserve">
Art. 42.
3. The parties recognise the principle of technological neutrality in electronic commerce.
</text>
  </threadedComment>
  <threadedComment ref="AF353" personId="{E5842BE3-B748-F5C8-F69B-0A3180BCF9A3}" id="{00EF005A-00B9-4564-B06C-00400049002C}">
    <text xml:space="preserve">Article 42
Objective and scope
1. The Parties, recognising that electronic commerce increases trade opportunities in many economic activities, agree to promote the development of electronic commerce between them, including by co-operating on the issues raised by electronic commerce under the provisions of this Section.
</text>
  </threadedComment>
  <threadedComment ref="AK353" personId="{E5842BE3-B748-F5C8-F69B-0A3180BCF9A3}" id="{005A00CF-004A-44A5-A41C-001E003000B1}">
    <text xml:space="preserve">TITLE XXX
TRADE IN SERVICES AND ESTABLISHMENT
Art. 3 Market Access
Art. 4 National Treatment
</text>
  </threadedComment>
  <threadedComment ref="AL353" personId="{E5842BE3-B748-F5C8-F69B-0A3180BCF9A3}" id="{005E0040-0000-4656-B12E-00B00039006D}">
    <text xml:space="preserve">TITLE XXX
TRADE IN SERVICES AND ESTABLISHMENT
Art. 3 Market Access
Art. 4 National Treatment
</text>
  </threadedComment>
  <threadedComment ref="AM353" personId="{E5842BE3-B748-F5C8-F69B-0A3180BCF9A3}" id="{00BB009D-005A-4003-B1A4-00FA00080086}">
    <text xml:space="preserve">TITLE XXX
TRADE IN SERVICES AND ESTABLISHMENT
Art. 3 Market Access
Art. 4 National Treatment
</text>
  </threadedComment>
  <threadedComment ref="AT353" personId="{E5842BE3-B748-F5C8-F69B-0A3180BCF9A3}" id="{001200B8-00F2-423A-83A4-0097003200B5}">
    <text xml:space="preserve">Article 44
Customs duties on electronic transmissions
1. Neither Party shall impose custom duties on electronic transmissions between a person of one Party and a person of the other Party.
</text>
  </threadedComment>
  <threadedComment ref="AW353" personId="{E5842BE3-B748-F5C8-F69B-0A3180BCF9A3}" id="{757ECE1C-C1BB-48D6-B6E0-AEEEC20A87E4}">
    <text xml:space="preserve">Article 45
Principle of no prior authorisation
1. The Parties shall endeavour not to require prior authorisation solely on the ground that the service is provided by electronic means or adopt or maintain any other requirement having equivalent effect.
Article 46
Conclusion of contracts by electronic means
The Parties shall ensure that their legal systems allow contracts to be concluded by electronic means and that the legal requirements for contractual processes neither create obstacles for the use of electronic contracts nor result in such contracts being deprived of legal effectiveness and validity for having been made by electronic means, unless provided for in their laws and regulations22.
</text>
  </threadedComment>
  <threadedComment ref="BB353" personId="{E5842BE3-B748-F5C8-F69B-0A3180BCF9A3}" id="{00CC0091-004E-4517-A017-00D300A6000D}">
    <text xml:space="preserve">Article 47
Electronic signature and authentiction services
1. A Party shall not deny the legal effect and admissibility as evidence in legal proceedings of an electronic signature and electronic authentication service solely on the basis that the service is in electronic form.
2. Neither Party shall adopt or maintain measures regulating electronic signature and electronic authentication services that would:
(a) prohibit parties to an electronic transaction from mutually determining the appropriate electronic methods for their transaction; or
(b) prevent parties to an electronic transaction from having the opportunity to prove to judicial and administrative authorities that their electronic transaction complies with any legal requirements with respect to electronic signature and electronic authentication services.
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text>
  </threadedComment>
  <threadedComment ref="BD353" personId="{E5842BE3-B748-F5C8-F69B-0A3180BCF9A3}" id="{00950025-00B1-437A-A35D-002F00C70094}">
    <text xml:space="preserve">Article 50
Regulatory cooperation on e-commerce
1. The Parties shall maintain cooperation and dialogue on the regulatory issues raised by electronic commerce on the basis of mutually agreed terms and conditions, which shall address, inter alia, the following issues:
(e) the promotion of paperless trading;
</text>
  </threadedComment>
  <threadedComment ref="BF353" personId="{E5842BE3-B748-F5C8-F69B-0A3180BCF9A3}" id="{00050048-00CE-4206-819E-008000AD0002}">
    <text xml:space="preserve">CHAPTER
CUSTOMS AND TRADE FACILITATION
Art. 2, cooperation on the use of information technology
Article 18
Use of information technology
</text>
  </threadedComment>
  <threadedComment ref="BH353" personId="{E5842BE3-B748-F5C8-F69B-0A3180BCF9A3}" id="{00E7002C-0074-4436-883E-00BD0019008B}">
    <text xml:space="preserve">Article 49
Consumer Protection
1. The Parties recognize the importance of adopting and maintaining transparent and effective measures to protect consumers, inter alia, from fraudulent and misleading commercial practices when they engage in electronic commerce transactions.
2. To this end, the Parties shall adopt or maintain measures that contribute to consumer trust, including measures that proscribe fraudulent and deceptive commercial practices. Such measure shall, inter alia, provide for:
a) The right of consumers to clear and thorough information regarding the service and its provider;
b) The obligation of traders to act in good faith and abide by honest market practices, including in response to questions by consumers;
c) The prohibition of charging consumers for services not requested or for a period in time not authorized by the consumer;
d) Access to redress for consumers to claim their rights, including as regards their right to remedies for services paid and not provided as agreed.
3. The Parties recognise the importance of cooperation between their respective national consumer protection agencies or other relevant bodies on activities related to electronic commerce in order to protect consumers and enhance consumer trust.
Article 50
Regulatory cooperation on e-commerce
1. The Parties shall maintain cooperation and dialogue on the regulatory issues raised by electronic commerce on the basis of mutually agreed terms and conditions, which shall address, inter alia, the following issues:
(d) the protection of consumers in the ambit of electronic commerce;
</text>
  </threadedComment>
  <threadedComment ref="BI353" personId="{E5842BE3-B748-F5C8-F69B-0A3180BCF9A3}" id="{00FF0016-006B-4FA7-A4EC-007000090045}">
    <text xml:space="preserve">Article 48
Unsolicited direct marketing communications
1. Each Party shall endeavour to protect end-users effectively against unsolicited direct marketing communications. To this end, in particular the following paragraphs shall apply.
2. Each Party shall endeavour to ensure that natural and juridical persons do not send direct marketing communications to consumers who have not given their consent23.
3. Notwithstanding paragraph 2, the Parties shall allow natural and juridical persons which have collected, in accordance with each Party's own laws and regulations, a consumer's contact details in the context of the sale of a product or a service, to send direct marketing communications to that consumer for their own similar products or services.
4. Each Party shall endeavour to ensure that direct marketing communications are clearly identifiable as such, clearly disclose on whose behalf they are made, and contain the necessary information to enable end-users to request cessation free of charge and at any moment.
Article 50
Regulatory cooperation on e-commerce
1. The Parties shall maintain cooperation and dialogue on the regulatory issues raised by electronic commerce on the basis of mutually agreed terms and conditions, which shall address, inter alia, the following issues:
(c) the treatment of direct marketing communications;
</text>
  </threadedComment>
  <threadedComment ref="BY353" personId="{E5842BE3-B748-F5C8-F69B-0A3180BCF9A3}" id="{00AB005B-0008-4B57-827B-0006004000B1}">
    <text xml:space="preserve">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(b) the liability of intermediary service providers with respect to the transmission or storage of information;
(c) the treatment of direct marketing communications;
(d) the protection of consumers in the ambit of electronic commerce;
(e) the promotion of paperless trading; and
(f) any other issue relevant to the development of electronic commerce.
2. Such cooperation shall focus on exchange of information on the Parties’ respective legislation on these issues as well as on the implementation of such legislation.
</text>
  </threadedComment>
  <threadedComment ref="CA353" personId="{E5842BE3-B748-F5C8-F69B-0A3180BCF9A3}" id="{00C60060-0064-49D3-9968-001C00BE0095}">
    <text xml:space="preserve">Article 52
Contact points
No later than one year from the date of entry into force of the Agreement, each Party shall designate contact points with an aim to:
1. Facilitate information to the other Party regarding the implementation of this chapter, such as:
(a) commercial and technical aspects of the supply of services; and
(b) registration, recognition and obtaining of professional qualifications.
2. Consider any other issues regarding the implementation of this Chapter that are referred by a Party.
</text>
  </threadedComment>
  <threadedComment ref="CV353" personId="{E5842BE3-B748-F5C8-F69B-0A3180BCF9A3}" id="{00BB0051-0094-4FE0-A163-0034007C00B8}">
    <text xml:space="preserve">
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(f) necessary to secure compliance with laws or regulations which are not inconsistent with the provisions of this Chapter including those relating to:
(ii) the protection of the privacy of individuals in relation to the processing and dissemination of personal data and the protection of confidentiality of individual records and accounts;
</text>
  </threadedComment>
  <threadedComment ref="DH353" personId="{E5842BE3-B748-F5C8-F69B-0A3180BCF9A3}" id="{007800AA-002D-4F10-8010-003900CF0054}">
    <text xml:space="preserve">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text>
  </threadedComment>
  <threadedComment ref="DI353" personId="{E5842BE3-B748-F5C8-F69B-0A3180BCF9A3}" id="{00AB0001-0017-4BFE-BE9A-00890094005D}">
    <text xml:space="preserve">Article 51
Understanding on computer services
1. The Parties agree that, for the purpose of liberalising trade in services in accordance with articles 3 and 4 of this Chapter, the following shall be considered as computer and related services, regardless of whether they are delivered via a network, including the Internet:
(a) consulting, strategy, analysis, planning, specification, design, development, installation, implementation, integration, testing, debugging, updating, support, technical assistance, or management of or for computers or computer systems;
(b) computer programmes defined as the sets of instructions required to make computers work and communicate (in and of themselves),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(d) maintenance and repair services for office machinery and equipment, including computers; and
(e) training services for staff of clients, related to computer programmes, computers or computer systems, and not elsewhere classified.
2. For greater certainty, services enabled by computer and related services shall not necessarily be regarded as computer and related services in themselves.
</text>
  </threadedComment>
  <threadedComment ref="DK353" personId="{E5842BE3-B748-F5C8-F69B-0A3180BCF9A3}" id="{00B50055-00AA-4827-9668-0096007700F3}">
    <text xml:space="preserve">TRADE IN SERVICES AND ESTABLISHMENT
Section 5
Art. 35.2.A.11
</text>
  </threadedComment>
  <threadedComment ref="DW353" personId="{E5842BE3-B748-F5C8-F69B-0A3180BCF9A3}" id="{00660073-0014-43E0-8952-00AF00440050}">
    <text xml:space="preserve">Ch. Government Procurement, Art. 7
</text>
  </threadedComment>
  <threadedComment ref="EA353" personId="{E5842BE3-B748-F5C8-F69B-0A3180BCF9A3}" id="{00FF00B7-001D-4AA1-B2F8-00C700F700DB}">
    <text xml:space="preserve">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order24;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(f) necessary to secure compliance with laws or regulations which are not inconsistent with the provisions of this Chapter including those relating to:
(i) the prevention of deceptive and fraudulent practices25 or to deal with the effects of a default on contracts;
24 The public order exception may be invoked only where a genuine and sufficiently serious threat is posed to one of the fundamental interests of society.
25 For greater certainty, this includes anti-money laundering and counter-terrorism financing (AML/CTF) regulations
Trade part of the EU-Mercosur Association Agreement
Without Prejudice
(ii) the protection of the privacy of individuals in relation to the processing and dissemination of personal data and the protection of confidentiality of individual records and accounts;
(iii) safety;
(g) inconsistent with Article [....] on National Treatment, provided that the difference in treatment is aimed at ensuring the effective or equitable imposition or collection of direct taxes in respect of economic activities, investors or services suppliers of the other Party26.
2. Nothing in this Chapter shall be construed to prevent the adoption or enforcement of a measure which implements a requirement imposed or enforced by a court, administrative tribunal, or competition authority to remedy a violation of competition laws and regulations.
</text>
  </threadedComment>
  <threadedComment ref="EB353" personId="{E5842BE3-B748-F5C8-F69B-0A3180BCF9A3}" id="{005E0078-0064-4A06-AD52-0050007F0042}">
    <text xml:space="preserve">Art. 42.4
4. The provisions of this section shall not apply to gambling services, broadcasting services, audio-visual services, services of notaries or equivalent professions and legal representation services.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text>
  </threadedComment>
  <threadedComment ref="EC353" personId="{E5842BE3-B748-F5C8-F69B-0A3180BCF9A3}" id="{0015009E-00A2-42B0-8C8E-00F500BE00F2}">
    <text xml:space="preserve">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text>
  </threadedComment>
  <threadedComment ref="EE353" personId="{E5842BE3-B748-F5C8-F69B-0A3180BCF9A3}" id="{00340060-0020-4F7A-B60F-00BD0094001E}">
    <text xml:space="preserve">
Art. 44
2. For greater certainty, paragraph 1 shall not preclude a Party from imposing internal taxes, fees, or other charges on electronic transmissions, provided that such taxes, fees, or charges are imposed in a manner consistent with this Agreement.
</text>
  </threadedComment>
  <threadedComment ref="EO353" personId="{E5842BE3-B748-F5C8-F69B-0A3180BCF9A3}" id="{00820048-0015-4649-BE18-001400680068}">
    <text xml:space="preserve">Art. X.9 d) and e)
</text>
  </threadedComment>
  <threadedComment ref="EP353" personId="{E5842BE3-B748-F5C8-F69B-0A3180BCF9A3}" id="{00950024-00F0-444D-B32A-0080007F00E4}">
    <text xml:space="preserve">Art. X.9 
</text>
  </threadedComment>
  <threadedComment ref="EQ353" personId="{E5842BE3-B748-F5C8-F69B-0A3180BCF9A3}" id="{000500F4-0041-4351-8100-00CE003D00AD}">
    <text xml:space="preserve">Art. X.1
</text>
  </threadedComment>
  <threadedComment ref="ES353" personId="{E5842BE3-B748-F5C8-F69B-0A3180BCF9A3}" id="{001800EF-0030-4E79-8424-007B00090023}">
    <text xml:space="preserve">Art. X.15
</text>
  </threadedComment>
  <threadedComment ref="ET353" personId="{E5842BE3-B748-F5C8-F69B-0A3180BCF9A3}" id="{0044008A-00FC-4B1E-91B8-006600AF00D3}">
    <text xml:space="preserve">Art. X.18
</text>
  </threadedComment>
  <threadedComment ref="EW353" personId="{E5842BE3-B748-F5C8-F69B-0A3180BCF9A3}" id="{009E00BC-003A-487E-A0A9-00ED003E004E}">
    <text xml:space="preserve">Art. X.19
</text>
  </threadedComment>
  <threadedComment ref="EX353" personId="{E5842BE3-B748-F5C8-F69B-0A3180BCF9A3}" id="{00540014-00B0-460E-80E9-002F00DE0039}">
    <text xml:space="preserve">Art. X20
</text>
  </threadedComment>
  <threadedComment ref="EY353" personId="{E5842BE3-B748-F5C8-F69B-0A3180BCF9A3}" id="{007B00BB-0056-4EAA-9808-001E004F00DC}">
    <text xml:space="preserve">Art. X.42
</text>
  </threadedComment>
  <threadedComment ref="FC353" personId="{E5842BE3-B748-F5C8-F69B-0A3180BCF9A3}" id="{00B600AC-0099-4EA4-9F8A-004C009100CE}">
    <text xml:space="preserve">Article 50
Regulatory cooperation on e-commerce
1. The Parties shall maintain cooperation and dialogue on the regulatory issues raised by electronic commerce on the basis of mutually agreed terms and conditions, which shall address, inter alia, the following issues:
(b) the liability of intermediary service providers with respect to the transmission or storage of information;
</text>
  </threadedComment>
  <threadedComment ref="FG353" personId="{E5842BE3-B748-F5C8-F69B-0A3180BCF9A3}" id="{00D70040-0051-47AB-9229-003200B100D1}">
    <text xml:space="preserve">Art. X10-13
</text>
  </threadedComment>
  <threadedComment ref="FH353" personId="{E5842BE3-B748-F5C8-F69B-0A3180BCF9A3}" id="{00A40001-00E1-423B-A18A-0074002700B4}">
    <text xml:space="preserve">Art. X10, X11, X13
</text>
  </threadedComment>
  <threadedComment ref="AF354" personId="{E5842BE3-B748-F5C8-F69B-0A3180BCF9A3}" id="{009F0064-009C-4784-9DD9-001900590072}">
    <text xml:space="preserve">Art. 201.1
</text>
  </threadedComment>
  <threadedComment ref="AK354" personId="{E5842BE3-B748-F5C8-F69B-0A3180BCF9A3}" id="{00B9002A-00F7-4946-8785-009F00DE0045}">
    <text xml:space="preserve">Article 164
Market Access
Article 165
National Treatment
Article 180
Understanding on Computer Services 
</text>
  </threadedComment>
  <threadedComment ref="AL354" personId="{E5842BE3-B748-F5C8-F69B-0A3180BCF9A3}" id="{008600AF-00DA-431B-A030-000F00C10005}">
    <text xml:space="preserve">Article 164
Market Access
Article 165
National Treatment
SECTION D
Telecommunication Services
Arts. 185-193
</text>
  </threadedComment>
  <threadedComment ref="AM354" personId="{E5842BE3-B748-F5C8-F69B-0A3180BCF9A3}" id="{00FB0095-0066-4B80-A8EA-00AE00DF0044}">
    <text xml:space="preserve">Article 164
Market Access
Article 165
National Treatment
Section E Financial Services
Arts. 194-200
</text>
  </threadedComment>
  <threadedComment ref="AT354" personId="{E5842BE3-B748-F5C8-F69B-0A3180BCF9A3}" id="{00000081-0030-44DA-A2B1-00DD00580069}">
    <text xml:space="preserve">Art. 201:3
</text>
  </threadedComment>
  <threadedComment ref="BB354" personId="{E5842BE3-B748-F5C8-F69B-0A3180BCF9A3}" id="{003F0058-0068-47A5-AC02-005D00150025}">
    <text xml:space="preserve">Art. 202(a)
</text>
  </threadedComment>
  <threadedComment ref="BF354" personId="{E5842BE3-B748-F5C8-F69B-0A3180BCF9A3}" id="{00E2007B-0036-4208-9065-003A00690013}">
    <text xml:space="preserve">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ext>
  </threadedComment>
  <threadedComment ref="BH354" personId="{E5842BE3-B748-F5C8-F69B-0A3180BCF9A3}" id="{00F60053-0082-4F21-81F2-00EB00540097}">
    <text xml:space="preserve">Art. 202(c)
</text>
  </threadedComment>
  <threadedComment ref="BI354" personId="{E5842BE3-B748-F5C8-F69B-0A3180BCF9A3}" id="{00390060-0093-460F-B907-0022004C00D5}">
    <text xml:space="preserve">Art. 202(b)
</text>
  </threadedComment>
  <threadedComment ref="BY354" personId="{E5842BE3-B748-F5C8-F69B-0A3180BCF9A3}" id="{000A00D9-0078-4DB3-B643-005C003C0051}">
    <text>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ext>
  </threadedComment>
  <threadedComment ref="CF354" personId="{E5842BE3-B748-F5C8-F69B-0A3180BCF9A3}" id="{00F2006D-0014-475B-AA20-00B400A00086}">
    <text xml:space="preserve">Title X
</text>
  </threadedComment>
  <threadedComment ref="CR354" personId="{E5842BE3-B748-F5C8-F69B-0A3180BCF9A3}" id="{00E8001D-005A-4843-84C7-00D700C80052}">
    <text xml:space="preserve">Art. 201.2
2. The Parties recognise that the development of e-commerce shall be compatible with international standards of data protection, in order to ensure the confidence of users of ecommerce.
</text>
  </threadedComment>
  <threadedComment ref="CU354" personId="{E5842BE3-B748-F5C8-F69B-0A3180BCF9A3}" id="{005C000B-0004-4C12-AD7D-009E008900B1}">
    <text xml:space="preserve">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ext>
  </threadedComment>
  <threadedComment ref="CV354" personId="{E5842BE3-B748-F5C8-F69B-0A3180BCF9A3}" id="{006E0082-002B-4D84-AD39-0001000A009A}">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C354" personId="{E5842BE3-B748-F5C8-F69B-0A3180BCF9A3}" id="{00D70070-00E2-42B2-8ABE-00F5005F003D}">
    <text xml:space="preserve">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ext>
  </threadedComment>
  <threadedComment ref="DH354" personId="{E5842BE3-B748-F5C8-F69B-0A3180BCF9A3}" id="{005100FC-00CE-4AC5-99ED-00BA00E500D7}">
    <text xml:space="preserve">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ext>
  </threadedComment>
  <threadedComment ref="DI354" personId="{E5842BE3-B748-F5C8-F69B-0A3180BCF9A3}" id="{009500F3-0071-4E3D-A598-009000F6005B}">
    <text xml:space="preserve">
Art. 180.3.c)
3. Computer and related services, regardless of whether they are delivered via a network, including the Internet, include all services that provide:
(c) data processing, data storage, data hosting or database services;
</text>
  </threadedComment>
  <threadedComment ref="DJ354" personId="{E5842BE3-B748-F5C8-F69B-0A3180BCF9A3}" id="{00DC0089-00EB-4BA1-9FA9-00CE00B9002B}">
    <text xml:space="preserve">Art. 74.4
4. The Parties agree to promote cooperation in the audiovisual
and media sectors, including radio and press, through
joint initiatives in training as well as audio visual development,
production and distribution activities, including the educational
and cultural field.
</text>
  </threadedComment>
  <threadedComment ref="DK354" personId="{E5842BE3-B748-F5C8-F69B-0A3180BCF9A3}" id="{00D200C3-000E-4C3A-ABDA-002100C50085}">
    <text xml:space="preserve">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ext>
  </threadedComment>
  <threadedComment ref="DW354" personId="{E5842BE3-B748-F5C8-F69B-0A3180BCF9A3}" id="{00B20034-000A-49E3-9633-00C600700068}">
    <text xml:space="preserve">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A354" personId="{E5842BE3-B748-F5C8-F69B-0A3180BCF9A3}" id="{007D003A-004A-4C3B-8AF3-00D7005C0075}">
    <text xml:space="preserve">Art. 203
</text>
  </threadedComment>
  <threadedComment ref="EC354" personId="{E5842BE3-B748-F5C8-F69B-0A3180BCF9A3}" id="{00680096-00CD-4B54-9DBA-00F400DC00D8}">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ext>
  </threadedComment>
  <threadedComment ref="ED354" personId="{E5842BE3-B748-F5C8-F69B-0A3180BCF9A3}" id="{00E100D4-00F4-4071-AF0A-00FB00330087}">
    <text xml:space="preserve">Art. 203
</text>
  </threadedComment>
  <threadedComment ref="EO354" personId="{6785972C-96CC-E74C-1073-C6FD66B67974}" id="{004B007F-009C-47FA-A05B-006800F000EA}">
    <text xml:space="preserve">Art. 233(b) and (c)
</text>
  </threadedComment>
  <threadedComment ref="EP354" personId="{6785972C-96CC-E74C-1073-C6FD66B67974}" id="{00B50073-00E5-414A-93A2-002E008A0095}">
    <text xml:space="preserve">Art. 233, for copyright
</text>
  </threadedComment>
  <threadedComment ref="EQ354" personId="{6785972C-96CC-E74C-1073-C6FD66B67974}" id="{00B70091-00D1-432F-A76C-003700D50012}">
    <text xml:space="preserve">Art. 229
</text>
  </threadedComment>
  <threadedComment ref="ES354" personId="{6785972C-96CC-E74C-1073-C6FD66B67974}" id="{00A8002A-007A-4240-9298-00FE0009003F}">
    <text xml:space="preserve">Art. 234 and 235
</text>
  </threadedComment>
  <threadedComment ref="FC354" personId="{6785972C-96CC-E74C-1073-C6FD66B67974}" id="{00A500CF-00D6-4D91-A122-000D00080014}">
    <text xml:space="preserve">Art. 272: Limitations on Liability for Service Providers
</text>
  </threadedComment>
  <threadedComment ref="FD354" personId="{6785972C-96CC-E74C-1073-C6FD66B67974}" id="{00560060-00FA-4BC1-94AB-0050009400D7}">
    <text xml:space="preserve">Art. 272: Limitations on Liability for Service Providers
</text>
  </threadedComment>
  <threadedComment ref="FJ354" personId="{6785972C-96CC-E74C-1073-C6FD66B67974}" id="{00FE000D-00E1-4A2A-8A31-001F008D00A4}">
    <text xml:space="preserve">Art. 231
</text>
  </threadedComment>
  <threadedComment ref="AC355" personId="{7D4DD234-E316-4320-89D0-3FE9433CDF62}" id="{0030001B-0077-4057-8C7B-0007004700C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7.48.1
</text>
  </threadedComment>
  <threadedComment ref="AD355" personId="{38C65960-C179-8B19-4BE5-A612CDA2F257}" id="{002200FC-009F-4546-9223-00A0008A003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7.49.2
</text>
  </threadedComment>
  <threadedComment ref="AF355" personId="{6EBCF4DE-41FD-7808-CF85-D76A71A24A75}" id="{00030034-0009-45E5-BB31-00150053009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7.48.1
</text>
  </threadedComment>
  <threadedComment ref="AK355" personId="{7E4CB101-2C54-E202-F5F2-E3945B53F92A}" id="{00CA0085-0094-47E0-A9EF-00AF00B200C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text>
  </threadedComment>
  <threadedComment ref="AL355" personId="{EC23C0A9-D61E-4013-8FC6-B9C055275875}" id="{002E006A-0097-4BDD-9999-007700F200E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text>
  </threadedComment>
  <threadedComment ref="AM355" personId="{54BC7BCE-9899-FB2A-C464-B6478E3A87F3}" id="{00B700B1-00AA-491D-A293-0022004A002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text>
  </threadedComment>
  <threadedComment ref="AP355" personId="{5A33B3F4-39E1-25F3-62EF-8BEEA5CC2CF0}" id="{007600C9-0089-4844-B1BB-002F009C005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
</text>
  </threadedComment>
  <threadedComment ref="AQ355" personId="{A7C783AE-10F4-F01B-A943-68D576311604}" id="{005C0027-00CC-4825-BADC-006F00CA009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
</text>
  </threadedComment>
  <threadedComment ref="AT355" personId="{FCD3574A-C643-9962-2653-E8CE074A4EF7}" id="{00750044-0073-4657-81EB-00F4003200D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7.48.3
</text>
  </threadedComment>
  <threadedComment ref="AW355" personId="{B22C265C-CBBD-232C-71DD-D4F27F1746B1}" id="{69CAC3DE-1B50-42C2-BD5A-C0BC5F1B6C0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7.48.1
</text>
  </threadedComment>
  <threadedComment ref="BB355" personId="{D18C96EB-98D1-B958-FE0A-69BCFAB0BB62}" id="{00710070-000F-47DC-918B-0003005B001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7.49.1(a)
</text>
  </threadedComment>
  <threadedComment ref="BD355" personId="{A24CA5FC-6A79-362E-52AB-6A55A160A19C}" id="{00C6005A-00A8-44AB-81C6-008100DF00D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7.49.1(e)
</text>
  </threadedComment>
  <threadedComment ref="BF355" personId="{93978F56-3105-4145-DC09-1E8337B27C9C}" id="{005B00C3-009D-4E50-A727-004E00B8003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6.1(iv), Art. 6.8
</text>
  </threadedComment>
  <threadedComment ref="BH355" personId="{8169CF70-ADDD-E1A6-CE2F-C94942ED7C99}" id="{00D600AD-00EF-458E-8EFC-005800E6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7.49.1(d)
</text>
  </threadedComment>
  <threadedComment ref="BI355" personId="{70A3632B-6CFE-9EDF-3F4F-C23FFDD25C28}" id="{003700FE-00BC-4593-93A4-002F0089001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7.49.1(c)
</text>
  </threadedComment>
  <threadedComment ref="BY355" personId="{D3FDC418-7420-49EF-3EFE-CCD69DF6323C}" id="{00F000C2-0092-41F9-BCBB-005A00CE002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
</text>
  </threadedComment>
  <threadedComment ref="BZ355" personId="{87C881B1-16A1-D7BF-4184-2B6733A35437}" id="{00880045-001D-41A5-B2F4-00F000D200F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ext>
  </threadedComment>
  <threadedComment ref="CQ355" personId="{2B6FD546-5135-49CF-800F-F285D22454CA}" id="{00000077-00F1-45E6-A535-00800039006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ext>
  </threadedComment>
  <threadedComment ref="CU355" personId="{0DE5A672-4BBF-D81F-DB19-B4B1639B2866}" id="{0060007F-0025-4C0A-99A1-0036003A00D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ext>
  </threadedComment>
  <threadedComment ref="DC355" personId="{F0C880A1-20C4-35DD-CC03-828CC3136D30}" id="{009300D4-0048-433B-A39B-005700E0008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7.35
</text>
  </threadedComment>
  <threadedComment ref="DH355" personId="{790BC149-ED54-05A9-5776-B80BF4A4799A}" id="{00DD000C-0081-4774-9700-00DC00F9005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7.35
</text>
  </threadedComment>
  <threadedComment ref="DI355" personId="{A4B7CB6C-5D34-3B89-EECF-6989D7FB378A}" id="{00AC00EF-00D0-4AF6-832F-003C002000A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7.25
</text>
  </threadedComment>
  <threadedComment ref="DK355" personId="{71725533-3EDC-6BF3-6E3A-A1EC2D8935ED}" id="{002100E7-0017-4B0C-80F1-00F60088004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7.37, Art. 7.43
</text>
  </threadedComment>
  <threadedComment ref="EA355" personId="{589B26FB-9BF9-7FCA-4CE5-0B880021473C}" id="{002900F0-00AE-4942-87DD-0060000A005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7.50
</text>
  </threadedComment>
  <threadedComment ref="EC355" personId="{91669D48-699E-DE34-FA79-2F207DE05E64}" id="{0011009B-003F-46B6-A4A7-0073006100C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7.50 (a)
</text>
  </threadedComment>
  <threadedComment ref="EO355" personId="{0729DF77-8499-3651-8374-5FFDF0FA1126}" id="{00D00038-00C1-414D-AADF-00D900C400B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10.5
</text>
  </threadedComment>
  <threadedComment ref="EP355" personId="{AF935594-A4F4-6AAE-411B-7C7CD7C1E8AE}" id="{0024008C-0009-40BF-A94C-0062004F003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10.5
</text>
  </threadedComment>
  <threadedComment ref="EQ355" personId="{8B8F2C1C-66DB-5EC0-20F8-EDE411F5C617}" id="{006800A5-007B-4F4E-9ADF-000A008500B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10.40
</text>
  </threadedComment>
  <threadedComment ref="ES355" personId="{4E1A5F6D-BB24-0716-D13B-6790B50A0F70}" id="{00F00094-00D6-4F5A-859A-0093009B006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10.6
</text>
  </threadedComment>
  <threadedComment ref="ET355" personId="{69583B4F-5880-D1B8-FFFA-AC9592BC2690}" id="{004400FA-008F-4A24-A075-00D2009200B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10.11
</text>
  </threadedComment>
  <threadedComment ref="EW355" personId="{77F696A5-53FB-43A3-0200-F348ECDF9490}" id="{00B900A7-0070-4A9C-B32B-00F200DC009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10.12
</text>
  </threadedComment>
  <threadedComment ref="EY355" personId="{0027BD95-5B22-12AA-3D6A-4B5AB228F056}" id="{00CA009D-0067-4C29-BBC2-006F00ED001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10.2.2(i)
</text>
  </threadedComment>
  <threadedComment ref="EZ355" personId="{A7F54235-F361-B988-0CE4-E1CCA5EBC9EF}" id="{00750071-00C8-4F79-B16B-00F100DF009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10.9.1(a)
</text>
  </threadedComment>
  <threadedComment ref="FC355" personId="{7401F9D8-E6AE-F852-86BA-1F17A2E4979F}" id="{00280086-00CD-4610-8D06-00430029009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7.49(b)
</text>
  </threadedComment>
  <threadedComment ref="AC356" personId="{E5842BE3-B748-F5C8-F69B-0A3180BCF9A3}" id="{0098000F-00C1-4AEA-9E2A-006600BE00E5}">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ext>
  </threadedComment>
  <threadedComment ref="AH356" personId="{E5842BE3-B748-F5C8-F69B-0A3180BCF9A3}" id="{00C90087-00CB-4E00-90F4-0071005A0089}">
    <text xml:space="preserve">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AI356" personId="{E5842BE3-B748-F5C8-F69B-0A3180BCF9A3}" id="{007C0043-00BF-4AB2-9FB2-00F400F5001C}">
    <text xml:space="preserve">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AR356" personId="{E5842BE3-B748-F5C8-F69B-0A3180BCF9A3}" id="{004700F8-003B-4B3B-AC7E-007C005200FC}">
    <text xml:space="preserve">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AT356" personId="{E5842BE3-B748-F5C8-F69B-0A3180BCF9A3}" id="{005B007D-00C0-4BAF-B52A-003F003500A1}">
    <text xml:space="preserve">Article 7
Customs Duties
Neither Party shall impose customs duties on electronic transmissions, including content transmitted electronically, between a person of a Party and a person of the other Party.
</text>
  </threadedComment>
  <threadedComment ref="AW356" personId="{E5842BE3-B748-F5C8-F69B-0A3180BCF9A3}" id="{EB786845-6049-4758-BDEE-70A956E4A3FE}">
    <text xml:space="preserve">Art. 9
2. Each Party shall endeavor to:
(a) avoid unnecessary regulatory burden on electronic transactions
</text>
  </threadedComment>
  <threadedComment ref="AX356" personId="{E5842BE3-B748-F5C8-F69B-0A3180BCF9A3}" id="{00A2008E-0024-4DF5-B585-0050001500F1}">
    <text xml:space="preserve">Article 9
Domestic Electronic Transactions Framework
1. Each Party shall maintain a legal framework governing electronic transactions consistent with the principles of the UNCITRAL Model Law on Electronic Commerce 1996.
</text>
  </threadedComment>
  <threadedComment ref="BB356" personId="{E5842BE3-B748-F5C8-F69B-0A3180BCF9A3}" id="{00DE0003-004D-49E2-B6FB-005400E000F4}">
    <text xml:space="preserve">Article 10
Electronic Authentication and Electronic Signatures
1. Except as provided for under its laws and regulations, a Party shall not deny the legal validity of a signature solely on the basis that the signature is in electronic form.
2. Neither Party shall adopt or maintain any measure for electronic authentication or electronic signatures that would:
(a) prohibit parties to an electronic transaction from mutually determining the appropriate electronic authentication methods or electronic signatures for that transaction; or
(b) prevent parties to an electronic transaction from having the opportunity to establish before judicial or administrative authorities that their transaction complies with any legal requirements with respect to electronic authentication or electronic signatures.
3. Notwithstanding paragraph 2, a Party may require that, for a particular category of transactions, the electronic authentication methods or electronic signatures meet certain performance standards or are certified by an authority accredited in accordance with its laws and regulations.
</text>
  </threadedComment>
  <threadedComment ref="BH356" personId="{E5842BE3-B748-F5C8-F69B-0A3180BCF9A3}" id="{002D009E-00B6-45BC-8A8B-007B00190083}">
    <text xml:space="preserve">Article 14
Online Consumer Protection
1. The Parties recognize the importance of adopting and maintaining transparent and effective measures to protect consumers from fraudulent and deceptive commercial activities when they engage in digital trade.
2. Each Party shall adopt or maintain consumer protection laws to proscribe fraudulent and deceptive commercial activities that cause harm or potential harm to consumers engaged in online commercial activities.
</text>
  </threadedComment>
  <threadedComment ref="BI356" personId="{E5842BE3-B748-F5C8-F69B-0A3180BCF9A3}" id="{00FE00BF-00E9-40FD-BA0D-007B006200D5}">
    <text xml:space="preserve">Article 16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or
(b) require the consent, as specified in its laws and regulations, of recipients to receive
commercial electronic messages.
2. Each Party shall provide recourse against suppliers of unsolicited commercial electronic
messages that do not comply with the measures adopted or maintained pursuant to paragraph 1.
</text>
  </threadedComment>
  <threadedComment ref="BN356" personId="{E5842BE3-B748-F5C8-F69B-0A3180BCF9A3}" id="{00F700DD-00A4-43B9-BC9A-00A100160008}">
    <text xml:space="preserve">Article 18
Interactive Computer Services14
1. The Parties recognize the importance of the promotion of interactive computer services, including for small and medium-sized enterprises, as vital to the promotion of digital trade.
2. To that end, other than as provided in paragraph 4, neither Party shall adopt or maintain measures that treat a supplier or user of an interactive computer service as an information content provider in determining liability for harms related to information stored, processed, transmitted, distributed, or made available by the service, except to the extent the supplier or user has, in whole or in part, created or developed the information.15
3. Neither Party shall impose liability on a supplier or user of an interactive computer service on account of:
(a) any action voluntarily taken in good faith by the supplier or user to restrict access to or availability of material that is accessible or available through its supply or use of the interactive computer services and that the supplier or user considers to be harmful or objectionable; or
(b) any action taken to enable or make available the technical means that enable an information content provider or other persons to restrict access to material that it considers to be harmful or objectionable.
4. Nothing in this Article shall:
(a) apply to any measure of a Party pertaining to intellectual property, including measures addressing liability for intellectual property infringement; or
(b) be construed to enlarge or diminish a Party’s ability to protect or enforce an intellectual property right; or
(c) be construed to prevent:
(i) a Party from enforcing any criminal law; or
(ii) a supplier or user of an interactive computer service from complying with a specific, lawful order of a law enforcement authority.
</text>
  </threadedComment>
  <threadedComment ref="BP356" personId="{E5842BE3-B748-F5C8-F69B-0A3180BCF9A3}" id="{008900B3-0060-485C-A8E5-000600D40000}">
    <text xml:space="preserve">Article 17
Source Code
1. Neither Party shall require the transfer of, or access to, source code of software owned by a person of the other Party, or the transfer of, or access to, an algorithm expressed in that source code, as a condition for the import, distribution, sale, or use of that software, or of products containing that software, in its territory.
2. This Article does not preclude a regulatory body or judicial authority of a Party from requiring a person of the other Party to preserve and make available13 the source code of software, or an algorithm expressed in that source code, for a specific investigation, inspection, examination, enforcement action, or judicial proceeding, subject to safeguards against unauthorized disclosure.
</text>
  </threadedComment>
  <threadedComment ref="BR356" personId="{E5842BE3-B748-F5C8-F69B-0A3180BCF9A3}" id="{006200FD-00AB-42AA-A861-000C000E00AA}">
    <text xml:space="preserve">Article 21
Information and Communication Technology Goods
that Use Cryptography
1. For the purposes of this Article:
(a) “cipher” or “cryptographic algorithm” means a mathematical procedure or formula for combining a key with plaintext to create a ciphertext;
(b) “cryptography” means the principles, means, or methods for the transformation of data in order to conceal or disguise its content, prevent its undetected modification, or prevent its unauthorized use; and is limited to the transformation of information using one or more secret parameters, for example, crypto variables, or associated key management;
(c) “encryption” means the conversion of data (plaintext) through the use of a cryptographic algorithm into a form that cannot be easily understood without subsequent reconversion (ciphertext) and the appropriate cryptographic key;
(d) “information and communication technology good (ICT good)” means a product whose intended function is information processing and communication by electronic means, including transmission and display, or electronic processing applied to determine or record physical phenomena, or to control physical processes; and
(e) “key” means a parameter used in conjunction with a cryptographic algorithm that determines its operation in such a way that an entity with knowledge of the key can reproduce or reverse the operation, but an entity without knowledge of the key cannot.
2. This Article applies to ICT goods that use cryptography.16 This Article does not apply to:
(a) a Party’s law enforcement authorities requiring service suppliers using encryption they control to provide unencrypted communications pursuant to that Party’s legal procedures;
(b) the regulation of financial instruments;
(c) a requirement that a Party adopts or maintains relating to access to networks, including user devices, that are owned or controlled by the government of that Party, including those of central banks;
(d) a measure taken by a Party pursuant to supervisory, investigatory, or examination authority relating to financial institutions or financial markets; or
(e) the manufacture, sale, distribution, import, or use of the ICT good by or for the government of the Party.
3. With respect to an ICT good that uses cryptography and is designed for commercial applications, neither Party shall require a manufacturer or supplier of the ICT good, as a condition of the manufacture, sale, distribution, import, or use of the ICT good,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territory of the Party;
(b) partner or otherwise cooperate with a person in the territory of the Party in the development, manufacture, sale, distribution, import, or use of the ICT good; or
(c) use or integrate a particular cryptographic algorithm or cipher.
</text>
  </threadedComment>
  <threadedComment ref="BU356" personId="{E5842BE3-B748-F5C8-F69B-0A3180BCF9A3}" id="{00B60056-006F-4FC6-B362-004D00CF0002}">
    <text xml:space="preserve">Article 19
Cybersecurity
1. The Parties recognize that threats to cybersecurity undermine confidence in digital trade. Accordingly, the Parties shall endeavor to:
(a) build the capabilities of their respective competent authorities responsible for computer security incident response; and
(b) strengthen existing collaboration mechanisms for cooperating to identify and mitigate malicious intrusions or dissemination of malicious code that affect electronic networks, and use those mechanisms to swiftly address cybersecurity incidents, as well as for the sharing of information for awareness and best practices.
2. Given the evolving nature of cybersecurity threats, the Parties recognize that risk-based approaches may be more effective than prescriptive regulation in addressing those threats. Accordingly, each Party shall endeavor to employ, and encourage enterprises within its territory to use, risk-based approaches that rely on consensus-based standards and risk management best practices to identify and protect against cybersecurity risks and to detect, respond to, and recover from cybersecurity events.
</text>
  </threadedComment>
  <threadedComment ref="BW356" personId="{E5842BE3-B748-F5C8-F69B-0A3180BCF9A3}" id="{00EB00F6-0079-4CFB-89D0-002600900060}">
    <text xml:space="preserve">Art. 18.1, interactive computer services
Art. 20.3 open government data
</text>
  </threadedComment>
  <threadedComment ref="CD356" personId="{E5842BE3-B748-F5C8-F69B-0A3180BCF9A3}" id="{00F100F6-001B-48CE-A206-00CB002B00C3}">
    <text xml:space="preserve">2. Each Party shall endeavor to:
(b) facilitate input by interested persons in the development of its legal framework governing electronic transactions.
</text>
  </threadedComment>
  <threadedComment ref="CR356" personId="{E5842BE3-B748-F5C8-F69B-0A3180BCF9A3}" id="{004F0076-00CB-4B9C-BD99-001300B9008B}">
    <text xml:space="preserve">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ext>
  </threadedComment>
  <threadedComment ref="CS356" personId="{E5842BE3-B748-F5C8-F69B-0A3180BCF9A3}" id="{003700F0-00E1-43AA-A01C-0026003E002A}">
    <text xml:space="preserve">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ext>
  </threadedComment>
  <threadedComment ref="CV356" personId="{E5842BE3-B748-F5C8-F69B-0A3180BCF9A3}" id="{005800D7-009A-4383-8258-009C00D700CA}">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Article 15
4. The Parties recognize the importance of ensuring compliance with measures to protect personal information and ensuring that any restrictions on cross-border flows of personal information are necessary and proportionate to the risks presented.
</text>
  </threadedComment>
  <threadedComment ref="CX356" personId="{E5842BE3-B748-F5C8-F69B-0A3180BCF9A3}" id="{00F000F4-00B2-4669-9F24-000D0088008A}">
    <text xml:space="preserve">Article 11
Cross-Border Transfer of Information by Electronic Means
1. Neither Party shall prohibit or restrict the cross-border transfer of information, including personal information, by electronic means, if this activity is for the conduct of the business of a covered person.
2. Nothing in this Article shall prevent a Party from adopting or maintaining a measure inconsistent with paragraph 1 that is necessary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necessary to achieve the objective
</text>
  </threadedComment>
  <threadedComment ref="CZ356" personId="{E5842BE3-B748-F5C8-F69B-0A3180BCF9A3}" id="{00550081-007A-4686-9C5D-003D0066000C}">
    <text xml:space="preserve">Article 12
Location of Computing Facilities
1. Neither Party shall require a covered person to use or locate computing facilities in that Party’s territory as a condition for conducting business in that territory.
2. This Article does not apply with respect to covered financial service suppliers, which are addressed by Article 13.
</text>
  </threadedComment>
  <threadedComment ref="DN356" personId="{E5842BE3-B748-F5C8-F69B-0A3180BCF9A3}" id="{00C300EC-00E3-4342-94E3-005300FC00CA}">
    <text xml:space="preserve">Article 20
Open Government Data
1. The Parties recognize that facilitating public access to and use of government information fosters economic and social development, competitiveness, and innovation.
2. To the extent that a Party chooses to make government information available to the public, it shall endeavor to ensure that the government information is in a machine-readable and open format and can be searched, retrieved, used, reused, and redistributed.
3. The Parties shall endeavor to cooperate to identify ways in which each Party can expand access to and use of government information that the Party has made public, with a view to enhancing and generating business opportunities, especially for small and medium-sized enterprises.
</text>
  </threadedComment>
  <threadedComment ref="EA356" personId="{E5842BE3-B748-F5C8-F69B-0A3180BCF9A3}" id="{00320044-0062-4EEC-8897-00DA003100CF}">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ext>
  </threadedComment>
  <threadedComment ref="EB356" personId="{E5842BE3-B748-F5C8-F69B-0A3180BCF9A3}" id="{008A003D-0020-48EB-8D84-00A600230001}">
    <text xml:space="preserve">Article 2
Scope
2. This Agreement shall not apply:
(a) to government procurement;
(b) to a service supplied in the exercise of governmental authority; or
(c) except for Article 20, to information held or processed by or on behalf of a Party, or measures related to that information, including measures related to its collection.
Article 5
Prudential Exception and Monetary and Exchange Rate Policy Exception
1. Notwithstanding any other provisions of this Agreement, a Party shall not be prevented from adopting or maintaining measures for prudential reasons,3 including for the protection of investors, depositors, policy holders, or persons to whom a fiduciary duty is owed by a financial institution or financial service supplier, or to ensure the integrity and stability of the financial system. If these measures do not conform with the provisions of this Agreement, they shall not be used as a means of avoiding the Party’s commitments or obligations under those provisions.
2. Nothing in this Agreement shall apply to non-discriminatory measures of general application taken by any public entity in pursuit of monetary and related credit policies or exchange rate policies.
Article 6
Taxation
1. Except as provided in this Article, nothing in this Agreement shall apply to taxation measures.
2. Nothing in this Agreement shall affect the rights and obligations of either Party under any tax convention. In the event of any inconsistency between this Agreement and any such tax convention, that convention shall prevail to the extent of the inconsistency.
3. Subject to paragraph 2:
(a) Article 8 shall apply to all taxation measures, other than those on income, on capital gains, on the taxable capital of corporations, on the value of an investment or property4 (but not on the transfer of that investment or property), or taxes on estates, inheritances, gifts, and generation-skipping transfers; and
(b) Article 8 shall apply to taxation measures on income, on capital gains, on the taxable capital of corporations, or on the value of an investment or property5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but nothing in Article 8 shall apply to:
(c) any most-favored-nation obligation with respect to an advantage accorded by a Party pursuant to a tax convention;
(d) a non-conforming provision of any existing taxation measure;
(e) the continuation or prompt renewal of a non-conforming provision of any existing taxation measure;
(f) an amendment to a non-conforming provision of any existing taxation measure to the extent that the amendment does not decrease its conformity, at the time of the amendment, with that Article;
(g) the adoption or enforcement of any new taxation measure aimed at ensuring the equitable or effective imposition or collection of taxes, including any taxation measure that differentiates between persons based on their place of residence for tax purposes, provided that the taxation measure does not arbitrarily discriminate between persons, goods, or services of the Parties;6
(h) a provision that conditions the receipt or continued receipt of an advantage relating to the contributions to, or income of, a pension trust, pension plan, superannuation fund, or other arrangement to provide pension, superannuation, or similar benefits, on a requirement that the Party maintain continuous jurisdiction, regulation, or supervision over that trust, plan, fund, or other arrangement; or
(i) an excise duty on insurance premiums to the extent that the excise duty would, if levied by the other Party, be covered by subparagraph (d), (e), or (f).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EC356" personId="{E5842BE3-B748-F5C8-F69B-0A3180BCF9A3}" id="{008B003A-00B8-4EFE-AE72-00D3009300CA}">
    <text xml:space="preserve">Article 4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56" personId="{E5842BE3-B748-F5C8-F69B-0A3180BCF9A3}" id="{00B80042-0025-4496-AB26-00F800E50099}">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ext>
  </threadedComment>
  <threadedComment ref="EG356" personId="{E5842BE3-B748-F5C8-F69B-0A3180BCF9A3}" id="{000E0008-00F7-4392-B511-00E3009E0033}">
    <text xml:space="preserve">Art. 2.2.(c)
</text>
  </threadedComment>
  <threadedComment ref="AC357" personId="{A3BF6272-3BBB-1431-A463-0C315AB021A8}" id="{009B006E-009B-4F4F-B3B2-0064002900B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11.1.1
</text>
  </threadedComment>
  <threadedComment ref="AD357" personId="{393CC93B-2169-6702-276B-D35602A29615}" id="{00D600D1-00D7-42C6-B49F-0044005C007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11.4, Art. 11.9.1
</text>
  </threadedComment>
  <threadedComment ref="AF357" personId="{62E8E5E3-0B95-1298-EB9B-9200A085FD44}" id="{004900CF-00FE-4E4E-A57E-0017003700A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11.9.2
</text>
  </threadedComment>
  <threadedComment ref="AT357" personId="{B0E069BA-F51E-50F7-2100-45E20AE75727}" id="{00C9009F-009C-4F89-98C6-00C90048004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11.3
</text>
  </threadedComment>
  <threadedComment ref="AW357" personId="{29FD6120-4B85-FCD9-B85E-9C5A25114363}" id="{1D004CE9-CBDE-4F23-8F24-57531AC0A9B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11.1.1, Art. 11.1.3
</text>
  </threadedComment>
  <threadedComment ref="BB357" personId="{2E003DDB-18C9-3099-54C5-D9D8A33E89B7}" id="{00AB0015-00EF-429C-A284-00A300A800E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11.5
</text>
  </threadedComment>
  <threadedComment ref="BD357" personId="{41629FC5-A110-FCBF-DDEF-E4C830D7A557}" id="{001E005E-00C2-448E-8FF1-002000D1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11.8
</text>
  </threadedComment>
  <threadedComment ref="BF357" personId="{533F3F6B-DAC8-C9C7-CB73-ED8F88F323F7}" id="{007F00F7-0007-439B-A62E-00A4003B000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3.22
</text>
  </threadedComment>
  <threadedComment ref="BH357" personId="{A03A2834-628E-3EB2-EFB4-0B93DD251F15}" id="{00220087-00BB-4F53-9D1B-00F400AE009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11.6
</text>
  </threadedComment>
  <threadedComment ref="BY357" personId="{0D8A7C03-ED9E-8E20-E4A0-F11B58E4D71D}" id="{00FF007A-00C7-4B3D-9B08-00B50065004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11.1.2
</text>
  </threadedComment>
  <threadedComment ref="BZ357" personId="{86781AF5-8863-C82F-1A5D-5DDB036DB2EA}" id="{00A800E5-00D7-46BF-BADE-001900AA00C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11.9.3
</text>
  </threadedComment>
  <threadedComment ref="CG357" personId="{5638E0C1-F768-277C-BD05-0ABE286790E2}" id="{00E800F3-007E-46FB-9537-001E00F1000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11.10
</text>
  </threadedComment>
  <threadedComment ref="CQ357" personId="{866FCE47-CDBF-00CD-9929-D32D5E54C412}" id="{000200C6-009D-4195-AB06-00DB0001003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11.7
</text>
  </threadedComment>
  <threadedComment ref="CR357" personId="{88FDDBE1-EE4C-DAB1-A1BC-9EF888A69338}" id="{007500D8-0041-4242-8040-009400A7006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11.7
</text>
  </threadedComment>
  <threadedComment ref="CU357" personId="{BFD01435-EB43-9617-7864-FBF674D8DC58}" id="{00FF009F-0040-4218-8D62-0028009F006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11.7
</text>
  </threadedComment>
  <threadedComment ref="DK357" personId="{F6F78E56-5566-7E61-FA37-31506CE13D2A}" id="{006F0012-00D8-47BE-AF24-002E002700F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Art. 2
</text>
  </threadedComment>
  <threadedComment ref="EA357" personId="{57953F3C-6DD7-3E9B-A968-51BCE7157762}" id="{003700C7-00A5-40B1-9F37-003400D700C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16.1
</text>
  </threadedComment>
  <threadedComment ref="EC357" personId="{A1A46286-FA9E-DC7C-155D-C96C24AB159B}" id="{003900C7-00EB-44D7-9B7E-00EF000800B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16.2
</text>
  </threadedComment>
  <threadedComment ref="ED357" personId="{CBB26ADE-EC58-9878-CC99-77480AC0D788}" id="{00D20070-00DA-4633-B806-00C500E900B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16.1
</text>
  </threadedComment>
  <threadedComment ref="EQ357" personId="{98F54FF6-5E63-403E-F1E5-E060212712D7}" id="{009C009B-0046-4A5B-BFDF-004800FF003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10.2
</text>
  </threadedComment>
  <threadedComment ref="AC358" personId="{B7018017-EB6B-7EB7-ACA4-56973FB74278}" id="{00F60045-00AF-4304-AAC5-00B900AB009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73.1
</text>
  </threadedComment>
  <threadedComment ref="AF358" personId="{A18DC007-3C5B-ACCB-1D21-5F9AD45F673F}" id="{00B30036-0013-4B23-95A7-007B003B000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121.1
</text>
  </threadedComment>
  <threadedComment ref="AK358" personId="{D235D2FF-2E65-ACA3-C52D-10408BD93949}" id="{00EC0064-00AC-470B-8DA5-00A3007E008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L358" personId="{377B3102-D076-C866-B2BB-6A5B7E54002B}" id="{00B100A9-0097-476D-A02F-008C00AD004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M358" personId="{AD8B984C-9A59-10F5-53A9-538010EFFB9B}" id="{00D500FE-005C-4E94-B9FD-007F0028005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P358" personId="{CC6CBBAE-EEA2-031E-85C8-C210C05E7D06}" id="{00540021-00E4-4F3D-929E-009700E4007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121.3
</text>
  </threadedComment>
  <threadedComment ref="AT358" personId="{F609729F-4170-74B1-110D-E7F92F69F154}" id="{004A00AB-0000-4565-BB69-002400D2002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121.3
</text>
  </threadedComment>
  <threadedComment ref="BB358" personId="{82DECCCE-7587-96DE-E93D-E29EB4C79AF1}" id="{00E200DD-006C-45CA-B216-00E300A300F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
</text>
  </threadedComment>
  <threadedComment ref="BF358" personId="{FC7B7DA1-8F56-554B-8A79-86D90821332F}" id="{00B60028-0090-4853-B5E1-004C009200C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69 (d)
</text>
  </threadedComment>
  <threadedComment ref="BH358" personId="{163C9EDB-F53D-9598-0945-0D54C9B39219}" id="{001A00BC-00B9-4D93-9741-0063005700E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122.1(d)
</text>
  </threadedComment>
  <threadedComment ref="BI358" personId="{8759D260-812D-BF88-6543-C8CDE20099B4}" id="{00550011-006C-4075-95F5-000800D4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122.1(c)
</text>
  </threadedComment>
  <threadedComment ref="BY358" personId="{B9796AE3-A558-8CEB-4E56-06E5D0A73C96}" id="{00B00056-00C3-4FF7-AE27-007600BD0069}">
    <text>[Comentario encadenado]
Su versión de Excel le permite leer este comentario encadenado; sin embargo, las ediciones que se apliquen se quitarán si el archivo se abre en una versión más reciente de Excel. Más información: https://go.microsoft.com/fwlink/?linkid=870924
Comentario:
    Arts. 302-304
  Art. 122</text>
  </threadedComment>
  <threadedComment ref="BZ358" personId="{7C0ED07E-851C-D1EE-2B2E-D73E6693300E}" id="{002000BD-0052-4B93-8936-00CE003F00C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121.2
</text>
  </threadedComment>
  <threadedComment ref="CF358" personId="{47E7BC18-D4CB-914E-BB8E-C7B41AC8BC74}" id="{0017000B-00C0-4651-8DA2-00AE00E5004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237
</text>
  </threadedComment>
  <threadedComment ref="CQ358" personId="{8F553C0F-A8DE-BD03-0828-482B181C7FFD}" id="{005300F6-0059-4453-8C95-00970054009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121.2
</text>
  </threadedComment>
  <threadedComment ref="CU358" personId="{FE90BB11-8694-27CA-800E-3E851F57BBAD}" id="{003500EC-009B-4D2E-916B-006E003C008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121.2
</text>
  </threadedComment>
  <threadedComment ref="DC358" personId="{BCE31AE9-6846-7DF9-AD67-EFA74E00D796}" id="{00E800C2-00FF-4B78-8F5E-004A009A003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107
</text>
  </threadedComment>
  <threadedComment ref="DH358" personId="{E107A843-04C4-8657-95D6-D289BDB81AF9}" id="{00460042-0064-4D32-A181-00DF0011001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107
</text>
  </threadedComment>
  <threadedComment ref="DI358" personId="{1A508695-9DAC-7A76-AB6E-980BAD9D7DB4}" id="{00E100EE-004B-4963-969B-0073005900D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95
</text>
  </threadedComment>
  <threadedComment ref="DK358" personId="{B876A092-2C3D-4A98-DE87-46D7E6EBC2DF}" id="{00450064-00A1-41B4-971E-004B00F100B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109, Art. 113
</text>
  </threadedComment>
  <threadedComment ref="EA358" personId="{E447CCAE-2E04-2572-BFD7-BEDBA8831146}" id="{00F30053-006D-4E23-B730-00EF00AB00E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128
</text>
  </threadedComment>
  <threadedComment ref="EC358" personId="{F9AB335A-2FDD-9125-39CD-5637B4A3391E}" id="{00540089-0027-4597-A290-00AC009800F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128.2(a)
</text>
  </threadedComment>
  <threadedComment ref="ED358" personId="{08509376-F3C9-4B1E-FF22-02CFBD02945C}" id="{002E00C1-009D-4E3B-8228-00520090007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357
</text>
  </threadedComment>
  <threadedComment ref="EO358" personId="{065B065C-461F-DDE7-588F-2085132F7E1E}" id="{00C00032-004A-4976-8929-006B008600F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145
</text>
  </threadedComment>
  <threadedComment ref="EP358" personId="{79544EEF-CF4D-7065-5754-B9C34D61DE27}" id="{008100CF-0005-47D3-B78C-002D0012001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145
</text>
  </threadedComment>
  <threadedComment ref="EQ358" personId="{9A7E62F8-1276-7921-144C-7B01D3F5EB78}" id="{002B00B4-00DE-4A65-A7E9-00AB00E6007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143, 144
</text>
  </threadedComment>
  <threadedComment ref="ES358" personId="{3E9EA87A-CC3D-AD99-08C2-C8E90D23EDD8}" id="{00F400E5-00C2-451D-84E4-002500C3002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151
</text>
  </threadedComment>
  <threadedComment ref="ET358" personId="{BF867F06-7FAD-18D3-CD85-81076D4C9734}" id="{00D400FD-00FF-495E-B52C-006900F0006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154
</text>
  </threadedComment>
  <threadedComment ref="EW358" personId="{78CBD6E5-3F9E-BD40-34D3-AFF1668B6BF4}" id="{009200F7-0056-46C5-9EBE-00700018007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152
</text>
  </threadedComment>
  <threadedComment ref="EX358" personId="{511AA775-A1B9-323B-06C2-A196E93F553F}" id="{00A5007C-00DD-4084-8754-001E007500E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153
</text>
  </threadedComment>
  <threadedComment ref="FC358" personId="{C1E65B89-CBC0-741A-FAE8-CA3C29FB944C}" id="{003600D8-000A-43D9-AB01-00F4003E009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122.1(b), Arts. 123-127
</text>
  </threadedComment>
  <threadedComment ref="FH358" personId="{461BA2DB-7ACB-7B81-A7A3-355B6DE84435}" id="{00F100CF-0058-4928-A63A-00FA0035007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146 (c)
</text>
  </threadedComment>
  <threadedComment ref="Z359" dT="2022-06-17T07:41:17.02" personId="{87841CCE-79F4-471B-8273-CAEFD25B01AF}" id="{49F815D8-1B38-4D81-A6D7-C731387825E3}">
    <text>Chapter 9</text>
  </threadedComment>
  <threadedComment ref="AA359" dT="2022-06-17T07:41:33.05" personId="{87841CCE-79F4-471B-8273-CAEFD25B01AF}" id="{F2A1B29C-4BA9-4E41-9000-09DCA7B2AFD2}">
    <text>Chapter 9</text>
  </threadedComment>
  <threadedComment ref="AE359" dT="2022-06-17T08:27:53.51" personId="{87841CCE-79F4-471B-8273-CAEFD25B01AF}" id="{DA1EEF1C-1293-469A-A4FF-F713D4F27AB3}">
    <text>Article 9.12(d)</text>
  </threadedComment>
  <threadedComment ref="AF359" dT="2022-06-17T08:29:19.37" personId="{87841CCE-79F4-471B-8273-CAEFD25B01AF}" id="{8BE5D6A4-68A3-4768-A6D0-042C1E4D9022}">
    <text>Article 9.1(3)</text>
  </threadedComment>
  <threadedComment ref="AT359" dT="2022-06-17T08:40:03.52" personId="{87841CCE-79F4-471B-8273-CAEFD25B01AF}" id="{439AE708-BE2F-4500-8981-7EB8A8490FE5}">
    <text>Article 9.3(1)</text>
  </threadedComment>
  <threadedComment ref="AW359" dT="2022-06-22T08:02:12.28" personId="{87841CCE-79F4-471B-8273-CAEFD25B01AF}" id="{D221DFD4-B1D7-40F6-B0EE-32A097CBC4E6}">
    <text>Article 9.1(3)</text>
  </threadedComment>
  <threadedComment ref="AZ359" dT="2022-06-17T11:13:24.54" personId="{87841CCE-79F4-471B-8273-CAEFD25B01AF}" id="{198F8C09-3942-442E-AFF3-2EF5AEC96406}">
    <text>Article 9.12(c)</text>
  </threadedComment>
  <threadedComment ref="BB359" dT="2022-06-17T11:28:59.75" personId="{87841CCE-79F4-471B-8273-CAEFD25B01AF}" id="{7549F92E-03CA-45FF-8644-06C048E2A621}">
    <text>Article 9.5</text>
  </threadedComment>
  <threadedComment ref="BH359" dT="2022-06-17T11:36:15.19" personId="{87841CCE-79F4-471B-8273-CAEFD25B01AF}" id="{26259DDA-3C60-4657-840D-D4AEF506271B}">
    <text>Article 9.9(1) and 9.9(2)</text>
  </threadedComment>
  <threadedComment ref="BI359" dT="2022-06-17T11:38:09.51" personId="{87841CCE-79F4-471B-8273-CAEFD25B01AF}" id="{692A3B70-66AF-433E-932D-DD8F27927940}">
    <text>Article 9.10(2)</text>
  </threadedComment>
  <threadedComment ref="BU359" dT="2022-06-17T11:47:56.63" personId="{87841CCE-79F4-471B-8273-CAEFD25B01AF}" id="{84DAFE3B-E8DE-49CD-BD7F-7CAD6DFF8130}">
    <text>Article 9.12(b)(ii)</text>
  </threadedComment>
  <threadedComment ref="BW359" dT="2022-06-17T11:49:12.32" personId="{87841CCE-79F4-471B-8273-CAEFD25B01AF}" id="{AB996B1A-27FB-486F-875F-1BE581C24F27}">
    <text>Article 9.12(a)</text>
  </threadedComment>
  <threadedComment ref="BY359" dT="2022-06-17T11:50:14.65" personId="{87841CCE-79F4-471B-8273-CAEFD25B01AF}" id="{7C63246D-5EF9-446C-B3BD-B7BCC8D8EEEF}">
    <text>Article 9.12</text>
  </threadedComment>
  <threadedComment ref="CA359" dT="2022-06-17T11:51:32.09" personId="{87841CCE-79F4-471B-8273-CAEFD25B01AF}" id="{ACE8F03A-CCEC-4BAF-BA26-9D382CDF1C89}">
    <text>Article 9.13</text>
  </threadedComment>
  <threadedComment ref="CF359" dT="2022-06-17T11:56:07.53" personId="{87841CCE-79F4-471B-8273-CAEFD25B01AF}" id="{64E10D5F-2FB0-4414-B2BF-77502AFFBC66}">
    <text>Not expressly excluded as it is under other chapters</text>
  </threadedComment>
  <threadedComment ref="CQ359" dT="2022-06-17T11:58:35.87" personId="{87841CCE-79F4-471B-8273-CAEFD25B01AF}" id="{F1D6167B-1336-4D3D-B270-6E45A8923D29}">
    <text>Article 9.7(2)</text>
  </threadedComment>
  <threadedComment ref="CS359" dT="2022-06-17T11:59:27.54" personId="{87841CCE-79F4-471B-8273-CAEFD25B01AF}" id="{F03A0866-8D16-4974-B446-6C7339CDBF52}">
    <text>Article 9.7(2)</text>
  </threadedComment>
  <threadedComment ref="CX359" dT="2022-06-17T12:01:20.27" personId="{87841CCE-79F4-471B-8273-CAEFD25B01AF}" id="{E0F9179A-4ABA-45B1-92EB-C03A8A58EFF4}">
    <text>Article 9.8(3)</text>
  </threadedComment>
  <threadedComment ref="EA359" dT="2022-06-17T12:10:40.61" personId="{87841CCE-79F4-471B-8273-CAEFD25B01AF}" id="{0E12D3B0-D75B-4DCA-BB27-2A18B5F92FED}">
    <text>Article 15.8 does not refer explicitly to e-commerce</text>
  </threadedComment>
  <threadedComment ref="EB359" dT="2022-06-18T00:33:36.16" personId="{87841CCE-79F4-471B-8273-CAEFD25B01AF}" id="{DFD461A9-F06A-4AFB-9E0E-205E1BA17643}">
    <text>Article 15.8</text>
  </threadedComment>
  <threadedComment ref="EC359" dT="2022-06-17T12:12:53.75" personId="{87841CCE-79F4-471B-8273-CAEFD25B01AF}" id="{B9C993B4-2844-424D-B941-FED5AB6AF9B4}">
    <text>Article 15.9</text>
  </threadedComment>
  <threadedComment ref="EG359" dT="2022-06-20T12:46:48.26" personId="{87841CCE-79F4-471B-8273-CAEFD25B01AF}" id="{3BECB7D2-503B-45A7-B8B0-EE813A8D6385}">
    <text>Article 9.1(4)(b)</text>
  </threadedComment>
  <threadedComment ref="EJ359" dT="2022-06-20T12:44:39.23" personId="{87841CCE-79F4-471B-8273-CAEFD25B01AF}" id="{2AA5FDDA-69A1-41DC-919F-BDFF4918523E}">
    <text>Article 9.1(4)(a)</text>
  </threadedComment>
  <threadedComment ref="EO359" dT="2022-06-18T00:43:25.06" personId="{87841CCE-79F4-471B-8273-CAEFD25B01AF}" id="{E30FECA4-4710-4D00-9039-DDDD3ED3F023}">
    <text>Article 8.3</text>
  </threadedComment>
  <threadedComment ref="EP359" dT="2022-06-18T00:44:12.89" personId="{87841CCE-79F4-471B-8273-CAEFD25B01AF}" id="{24807C47-31E9-4067-9341-53EA54FF971A}">
    <text>Article 8.3</text>
  </threadedComment>
  <threadedComment ref="EQ359" dT="2022-06-18T00:45:37.61" personId="{87841CCE-79F4-471B-8273-CAEFD25B01AF}" id="{BB32A93D-6429-4AB9-8F44-2ED480FC492F}">
    <text>Article 8.3</text>
  </threadedComment>
  <threadedComment ref="ES359" dT="2022-06-18T00:46:59.27" personId="{87841CCE-79F4-471B-8273-CAEFD25B01AF}" id="{59D575B2-83F3-40DD-8B9D-C4744EC20CC8}">
    <text>Article 8.4</text>
  </threadedComment>
  <threadedComment ref="EW359" dT="2022-06-18T00:48:43.30" personId="{87841CCE-79F4-471B-8273-CAEFD25B01AF}" id="{0B56475E-666A-4C4C-BD84-6482F0AA7AB9}">
    <text>Article 8.5</text>
  </threadedComment>
  <threadedComment ref="EX359" dT="2022-06-18T00:48:56.03" personId="{87841CCE-79F4-471B-8273-CAEFD25B01AF}" id="{5725E8A4-1C7F-4E53-8AA5-416B48484393}">
    <text>Article 8.5</text>
  </threadedComment>
  <threadedComment ref="AA360" dT="2022-06-13T21:48:33.64" personId="{87841CCE-79F4-471B-8273-CAEFD25B01AF}" id="{C86883CB-D959-44B9-9500-A95D3716C0E7}">
    <text>Chapter 11</text>
  </threadedComment>
  <threadedComment ref="AE360" dT="2022-06-13T21:54:45.77" personId="{87841CCE-79F4-471B-8273-CAEFD25B01AF}" id="{00707852-0DE9-4D92-A4A8-23B1994BCF23}">
    <text>Article 11.13(1)(d)</text>
  </threadedComment>
  <threadedComment ref="AM360" dT="2022-06-13T22:03:59.21" personId="{87841CCE-79F4-471B-8273-CAEFD25B01AF}" id="{57C85303-FBB7-47D1-87DE-F2441C9275E1}">
    <text>Article 8.4 (NT) and Article 8.5 (MFN)</text>
  </threadedComment>
  <threadedComment ref="AT360" dT="2022-06-13T22:08:29.14" personId="{87841CCE-79F4-471B-8273-CAEFD25B01AF}" id="{C1189171-AC3A-4F26-A5CD-DAE1F20C6F75}">
    <text>Article 11.6(1)</text>
  </threadedComment>
  <threadedComment ref="AW360" dT="2022-06-22T08:09:20.74" personId="{87841CCE-79F4-471B-8273-CAEFD25B01AF}" id="{1B127D47-1F26-4A7C-AB43-F375B1C3B490}">
    <text>Article 11.1(1)(b)</text>
  </threadedComment>
  <threadedComment ref="AX360" dT="2022-06-13T22:10:10.68" personId="{87841CCE-79F4-471B-8273-CAEFD25B01AF}" id="{2FA254AE-6057-485B-B649-3B84FDFCAFD2}">
    <text>Article 11.4(1)</text>
  </threadedComment>
  <threadedComment ref="BB360" dT="2022-06-13T22:12:45.68" personId="{87841CCE-79F4-471B-8273-CAEFD25B01AF}" id="{CCEB6406-DEF5-444C-9F5B-DF5772BCBA5B}">
    <text>Article 11.3</text>
  </threadedComment>
  <threadedComment ref="BD360" dT="2022-06-13T22:15:13.39" personId="{87841CCE-79F4-471B-8273-CAEFD25B01AF}" id="{F48D9DE3-53CA-443C-ADC2-6FD041337523}">
    <text>Article 11.10</text>
  </threadedComment>
  <threadedComment ref="BH360" dT="2022-06-14T01:07:25.93" personId="{87841CCE-79F4-471B-8273-CAEFD25B01AF}" id="{CBE7F042-541B-41A4-A1C7-621572D1BC2E}">
    <text>Article 11.5</text>
  </threadedComment>
  <threadedComment ref="BI360" dT="2022-06-14T01:08:03.86" personId="{87841CCE-79F4-471B-8273-CAEFD25B01AF}" id="{C7403545-A405-4162-A4C9-B2A9F4DD62EE}">
    <text>Article 11.11</text>
  </threadedComment>
  <threadedComment ref="BO360" dT="2022-06-14T02:50:22.99" personId="{87841CCE-79F4-471B-8273-CAEFD25B01AF}" id="{78C974F2-6B7B-4732-B3BE-EE6C4EB67F0F}">
    <text>Article 11.12</text>
  </threadedComment>
  <threadedComment ref="BW360" dT="2022-06-14T03:10:08.29" personId="{87841CCE-79F4-471B-8273-CAEFD25B01AF}" id="{90D2AF6E-F182-4AE8-9C1D-59F3FCE28B09}">
    <text>Article 11.13(1)(a)</text>
  </threadedComment>
  <threadedComment ref="BZ360" dT="2022-06-14T03:14:14.68" personId="{87841CCE-79F4-471B-8273-CAEFD25B01AF}" id="{5C09FEE4-E420-407B-8DAC-5675B03212E9}">
    <text>Article 11.13(1)(c)</text>
  </threadedComment>
  <threadedComment ref="CF360" dT="2022-06-14T03:21:30.67" personId="{87841CCE-79F4-471B-8273-CAEFD25B01AF}" id="{027EEEC9-5EA6-463F-9F4E-1980741173B7}">
    <text>Article 18.2 does not exclude e-commerce</text>
  </threadedComment>
  <threadedComment ref="CQ360" dT="2022-06-14T03:25:51.65" personId="{87841CCE-79F4-471B-8273-CAEFD25B01AF}" id="{37A72B77-1A2C-4388-A61B-FB1D9CC957AF}">
    <text>Article 11.9(2)</text>
  </threadedComment>
  <threadedComment ref="CU360" dT="2022-06-14T03:28:47.82" personId="{87841CCE-79F4-471B-8273-CAEFD25B01AF}" id="{CE70C071-5D83-4594-B480-0F109F3EB528}">
    <text>Article 11.9(2)</text>
  </threadedComment>
  <threadedComment ref="CX360" dT="2022-06-14T03:30:10.46" personId="{87841CCE-79F4-471B-8273-CAEFD25B01AF}" id="{9E9B6DAF-290A-4E10-95FE-185792A35898}">
    <text>Article 11.7(2) and 11.15(1)</text>
  </threadedComment>
  <threadedComment ref="CZ360" dT="2022-06-14T03:32:44.08" personId="{87841CCE-79F4-471B-8273-CAEFD25B01AF}" id="{6D79AD75-F108-43E4-8470-3ECB8A50AC41}">
    <text>Articles 11.8(2) and 11.15(2)</text>
  </threadedComment>
  <threadedComment ref="DC360" dT="2022-06-14T03:39:10.47" personId="{87841CCE-79F4-471B-8273-CAEFD25B01AF}" id="{8DB0FD76-C966-46FD-8377-FA761B3A44BE}">
    <text>In Hong Kong's schedule on financial services, "none" is inscribed for:
"(o) provision and transfer of financial information, and financial data processing and related software by suppliers of
other financial services"</text>
  </threadedComment>
  <threadedComment ref="DM360" dT="2022-06-14T03:42:35.93" personId="{87841CCE-79F4-471B-8273-CAEFD25B01AF}" id="{2D1358E4-3528-41C1-AE31-158B40D64AF0}">
    <text>Article 11.13(1)(b)(vi)</text>
  </threadedComment>
  <threadedComment ref="DR360" dT="2022-06-14T03:46:48.43" personId="{87841CCE-79F4-471B-8273-CAEFD25B01AF}" id="{623BC0FF-DD82-43FB-9901-DAC25B65D1EA}">
    <text>Article 11.5 - the competition chapter is incorporated by reference</text>
  </threadedComment>
  <threadedComment ref="DW360" dT="2022-06-14T03:47:17.99" personId="{87841CCE-79F4-471B-8273-CAEFD25B01AF}" id="{8642FE94-B5E3-4B74-8E9E-7C12F1F15826}">
    <text>Article 11.1(3)(a) expressly excludes government procurement</text>
  </threadedComment>
  <threadedComment ref="EA360" dT="2022-06-14T03:50:55.65" personId="{87841CCE-79F4-471B-8273-CAEFD25B01AF}" id="{8DF444CA-730C-48A8-B010-6A17E9E97BBA}">
    <text>Article 19.3</text>
  </threadedComment>
  <threadedComment ref="EB360" dT="2022-06-14T03:59:43.08" personId="{87841CCE-79F4-471B-8273-CAEFD25B01AF}" id="{0083CFF5-905D-4BC5-BDCE-DAC1FE633884}">
    <text>Subsidies and grants granted by a party (Article 11.1(3)(c)) and credit information and related personal data (Article 11.1(4))</text>
  </threadedComment>
  <threadedComment ref="EC360" dT="2022-06-14T03:53:29.72" personId="{87841CCE-79F4-471B-8273-CAEFD25B01AF}" id="{3FFBB37B-B4CA-45C9-AB15-777FAE4E1BF6}">
    <text>Article 19.4(2)</text>
  </threadedComment>
  <threadedComment ref="ED360" dT="2022-06-14T03:51:30.36" personId="{87841CCE-79F4-471B-8273-CAEFD25B01AF}" id="{F2901B4A-CE62-4242-BF34-9944B70A5C21}">
    <text>Article 19.3</text>
  </threadedComment>
  <threadedComment ref="EE360" dT="2022-06-14T03:56:09.17" personId="{87841CCE-79F4-471B-8273-CAEFD25B01AF}" id="{2787909A-2B85-4267-ABB1-517AFA29EFC2}">
    <text>Article 11.6(b)</text>
  </threadedComment>
  <threadedComment ref="EG360" dT="2022-06-14T03:55:21.52" personId="{87841CCE-79F4-471B-8273-CAEFD25B01AF}" id="{A29B791B-2F71-44D2-9C22-5293C05DD8E3}">
    <text>Article 11.1(3)(b)</text>
  </threadedComment>
  <threadedComment ref="EO360" dT="2022-06-14T04:04:11.83" personId="{87841CCE-79F4-471B-8273-CAEFD25B01AF}" id="{8D5C7B57-9FFA-47FD-B726-68A7761E7A3F}">
    <text>Article 14.5(2)</text>
  </threadedComment>
  <threadedComment ref="EP360" dT="2022-06-14T04:05:39.74" personId="{87841CCE-79F4-471B-8273-CAEFD25B01AF}" id="{D4435822-74ED-4627-9862-A0CE9524B5F3}">
    <text>Article 14.5(2)</text>
  </threadedComment>
  <threadedComment ref="EQ360" dT="2022-06-14T04:07:10.40" personId="{87841CCE-79F4-471B-8273-CAEFD25B01AF}" id="{77C8EB72-22B5-414C-BE84-2F476BE7CA9E}">
    <text>Article 14.5(1)</text>
  </threadedComment>
  <threadedComment ref="EY360" dT="2022-06-14T04:13:26.39" personId="{87841CCE-79F4-471B-8273-CAEFD25B01AF}" id="{E8479148-C8F4-4081-9215-17CAD0272754}">
    <text>Article 14.13</text>
  </threadedComment>
  <threadedComment ref="AD361" personId="{6785972C-96CC-E74C-1073-C6FD66B67974}" id="{0004004D-003A-47E8-B3F6-009500D90063}">
    <text xml:space="preserve">Annex 1 Art. 14
</text>
  </threadedComment>
  <threadedComment ref="AH361" personId="{6785972C-96CC-E74C-1073-C6FD66B67974}" id="{004B0032-007F-4CEC-9FA3-000E0073005D}">
    <text xml:space="preserve">Annex A Art. 6
</text>
  </threadedComment>
  <threadedComment ref="AI361" personId="{6785972C-96CC-E74C-1073-C6FD66B67974}" id="{0063005D-005D-48C1-A55E-0015001A003B}">
    <text xml:space="preserve">Annex A Art. 6
</text>
  </threadedComment>
  <threadedComment ref="AT361" personId="{6785972C-96CC-E74C-1073-C6FD66B67974}" id="{00F9007A-00FF-4F90-AE81-00D600000070}">
    <text xml:space="preserve">Annex A Art. 5
</text>
  </threadedComment>
  <threadedComment ref="AX361" personId="{6785972C-96CC-E74C-1073-C6FD66B67974}" id="{00900091-00D3-40C9-9D5B-00D1003C0050}">
    <text xml:space="preserve">Annex A Art. 8
</text>
  </threadedComment>
  <threadedComment ref="BB361" personId="{6785972C-96CC-E74C-1073-C6FD66B67974}" id="{00D200B2-00D0-4F8B-A46B-0080007F001C}">
    <text xml:space="preserve">Annex A Art. 9
</text>
  </threadedComment>
  <threadedComment ref="BD361" personId="{6785972C-96CC-E74C-1073-C6FD66B67974}" id="{00BD0071-0079-4D18-94A4-005D00C2000C}">
    <text xml:space="preserve">Annex A Art. 12
</text>
  </threadedComment>
  <threadedComment ref="BF361" dT="2022-01-18T17:09:05.42" personId="{08E0DB72-29C4-4121-ABE0-7B49E3D4BBE8}" id="{0BC68B1E-8B2A-4C92-813E-26077952F2D7}">
    <text>Article 12 (6) and (7)</text>
  </threadedComment>
  <threadedComment ref="BH361" personId="{6785972C-96CC-E74C-1073-C6FD66B67974}" id="{00C4004B-008F-4C33-BE87-009800EA00EC}">
    <text xml:space="preserve">Annex A Art.15
</text>
  </threadedComment>
  <threadedComment ref="BI361" personId="{6785972C-96CC-E74C-1073-C6FD66B67974}" id="{00430061-009E-48A2-956B-00D500E600A4}">
    <text xml:space="preserve">Annex A Art. 19
</text>
  </threadedComment>
  <threadedComment ref="BK361" personId="{6785972C-96CC-E74C-1073-C6FD66B67974}" id="{002200B9-003E-4D71-808D-00CE00A40045}">
    <text xml:space="preserve">Annex A Art. 20
</text>
  </threadedComment>
  <threadedComment ref="BM361" personId="{6785972C-96CC-E74C-1073-C6FD66B67974}" id="{00C500EE-005D-489E-A9C8-0049003E0097}">
    <text xml:space="preserve">Annex A Art. 21
</text>
  </threadedComment>
  <threadedComment ref="BP361" personId="{6785972C-96CC-E74C-1073-C6FD66B67974}" id="{00CE0050-000C-4CC8-A2E9-00DA000C0030}">
    <text xml:space="preserve">Annex A Art. 28
</text>
  </threadedComment>
  <threadedComment ref="BR361" personId="{6785972C-96CC-E74C-1073-C6FD66B67974}" id="{008D007A-00BB-4A7F-9DF6-004100FA00A1}">
    <text xml:space="preserve">Annex 1 Art. 7
</text>
  </threadedComment>
  <threadedComment ref="BU361" personId="{6785972C-96CC-E74C-1073-C6FD66B67974}" id="{000D001C-0056-4657-AB04-0010003C0047}">
    <text xml:space="preserve">Annex A Art. 34
</text>
  </threadedComment>
  <threadedComment ref="BW361" personId="{6785972C-96CC-E74C-1073-C6FD66B67974}" id="{007D0044-00C1-45E5-BBA8-00600046005F}">
    <text xml:space="preserve">Annex A Art. 36
</text>
  </threadedComment>
  <threadedComment ref="BY361" personId="{6785972C-96CC-E74C-1073-C6FD66B67974}" id="{006B007E-00E0-4E26-BF13-00AB00DD00F4}">
    <text xml:space="preserve">Art. 4
Annex A Art. 26.2 (regarding data innovation)
Annex A Art. 32 (regarding FinTech and RegTech Cooperation)
Annex A Art 33
</text>
  </threadedComment>
  <threadedComment ref="CC361" personId="{6785972C-96CC-E74C-1073-C6FD66B67974}" id="{00A7008F-0004-45EB-83EA-009F00430061}">
    <text xml:space="preserve">Annex A Art. 35
</text>
  </threadedComment>
  <threadedComment ref="CD361" personId="{6785972C-96CC-E74C-1073-C6FD66B67974}" id="{00AA0016-009A-4E9D-B5CA-00E800CD00B9}">
    <text xml:space="preserve">Annex A Art. 35
</text>
  </threadedComment>
  <threadedComment ref="CQ361" personId="{6785972C-96CC-E74C-1073-C6FD66B67974}" id="{00A600AC-002B-4904-B340-00C6001E00A4}">
    <text xml:space="preserve">Annex A Art.17
</text>
  </threadedComment>
  <threadedComment ref="CR361" personId="{6785972C-96CC-E74C-1073-C6FD66B67974}" id="{00F60004-00CA-41E7-A86B-006B000F00CA}">
    <text xml:space="preserve">Annex A Art.17
</text>
  </threadedComment>
  <threadedComment ref="CS361" personId="{6785972C-96CC-E74C-1073-C6FD66B67974}" id="{00F300DB-009B-4CF7-903D-00550025007B}">
    <text xml:space="preserve">Annex A Art. 17:2
</text>
  </threadedComment>
  <threadedComment ref="CT361" personId="{6785972C-96CC-E74C-1073-C6FD66B67974}" id="{008D00A5-000F-4A5D-9333-009500A20098}">
    <text xml:space="preserve">Annex A Art. 17:3
</text>
  </threadedComment>
  <threadedComment ref="CU361" personId="{6785972C-96CC-E74C-1073-C6FD66B67974}" id="{001D0026-00C4-44B6-8159-008500A000EA}">
    <text xml:space="preserve">Annex A Art. 17:2
</text>
  </threadedComment>
  <threadedComment ref="CV361" personId="{6785972C-96CC-E74C-1073-C6FD66B67974}" id="{0049006F-0059-42CF-822E-005900170048}">
    <text xml:space="preserve">Annex A Art. 23.3 (regarding cross-border transfer on information by electronic means)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Annex A Art. 24.3 (regarding location of computing facilities)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26
(b) does not impose restrictions on the use or location of computing facilities greater than are required to achieve the objective.
</text>
  </threadedComment>
  <threadedComment ref="CX361" personId="{6785972C-96CC-E74C-1073-C6FD66B67974}" id="{00C600E1-009D-47F2-B537-00BA009400EA}">
    <text xml:space="preserve">Annex A Art. 23
1. The Parties recognise that each Party may have its own regulatory requirements concerning the transfer of information by electronic means.
2. Neither Party shall prohibit or restrict the cross-border transfer of information by electronic means, including personal information, if this activity is for the conduct of business of a covered person.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text>
  </threadedComment>
  <threadedComment ref="CY361" personId="{6785972C-96CC-E74C-1073-C6FD66B67974}" id="{003700C1-0074-4862-BE5D-003A00F700CA}">
    <text xml:space="preserve">Annex A Art. 19.8 and 9 (CBPR System)
</text>
  </threadedComment>
  <threadedComment ref="CZ361" personId="{6785972C-96CC-E74C-1073-C6FD66B67974}" id="{00C800BF-0076-42A7-9F25-008800AC007D}">
    <text xml:space="preserve">Annex A Art. 24
</text>
  </threadedComment>
  <threadedComment ref="DN361" personId="{6785972C-96CC-E74C-1073-C6FD66B67974}" id="{00A000CB-00C9-46B1-A32B-00F100700014}">
    <text xml:space="preserve">Annex 1 Art. 27
1. For the purposes of this Article, “government information” means non-proprietary information, including data, held by the central level of government.
2. The Parties recognise that facilitating public access to and use of government information contributes to stimulating economic and social benefit, competitiveness, productivity improvements and innovation.
3. To the extent that a Party chooses to make government information available to the public, it shall endeavour to ensure:
(a) that the information is appropriately anonymised, contains descriptive metadata and is in a machine readable and open format that allows it to be searched, retrieved, used, reused and redistributed; and
(b) to the extent practicable, that the information is made available in a spatially enabled format with reliable, easy to use and freely available APIs and is regularly updated.
4. The Parties shall endeavour to cooperate to identify ways in which each Party can expand access to and use of government information that the Party has made public, with a view to enhancing and generating business and research opportunities.
</text>
  </threadedComment>
  <threadedComment ref="EA361" personId="{6785972C-96CC-E74C-1073-C6FD66B67974}" id="{00BE00C9-00BC-4BFE-9445-00CA004E00B6}">
    <text xml:space="preserve">Annex A Art. 3
1. For the purposes of this Chapter, Article XX of GATT 1994 and its interpretative notes are incorporated into and made part of this Agreement, mutatis mutandis.
2. For the purposes of this Chapter, paragraphs (a), (b) and (c) of Article XIV of GATS are incorporated into and made part of this Agreement, mutatis mutandis.
3.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EB361" personId="{6785972C-96CC-E74C-1073-C6FD66B67974}" id="{00E30010-00B6-4163-BE79-00C3001F0002}">
    <text xml:space="preserve">Annex A Art. 2.2
2. This Chapter shall not apply:
(a) to government procurement; or
(b) except for Article 27 (Open Government Data), to information held or processed on behalf of a Party or measures related to such information, including measures related to its collection.
3. Articles 6 (Non-Discriminatory Treatment of Digital Products), 23 (Cross-Border Transfer of Information by Electronic Means), 24 (Location of Computing Facilities) and 25 (Location of Computing Facilities for Financial Services) shall not apply to a measure to the extent that the measure is not subject to an obligation in Chapters 7 (Cross-Border Trade in Services), 8 (Investment) or 9 (Financial Services) by reason of:
(a) Article 7 (Reservations) of Chapter 7 (Cross-Border Trade in Services), Article 11 (Reservations) of Chapter 8 (Investment) or Article 10 (Non-Conforming Measures) of Chapter 9 (Financial Services); or
(b) any exception that is applicable to that obligation.
4. For Australia, Articles 23 (Cross-Border Transfer of Information by Electronic Means), 24 (Location of Computing Facilities) and 25 (Location of Computing Facilities for Financial Services) shall not apply to credit information, or related personal information, of a natural person.
Annex A Art. 24.4 (regarding location of computing facilities)
</text>
  </threadedComment>
  <threadedComment ref="EC361" personId="{6785972C-96CC-E74C-1073-C6FD66B67974}" id="{00910045-001B-4A44-B26B-00EB003B0006}">
    <text xml:space="preserve">Annex A Art. 7.5
</text>
  </threadedComment>
  <threadedComment ref="EE361" personId="{6785972C-96CC-E74C-1073-C6FD66B67974}" id="{002300FA-00C5-4E4F-8BCB-00330008000C}">
    <text xml:space="preserve">Annex A Art. 5:2
2. For greater certainty, paragraph 1 shall not preclude a Party from imposing internal taxes, fees or other charges on content transmitted electronically, provided that such taxes, fees or charges are imposed in a manner consistent with this Agreement.
</text>
  </threadedComment>
  <threadedComment ref="EG361" personId="{6785972C-96CC-E74C-1073-C6FD66B67974}" id="{004D001E-00AA-4194-B387-003A000F00C5}">
    <text xml:space="preserve">Annex A Art. 4: Disclosure of Information (also coded as specific exception)
</text>
  </threadedComment>
  <threadedComment ref="AC362" personId="{6785972C-96CC-E74C-1073-C6FD66B67974}" id="{00BD0077-00EC-45AC-91E8-00BD0003000E}">
    <text xml:space="preserve">Art. 1.1:1(a)
</text>
  </threadedComment>
  <threadedComment ref="AD362" personId="{6785972C-96CC-E74C-1073-C6FD66B67974}" id="{00930045-0063-4DBC-8FA7-006F008C0095}">
    <text xml:space="preserve">Module 14: Transparancy
</text>
  </threadedComment>
  <threadedComment ref="AH362" personId="{6785972C-96CC-E74C-1073-C6FD66B67974}" id="{00B90004-00CE-4E6A-AC62-005D004F005F}">
    <text xml:space="preserve">Art. 3.3:1
</text>
  </threadedComment>
  <threadedComment ref="AI362" personId="{6785972C-96CC-E74C-1073-C6FD66B67974}" id="{0028007A-0085-43B1-8631-003000E500BF}">
    <text xml:space="preserve">Art. 3.3:1
</text>
  </threadedComment>
  <threadedComment ref="AP362" personId="{40B0AB47-9800-EA44-1FF3-FDF440E4C41E}" id="{000200F2-00B0-4C11-AC07-0009009A004D}">
    <text xml:space="preserve">Art. 1.2:2
</text>
  </threadedComment>
  <threadedComment ref="AT362" personId="{6785972C-96CC-E74C-1073-C6FD66B67974}" id="{00030030-0009-483C-AC5E-0009004A009A}">
    <text xml:space="preserve">Art. 3.2:1
</text>
  </threadedComment>
  <threadedComment ref="AX362" personId="{6785972C-96CC-E74C-1073-C6FD66B67974}" id="{004C0065-001D-40AC-9AAD-00E5003C0018}">
    <text xml:space="preserve">Art. 2.3
1. Each Party shall maintain a legal framework governing electronic transactions consistent with the principles of:
(a) the UNCITRAL Model Law on Electronic Commerce (1996); or
(b) the United Nations Convention on the Use of Electronic Communications in International Contracts, done at New York, November 23, 2005.
2. Each Party shall endeavour to adopt the UNCITRAL Model Law on Electronic Transferable Records (2017).
</text>
  </threadedComment>
  <threadedComment ref="AY362" personId="{6785972C-96CC-E74C-1073-C6FD66B67974}" id="{00E50029-004E-493E-AF26-00FB00890077}">
    <text xml:space="preserve">Art. 2.3:1(b)
</text>
  </threadedComment>
  <threadedComment ref="BD362" personId="{6785972C-96CC-E74C-1073-C6FD66B67974}" id="{00020073-0010-48D5-867D-00E40095003E}">
    <text xml:space="preserve">Art. 2.2
</text>
  </threadedComment>
  <threadedComment ref="BF362" dT="2022-01-18T17:08:41.45" personId="{08E0DB72-29C4-4121-ABE0-7B49E3D4BBE8}" id="{589A73D3-2658-438B-963B-77E61D00F4D9}">
    <text>Article 22 (8) and (9)</text>
  </threadedComment>
  <threadedComment ref="BH362" personId="{6785972C-96CC-E74C-1073-C6FD66B67974}" id="{00690096-00A8-4CDC-9A39-0003000F00CB}">
    <text xml:space="preserve">Art. 6.3
</text>
  </threadedComment>
  <threadedComment ref="BI362" personId="{6785972C-96CC-E74C-1073-C6FD66B67974}" id="{00440064-006B-411A-88EA-000300070060}">
    <text xml:space="preserve">Art. 6.2
</text>
  </threadedComment>
  <threadedComment ref="BR362" personId="{6785972C-96CC-E74C-1073-C6FD66B67974}" id="{00FD0052-00AD-48BF-A59A-00F100EA0034}">
    <text xml:space="preserve">Art. 3.4 Information and Communication Technology Products that Use Cryptography
</text>
  </threadedComment>
  <threadedComment ref="BU362" personId="{6785972C-96CC-E74C-1073-C6FD66B67974}" id="{00840057-0048-4A66-8AFF-00C100F6002A}">
    <text xml:space="preserve">Module 5: Wider Trust Environment
Art. 5.1: Cybersecurity Cooperation
Art. 5.2: Safety and Security Online
</text>
  </threadedComment>
  <threadedComment ref="BW362" personId="{6785972C-96CC-E74C-1073-C6FD66B67974}" id="{00070020-001C-44CC-98EF-003500A50001}">
    <text xml:space="preserve">Module 10: Small and Medium Entereprises Cooperation
</text>
  </threadedComment>
  <threadedComment ref="BZ362" personId="{6785972C-96CC-E74C-1073-C6FD66B67974}" id="{007900A5-00E7-4EE8-BB24-002D003F007D}">
    <text xml:space="preserve">Art. 2.2:10 regarding paperless trading
</text>
  </threadedComment>
  <threadedComment ref="CD362" personId="{E5842BE3-B748-F5C8-F69B-0A3180BCF9A3}" id="{005D00CA-00C9-429F-A809-00D0009500A8}">
    <text xml:space="preserve">3. Each Party shall endeavor to:
(b) facilitate input by interested persons in the development of its legal framework governing electronic transactions.
</text>
  </threadedComment>
  <threadedComment ref="CF362" personId="{6785972C-96CC-E74C-1073-C6FD66B67974}" id="{00A200FC-00B0-48C7-9819-00BE007500CA}">
    <text xml:space="preserve">Module 15: Dispute Settlement
</text>
  </threadedComment>
  <threadedComment ref="CI362" personId="{6785972C-96CC-E74C-1073-C6FD66B67974}" id="{00030015-000B-412C-B5E0-0013002D0049}">
    <text xml:space="preserve">- includes final provisions and Annex X
-  If a module did not contain several articles, the module counts as one article
</text>
  </threadedComment>
  <threadedComment ref="CQ362" personId="{6785972C-96CC-E74C-1073-C6FD66B67974}" id="{00B900A7-0077-47EC-A032-006A004400C6}">
    <text xml:space="preserve">Art. 4.2
</text>
  </threadedComment>
  <threadedComment ref="CR362" personId="{6785972C-96CC-E74C-1073-C6FD66B67974}" id="{00A20000-00F2-44F3-A4CA-0021004C00A7}">
    <text xml:space="preserve">Art. 4.2
</text>
  </threadedComment>
  <threadedComment ref="CS362" personId="{6785972C-96CC-E74C-1073-C6FD66B67974}" id="{002600D9-00B4-463E-B44F-0068007900CD}">
    <text xml:space="preserve">Art. 4.2:2
2. To this end, each Party shall adopt or maintain a legal framework that provides for the protection of the personal information: of the users of electronic commerce and digital trade.
In the development of its legal framework for the protection of personal information, each Party shall take into account principles and guidelines of relevant international bodies.
</text>
  </threadedComment>
  <threadedComment ref="CT362" personId="{6785972C-96CC-E74C-1073-C6FD66B67974}" id="{00C00053-00B4-49F2-82BE-003500AB0033}">
    <text xml:space="preserve">Art. 4.2:3
3. The Parties recognise that the principles underpinning a robust personal nformation protection framework should include:
(a) Collection limitation;
(b) data quality;
(c) purpose specification;
(d) use limitation;
(e) security safeguards;
(f) transparency;
(g) individual participation; and
(h) accountability.
</text>
  </threadedComment>
  <threadedComment ref="CX362" personId="{6785972C-96CC-E74C-1073-C6FD66B67974}" id="{00A1000C-00A8-483F-93A1-004400D400AE}">
    <text xml:space="preserve">Art. 4.3: Cross-Border Transfer of Information by Electronic Means
Art. 4.2:9
9. The Parties shall exchange information on and share experiences on the use of data protection trustmarks, and shall endeavour to mutually recognise other Parties’ data protection trustmarks as a valid mechanism to facilitate cross-border information transfers while protecting personal information.
Article 9.3: Data Innovation
1. The Parties recognise that cross-border data flows and data sharing enable data-driven innovation. The Parties further recognise that innovation may be enhanced within the context of regulatory data sandboxes where data, including personal information16, is shared amongst businesses in accordance with the applicable domestic laws.
2. The Parties also recognise that data sharing mechanisms, such as trusted data sharing frameworks, and open licensing agreements, facilitate data sharing and promote its use in the digital environment to:
(a) Promote innovation and creativity;
(b) Facilitate the diffusion of information, knowledge, technology, culture and the arts; and
(c) Foster competition and open and efficient markets.
3. The Parties shall endeavour to collaborate on data-sharing projects and mechanisms, and proof of concepts for new uses of data, including data sandboxes, to promote data-driven innovation.
Art. 10.3:3(b): Information Sharing on "regulations concerning data flows and data privacy"
</text>
  </threadedComment>
  <threadedComment ref="CZ362" personId="{6785972C-96CC-E74C-1073-C6FD66B67974}" id="{009F004B-00C4-436D-BBFC-006D00250061}">
    <text xml:space="preserve">Article 4.4: Location of Computing Facilities
The Parties affirm their level of commitments relating to Location of Computing Facilities, for example:
1. The Parties recognise that each Party may have its own regulatory requirements regarding the use of computing facilities, including requirements that seek to ensure the security and confidentiality of communications.
2. No Party shall require a covered person to use or locate computing facilities in that Party’s territory as a condition for conducting business in that territory.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the use or location of computing facilities greater than are required to achieve the objective.
</text>
  </threadedComment>
  <threadedComment ref="DN362" personId="{6785972C-96CC-E74C-1073-C6FD66B67974}" id="{00F70054-00CC-47C3-B3A7-00F3000F00F0}">
    <text xml:space="preserve">Art. 9.4
</text>
  </threadedComment>
  <threadedComment ref="EA362" personId="{6785972C-96CC-E74C-1073-C6FD66B67974}" id="{00FC0067-0012-4D07-90CF-005A00D700DD}">
    <text xml:space="preserve">Art. 13.1: General Exceptions
Applicability of GATT and GATS exceptions
</text>
  </threadedComment>
  <threadedComment ref="EB362" personId="{6785972C-96CC-E74C-1073-C6FD66B67974}" id="{00F10073-0098-4F65-A011-004700D100D7}">
    <text xml:space="preserve">Art. 1.2:2
2. This Agreement shall not apply:
(a) Except for Article 8.3 (Government Procurement), to government procurement;
(b) To a service supplied in the exercise of governmental authority; or
(c) Except for Article 9.4 (Open Government Data), to information held or processed by or on behalf of a Party, or measures related to that information, including measures related to its collection.
(d) Except for Article 2.7 (Electronic Payments), to financial services.
Article 3.3: Non-Discriminatory Treatment of Digital Products
The Parties affirm their level of commitments relating to Non-Discriminatory Treatment of Digital Products, for example:
1. No Party shall accord less favourable treatment to digital products created, produced, published, contracted for, commissioned or first made available on commercial terms in the territory of another Party, or to digital products of which the author, performer, producer, developer or owner is a person of another Party, than it accords to other like digital products.
2. Paragraph 1 shall not apply to the extent of any inconsistency with a Party’s rights and obligations concerning intellectual property contained in another international agreement a Party is party to.
3. The Parties understand that this Article does not apply to subsidies or grants provided by a Party, including government-supported loans, guarantees and insurance.
Art. 13.3: Treaty of Waitangi (Maori)
Art. 13.4: Prudential Exception and Monetary and Exchange Rate Policy Exception
13.5: Taxation Exception
13.6: Measures to Safeguard Balance of Payment
</text>
  </threadedComment>
  <threadedComment ref="EC362" personId="{6785972C-96CC-E74C-1073-C6FD66B67974}" id="{00190036-009A-4165-95F4-00C3008B008F}">
    <text xml:space="preserve">Art. 13.2: Security Exceptions
</text>
  </threadedComment>
  <threadedComment ref="AL363" dT="2022-01-13T20:21:20.62" personId="{F8312352-9C1E-4DD5-81B8-A402D19D6BD9}" id="{8792364A-0DF7-4E50-8BDE-F96F269E0D8E}">
    <text>Article 30 - pending text of annex on telecom services</text>
  </threadedComment>
  <threadedComment ref="AM363" dT="2022-01-13T20:21:40.90" personId="{F8312352-9C1E-4DD5-81B8-A402D19D6BD9}" id="{2C5E39E4-E8CF-4800-A240-F4B73FE725A8}">
    <text>Article 30 - pending text of annex on financial services</text>
  </threadedComment>
  <threadedComment ref="DJ363" dT="2022-01-13T20:22:52.50" personId="{F8312352-9C1E-4DD5-81B8-A402D19D6BD9}" id="{FCB44201-91AC-4DDE-9AB2-D2D75DB3AFB7}">
    <text>pending text of annex on telecom services</text>
  </threadedComment>
  <threadedComment ref="DK363" dT="2022-01-13T20:23:15.34" personId="{F8312352-9C1E-4DD5-81B8-A402D19D6BD9}" id="{C7275C2B-93E4-4923-B8C2-03C85590FC9E}">
    <text>pending text of annex on financial services</text>
  </threadedComment>
  <threadedComment ref="EA363" dT="2022-01-13T20:00:40.84" personId="{F8312352-9C1E-4DD5-81B8-A402D19D6BD9}" id="{132C81A0-8770-4D67-A48F-A18C0C3F6856}">
    <text>Article 22</text>
  </threadedComment>
  <threadedComment ref="EC363" dT="2022-01-13T20:01:41.18" personId="{F8312352-9C1E-4DD5-81B8-A402D19D6BD9}" id="{F8C0B1E1-4ED8-4CD2-830B-60ED09D4A0B8}">
    <text>Article 23</text>
  </threadedComment>
  <threadedComment ref="ED363" dT="2022-01-13T20:00:50.20" personId="{F8312352-9C1E-4DD5-81B8-A402D19D6BD9}" id="{1CABA8D6-2C65-4AD8-8AA4-2987DEBB408F}">
    <text>Article 22</text>
  </threadedComment>
  <threadedComment ref="AB364" personId="{5C94F1E5-AC33-16B3-757C-BDA1FED5CDBC}" id="{00530053-008D-4344-8735-00B9008500F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8.70.3
</text>
  </threadedComment>
  <threadedComment ref="AH364" personId="{B22660A2-62AB-D743-E7FB-9FDF42F6CED4}" id="{0095009E-009C-4C10-83D6-00CE0088007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ext>
  </threadedComment>
  <threadedComment ref="AI364" personId="{FA6A66EE-4BAF-51DD-507E-9D9DCE0526B0}" id="{0040001D-0003-4D01-AB2F-00CC00EA001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ext>
  </threadedComment>
  <threadedComment ref="AR364" personId="{9D0DB9FE-20D2-A25C-F9EC-F37A8A816269}" id="{0049004E-0011-4A56-9E37-00F500EB002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(k)
</text>
  </threadedComment>
  <threadedComment ref="AT364" personId="{7F5DAD7B-0D6A-8E16-D09F-2CC66F58C5B9}" id="{002E0087-006F-4DFF-A372-008F001700F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8.72
</text>
  </threadedComment>
  <threadedComment ref="AW364" personId="{1B4CBE3F-A414-30A9-4CB3-BC29AB05C67B}" id="{F52CD7DA-82E9-49D2-A7AE-E6913B62EE5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8.74, Art. 8.75, Art. 8.76
</text>
  </threadedComment>
  <threadedComment ref="BB364" personId="{7FDA1358-15F7-F836-B55F-70C23A9C10EB}" id="{0015004D-003D-4D27-8D75-00B500E0002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8.77, Art. 8.83 (e)(g)(j)
</text>
  </threadedComment>
  <threadedComment ref="BF364" personId="{043C76E3-BCDE-B316-6A1B-66B9BBC2D6A1}" id="{007900EA-0001-4DC1-9E90-007F00FC006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4.4, Art. 8.83 (i)
</text>
  </threadedComment>
  <threadedComment ref="BH364" personId="{B82D4C48-4CC0-A934-1EA6-3338FF0B864C}" id="{00650092-0071-4279-BA57-00E00057001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8.79, Art. 8.83 (a)
</text>
  </threadedComment>
  <threadedComment ref="BI364" personId="{9E14EBB6-332E-9321-1275-ACF8B22E20A3}" id="{00A50095-00F0-414D-8841-00C800A6008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8.81, Art. 8.83 (d)
</text>
  </threadedComment>
  <threadedComment ref="BK364" personId="{448AE904-7B01-B28B-69BA-CD478CBBD238}" id="{009A00B4-00E3-496E-9BC0-00CE004800F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8.78
</text>
  </threadedComment>
  <threadedComment ref="BM364" personId="{122C40F7-91AA-C55B-FADE-1F6378E7D47C}" id="{00720044-0037-4366-B7B4-00B80018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8.78
</text>
  </threadedComment>
  <threadedComment ref="BP364" personId="{36E1E46F-A152-C3FF-E060-C66314577AC2}" id="{008B00B0-0065-421C-A10A-002D003A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8.73
</text>
  </threadedComment>
  <threadedComment ref="BR364" personId="{67146CC8-93F0-AFB0-5BFA-4AA61CCEFC95}" id="{007A006F-00B8-486A-BF59-008E004A002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8.86
</text>
  </threadedComment>
  <threadedComment ref="BU364" personId="{FFF45E04-7070-90C7-90B9-AD4825A8F9E6}" id="{00140015-0026-4EAD-BAAB-00BF00EA008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(c)
</text>
  </threadedComment>
  <threadedComment ref="BW364" personId="{8F546BF4-DFE0-E409-DA44-6CC08698D008}" id="{003B00AD-00FB-46A6-BEBA-006D00AD006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(h)
</text>
  </threadedComment>
  <threadedComment ref="BY364" personId="{B9BF0C7D-C7BD-478E-77A1-198583C4DA5B}" id="{00BE000B-00A7-4356-B597-00EA00E5009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text>
  </threadedComment>
  <threadedComment ref="CF364" personId="{B9622D21-D420-CD9D-8048-754B54A830DA}" id="{007900D4-0003-4271-9F58-00F7004900E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22.2
</text>
  </threadedComment>
  <threadedComment ref="CQ364" personId="{5A1C4F3C-D5CB-5127-C1E7-3DCFF754877A}" id="{006D0037-0017-4892-98C5-006300AE002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 Art. 8.83 (b)
</text>
  </threadedComment>
  <threadedComment ref="CR364" personId="{C45CAD14-DD06-EFE0-9F0E-0DD664339BC5}" id="{00C200E0-00E7-42CF-B8DA-005F00C6001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8.80.5
</text>
  </threadedComment>
  <threadedComment ref="CS364" personId="{FBAE1842-A96F-02FA-5828-C48AE9126A97}" id="{0061006D-00E5-4180-BB55-00D900D8005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8.80.2
</text>
  </threadedComment>
  <threadedComment ref="CT364" personId="{D2627C97-C7F1-8B0A-7A3A-2292B7AB5E35}" id="{009A00BE-003C-4E5A-9DA5-00D2004500D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8.80.3-4
</text>
  </threadedComment>
  <threadedComment ref="CU364" personId="{1BBF4E47-0E60-D676-1A40-6AD7CF65C417}" id="{002500EE-0073-4494-AECB-000E002700D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8.80.2
</text>
  </threadedComment>
  <threadedComment ref="CX364" personId="{4738878E-617C-0265-9099-CF920DD09951}" id="{0074000D-00F4-428B-BF18-00EB00D800D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8.84
</text>
  </threadedComment>
  <threadedComment ref="DC364" personId="{94A79440-4AEE-015B-6D18-C632A1E7E24D}" id="{005700BD-0071-4623-9D8E-00800024008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Preamble
</text>
  </threadedComment>
  <threadedComment ref="DH364" personId="{CC65D042-46F0-7F6A-ED83-6B3E86C33FA5}" id="{002200E1-00E9-402F-8C9E-00BF005F003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8.42 (k)
</text>
  </threadedComment>
  <threadedComment ref="DK364" personId="{A1123B48-E49F-BF23-6AE5-F60EB433BB26}" id="{00AA0002-009B-470F-9CF2-003E001D006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8.63
</text>
  </threadedComment>
  <threadedComment ref="DM364" personId="{8748F3E8-5B15-5D22-C319-D871D6321C65}" id="{001200F8-00FE-46B9-8A09-00100046003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(l)
</text>
  </threadedComment>
  <threadedComment ref="DN364" personId="{EF240D55-98E3-1BA8-FB95-CC375C6398E0}" id="{00550037-0025-4E61-AF3F-008A001B004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8.82
</text>
  </threadedComment>
  <threadedComment ref="EO364" personId="{B5DB376E-08E5-0D8D-C5CE-0E97C772BAA8}" id="{00200092-0014-44D2-B86E-0060004F00F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14.3
</text>
  </threadedComment>
  <threadedComment ref="EP364" personId="{A6683635-14CB-2022-36EA-9312DB9700C9}" id="{002D0019-0074-4AEF-A5F4-00430059008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14.3
</text>
  </threadedComment>
  <threadedComment ref="EQ364" personId="{CC3FD3CF-B312-9805-8C25-300714CB7DBE}" id="{00F000F9-00D1-4748-9FC1-00E20006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14.3
</text>
  </threadedComment>
  <threadedComment ref="ES364" personId="{116B3107-F5D3-1006-03B4-C752C192EDCE}" id="{00C500D3-0041-4294-8C74-00C1008B00C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14.13
</text>
  </threadedComment>
  <threadedComment ref="ET364" personId="{1E254DA6-5D44-003C-3DDA-0BA15880CFA7}" id="{009A000D-0063-4587-BBAB-0088005B008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14.14
</text>
  </threadedComment>
  <threadedComment ref="EW364" personId="{11DB22FC-B4A2-C57E-D8F4-CE1B31044FB7}" id="{002C00CC-0037-46DF-9618-00EB006E00E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14.18
</text>
  </threadedComment>
  <threadedComment ref="EX364" personId="{F4DADD49-6AB4-4591-4254-71D27F5D4629}" id="{006D0066-00C2-4320-AB78-003A0023006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14.19
</text>
  </threadedComment>
  <threadedComment ref="EY364" personId="{D6603369-BEAE-FA3F-A28C-5F3CF0865471}" id="{004A00D3-004F-4339-9963-003600A700B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14.41
</text>
  </threadedComment>
  <threadedComment ref="FB364" personId="{64D4064A-F13C-E26C-D25C-398982E8E8A7}" id="{00160038-00E2-4B33-B614-007D00F6003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14.44
</text>
  </threadedComment>
  <threadedComment ref="FC364" personId="{FC8CA006-41D4-B8EC-AFD2-4878EEF9433E}" id="{00690059-00D0-49C1-944E-003200FF00F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14.59
</text>
  </threadedComment>
  <threadedComment ref="FG364" personId="{8F0EDCAA-7B5C-F336-AA5E-7C86D6C8C841}" id="{00A5001F-008E-4779-8CD7-00AB00A400E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14.8 - 14.10
</text>
  </threadedComment>
  <threadedComment ref="FH364" personId="{A01E3D0D-66F9-BE92-7061-57F36252CDE2}" id="{001D00F0-00FF-4A1E-8770-002B00B100A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14.8 - 14.11
</text>
  </threadedComment>
  <threadedComment ref="AC365" personId="{6785972C-96CC-E74C-1073-C6FD66B67974}" id="{00A2007D-00FE-4F7B-9872-00F7000500D9}">
    <text xml:space="preserve">Art. 12.11:2-4
</text>
  </threadedComment>
  <threadedComment ref="AD365" personId="{6785972C-96CC-E74C-1073-C6FD66B67974}" id="{00F5000D-00F0-435E-B140-00350069005D}">
    <text xml:space="preserve">Art. 12.12
1. Each Party shall publish as promptly as possible or, where that is
not practicable, otherwise make publicly available, including on the internet where feasible, all relevant measures of general
application pertaining to or affecting the operation of this Chapter.
2. Each Party shall respond as promptly as possible to a relevant
request from another Party for specific information on any of its
measures of general application pertaining to or affecting the
operation of this Chapter.
</text>
  </threadedComment>
  <threadedComment ref="AK365" personId="{6785972C-96CC-E74C-1073-C6FD66B67974}" id="{009C007D-0044-402D-B300-009A0070003D}">
    <text xml:space="preserve">Trade in Services
Art. 8.4 National Treatment
Art. 8.5 Market Access
</text>
  </threadedComment>
  <threadedComment ref="AP365" personId="{6785972C-96CC-E74C-1073-C6FD66B67974}" id="{00C5004B-0089-4291-B136-0073001A0061}">
    <text xml:space="preserve">Art. 12.3:4 and 5
</text>
  </threadedComment>
  <threadedComment ref="AT365" personId="{6785972C-96CC-E74C-1073-C6FD66B67974}" id="{00370063-0041-46C7-A71B-00C9006D0089}">
    <text xml:space="preserve">Art. 12.11
</text>
  </threadedComment>
  <threadedComment ref="AW365" personId="{6785972C-96CC-E74C-1073-C6FD66B67974}" id="{05B0C239-AE11-48CA-9078-52834541C2C6}">
    <text xml:space="preserve">Art. 12.10
</text>
  </threadedComment>
  <threadedComment ref="AX365" personId="{6785972C-96CC-E74C-1073-C6FD66B67974}" id="{00620065-003C-4BA2-B09B-0006003400FF}">
    <text xml:space="preserve">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ext>
  </threadedComment>
  <threadedComment ref="AY365" personId="{6785972C-96CC-E74C-1073-C6FD66B67974}" id="{0051001C-009E-4538-BF39-00F5005800CD}">
    <text xml:space="preserve">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ext>
  </threadedComment>
  <threadedComment ref="BB365" personId="{6785972C-96CC-E74C-1073-C6FD66B67974}" id="{0024009C-0070-4EF2-ABD3-006D00AE004D}">
    <text xml:space="preserve">Art. 12.6
</text>
  </threadedComment>
  <threadedComment ref="BD365" personId="{6785972C-96CC-E74C-1073-C6FD66B67974}" id="{006000D4-006D-44E8-98BD-00C2006500A2}">
    <text xml:space="preserve">Art. 12.5
</text>
  </threadedComment>
  <threadedComment ref="BH365" personId="{6785972C-96CC-E74C-1073-C6FD66B67974}" id="{00DF0056-00D0-41D5-8D47-00310038009E}">
    <text xml:space="preserve">Art. 12.7
</text>
  </threadedComment>
  <threadedComment ref="BI365" personId="{6785972C-96CC-E74C-1073-C6FD66B67974}" id="{00A6009E-00A9-40FC-A9A3-00FE003600F6}">
    <text xml:space="preserve">Art. 12.9
</text>
  </threadedComment>
  <threadedComment ref="BP365" personId="{6785972C-96CC-E74C-1073-C6FD66B67974}" id="{00890010-009A-4EC9-B51C-0070005100A4}">
    <text xml:space="preserve">dialogue on source code (Art. 12.16:1(b))
</text>
  </threadedComment>
  <threadedComment ref="BU365" personId="{6785972C-96CC-E74C-1073-C6FD66B67974}" id="{009E0028-0054-4D06-BD3E-001300C700FD}">
    <text xml:space="preserve">Art. 12.13
</text>
  </threadedComment>
  <threadedComment ref="BW365" personId="{6785972C-96CC-E74C-1073-C6FD66B67974}" id="{00AB0030-0002-46DC-B4EE-003000250000}">
    <text xml:space="preserve">under cooperation
Art. 12.4:1
</text>
  </threadedComment>
  <threadedComment ref="BY365" personId="{6785972C-96CC-E74C-1073-C6FD66B67974}" id="{00350037-00D9-4C01-90CC-003C00340023}">
    <text xml:space="preserve">Art. 12.4
Art. 12.16: Dialogue on Electronic Commerce
</text>
  </threadedComment>
  <threadedComment ref="BZ365" personId="{6785972C-96CC-E74C-1073-C6FD66B67974}" id="{00A3000A-0083-4AF6-A81A-0029007700D1}">
    <text xml:space="preserve">under cooperation
Art. 12.4(e)
Art. 12.5:2 regarding paperless trading
</text>
  </threadedComment>
  <threadedComment ref="CA365" personId="{E5842BE3-B748-F5C8-F69B-0A3180BCF9A3}" id="{0091000D-00CF-4C2D-83CB-00E700F60055}">
    <text xml:space="preserve">Rahel Schär:
Article 12.16 and 12.17 RCEP Joint Committee for dialogue on e-commerce and resolving differences
</text>
  </threadedComment>
  <threadedComment ref="CD365" personId="{6785972C-96CC-E74C-1073-C6FD66B67974}" id="{00C600D7-0077-46D8-AEA1-004500320071}">
    <text xml:space="preserve">Art. 12.16
</text>
  </threadedComment>
  <threadedComment ref="CG365" personId="{6785972C-96CC-E74C-1073-C6FD66B67974}" id="{009A00EF-0042-43F8-90DF-009F00A4004C}">
    <text xml:space="preserve">Article 12.17:3
No Party shall have recourse to dispute settlement under Chapter
19 (Dispute Settlement) for any matter arising under this Chapter.
As part of any general review of this Agreement undertaken in
accordance with Article 20.8 (General Review), the Parties shall
review the application of Chapter 19 (Dispute Settlement) to this
Chapter. Following the completion of the review, Chapter 19
(Dispute Settlement) shall apply to this Chapter between those
Parties that have agreed to its application.
</text>
  </threadedComment>
  <threadedComment ref="CQ365" personId="{6785972C-96CC-E74C-1073-C6FD66B67974}" id="{007A00A3-0053-4028-9DD6-001C004F006C}">
    <text xml:space="preserve">Art. 12.8
</text>
  </threadedComment>
  <threadedComment ref="CR365" personId="{6785972C-96CC-E74C-1073-C6FD66B67974}" id="{00640012-0038-4041-8D00-002800A600BF}">
    <text xml:space="preserve">Art. 12.8
</text>
  </threadedComment>
  <threadedComment ref="CS365" personId="{6785972C-96CC-E74C-1073-C6FD66B67974}" id="{00820027-008B-4B9F-9746-005C006F00C2}">
    <text xml:space="preserve">Art. 12.8:2
In the development of its legal framework for the protection of
personal information, each Party shall take into account
international standards, principles, guidelines, and criteria of
relevant international organisations or bodies.
</text>
  </threadedComment>
  <threadedComment ref="CU365" personId="{6785972C-96CC-E74C-1073-C6FD66B67974}" id="{004300AB-0082-4EEE-B660-00C2004F0051}">
    <text xml:space="preserve">Art. 12.8:2
In the development of its legal framework for the protection of
personal information, each Party shall take into account
international standards, principles, guidelines, and criteria of
relevant international organisations or bodies.
</text>
  </threadedComment>
  <threadedComment ref="CX365" personId="{6785972C-96CC-E74C-1073-C6FD66B67974}" id="{004A0065-006C-43C8-B972-007300F7002C}">
    <text xml:space="preserve">Art. 12.15
1. The Parties recognise that each Party may have its own
regulatory requirements concerning the transfer of information by
electronic means.
2. A Party shall not prevent cross-border transfer of information by
electronic means where such activity is for the conduct of the
business of a covered person.13
3.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ext>
  </threadedComment>
  <threadedComment ref="CZ365" personId="{6785972C-96CC-E74C-1073-C6FD66B67974}" id="{008400BB-0046-4740-A9C0-0032005B008E}">
    <text xml:space="preserve">Art. 12.14
</text>
  </threadedComment>
  <threadedComment ref="DC365" personId="{E5842BE3-B748-F5C8-F69B-0A3180BCF9A3}" id="{006300C0-009F-4CF6-8C0A-001700780034}">
    <text xml:space="preserve">Rahel Schär:
Article 12.15
Annex 8A: Financial Services Art. 9: Transfers of Information and Processing of Information
</text>
  </threadedComment>
  <threadedComment ref="DE365" personId="{E5842BE3-B748-F5C8-F69B-0A3180BCF9A3}" id="{0072002B-007E-46D6-A716-00AB00DA00CF}">
    <text xml:space="preserve">Rahel Schär:
Art. 12.14: Location of Computing Facilities
1. The Parties recognise that each Party may have its own
measures regarding the use or location of computing facilities,
including requirements that seek to ensure the security and
confidentiality of communications.
2. No Party shall require a covered person to use or locate
computing facilities in that Party’s territory as a condition for
conducting business in that Party’s territory.11
3. Nothing in this Article shall prevent a Party from adopting or
maintaining:
(a) any measure inconsistent with paragraph 2 that it
considers necessary to achieve a legitimate public policy
objective,12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ext>
  </threadedComment>
  <threadedComment ref="DK365" personId="{6785972C-96CC-E74C-1073-C6FD66B67974}" id="{00C4005A-00EA-498E-9C46-0005000D00D1}">
    <text xml:space="preserve">Annex 8A: Financial Services, Art. 9
Article 9: Transfers of Information and Processing of Information
1. The Parties recognise that each Party may have its own regulatory requirements concerning the transfer of information and the processing of information.8
2. A Party shall not take measures that prevent:
(a) transfers of information, including transfers of data by electronic or other means, necessary for the conduct of the ordinary business of a financial service supplier in its territory; or
(b) processing of information necessary for the conduct of the ordinary business of a financial service supplier in its territory.
3. Nothing in paragraph 2 prevents a regulatory authority of a Party, for regulatory or prudential reasons, from requiring a financial service supplier in its territory to comply with its laws and regulations in relation to data management and storage and system maintenance, as well as to retain within its territory copies of records, provided that such requirements shall not be used as a means of avoiding the Party’s commitments or obligations under this Agreement.
4. Nothing in paragraph 2 restricts the right of a Party to protect personal data, personal privacy, and the confidentiality of individual records and accounts including in accordance with its laws and regulations, provided that such a right shall not be used as a means of avoiding the Party’s commitments or obligations under this Agreement.
5. Nothing in paragraph 2 shall be construed to require a Party to allow the cross-border supply or consumption abroad of services in relation to which it has not made commitments, including to allow non-resident suppliers of financial services to supply, as a principal, through an intermediary or as an intermediary, the provision and transfer of financial information and financial data processing as referred to in subparagraph (b)(xv) of Article 1 (Definitions).
</text>
  </threadedComment>
  <threadedComment ref="EA365" personId="{6785972C-96CC-E74C-1073-C6FD66B67974}" id="{005F0060-00BB-4687-9C7B-003B00EA001B}">
    <text xml:space="preserve">Art. 12.3:5: exceptions from Chapter 8 (Trade in Services) and Chapter 10 (Investment) are applicable.
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ext>
  </threadedComment>
  <threadedComment ref="EB365" personId="{6785972C-96CC-E74C-1073-C6FD66B67974}" id="{00F80058-00E4-4C3C-BE6A-005800A70060}">
    <text xml:space="preserve">Art. 12.15:3 (a)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ext>
  </threadedComment>
  <threadedComment ref="EC365" personId="{6785972C-96CC-E74C-1073-C6FD66B67974}" id="{0028009B-00EF-424D-A95B-004E003700C1}">
    <text xml:space="preserve">regarding Cross-border Transfer of Information by Electronic Means: Art. 12.15:3 (b)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Art. 17.13: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infrastructures7 including communications, power, and water infrastructures;
(iv) taken in time of national emergency or war or other emergency in international relations; or
(c) to prevent any Party from taking any action in pursuance of its obligations under the United Nations Charter for the maintenance of international peace and security.
</text>
  </threadedComment>
  <threadedComment ref="ED365" personId="{6785972C-96CC-E74C-1073-C6FD66B67974}" id="{005100E3-00D5-44E8-9FCE-0005007F0025}">
    <text xml:space="preserve">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ext>
  </threadedComment>
  <threadedComment ref="EE365" personId="{6785972C-96CC-E74C-1073-C6FD66B67974}" id="{00120026-0006-4975-90E2-008800D70001}">
    <text xml:space="preserve">Art. 12.11:5
5. For greater certainty, paragraph 1 shall not reclude a Party from imposing taxes, fees, or other charges on electronic transmissions, provided that such taxes, fees, or charges are imposed in a manner consistent with this Agreement.
Art. 17.14
</text>
  </threadedComment>
  <threadedComment ref="EL365" personId="{6785972C-96CC-E74C-1073-C6FD66B67974}" id="{004E0041-0000-4FFC-8F97-000400E700B4}">
    <text xml:space="preserve">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ext>
  </threadedComment>
  <threadedComment ref="EM365" personId="{6785972C-96CC-E74C-1073-C6FD66B67974}" id="{008F0023-0001-49E3-96E4-0003007F00E2}">
    <text xml:space="preserve">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ext>
  </threadedComment>
  <threadedComment ref="EO365" personId="{6785972C-96CC-E74C-1073-C6FD66B67974}" id="{00ED002A-0078-407F-9372-004400D50064}">
    <text xml:space="preserve">Art. 11.9(e) and (f)
</text>
  </threadedComment>
  <threadedComment ref="EP365" personId="{6785972C-96CC-E74C-1073-C6FD66B67974}" id="{00F000E8-0037-4BC7-91A7-003600B6006C}">
    <text xml:space="preserve">Art. 11.9
</text>
  </threadedComment>
  <threadedComment ref="EQ365" personId="{6785972C-96CC-E74C-1073-C6FD66B67974}" id="{001700DF-004F-4686-A4C2-0057001E005B}">
    <text xml:space="preserve">Art. 11.3 and several
</text>
  </threadedComment>
  <threadedComment ref="ET365" personId="{6785972C-96CC-E74C-1073-C6FD66B67974}" id="{00F400F2-0043-461A-A4F2-00A300DC006F}">
    <text xml:space="preserve">Art. 11.18:1
</text>
  </threadedComment>
  <threadedComment ref="EX365" personId="{6785972C-96CC-E74C-1073-C6FD66B67974}" id="{004E008B-007E-41F5-A399-00C600AD0013}">
    <text xml:space="preserve">Art. 11.15
Limitations and Exceptions to RMI: Art. 11.16
</text>
  </threadedComment>
  <threadedComment ref="EY365" personId="{6785972C-96CC-E74C-1073-C6FD66B67974}" id="{00EA00A9-000B-4BF3-AEB4-005E0048006E}">
    <text xml:space="preserve">Art. 11.56
</text>
  </threadedComment>
  <threadedComment ref="EZ365" personId="{6785972C-96CC-E74C-1073-C6FD66B67974}" id="{004F005E-00AB-4346-9A8D-0010005700E9}">
    <text xml:space="preserve">Art. 11.12: Protection of Broadcasting Organisations and Encrypted Programme-Carrying Satellite Signals
</text>
  </threadedComment>
  <threadedComment ref="FA365" personId="{6785972C-96CC-E74C-1073-C6FD66B67974}" id="{0000000A-00FC-40CF-8A72-000D008400C5}">
    <text xml:space="preserve">Art. 11.17(a)
(a) maintain appropriate laws, regulations, or olicies that provide for its central government to use only noninfringing computer software in a manner consistent with this Chapter
</text>
  </threadedComment>
  <threadedComment ref="FB365" personId="{6785972C-96CC-E74C-1073-C6FD66B67974}" id="{000A00CC-002F-4928-8AA9-00B300E60090}">
    <text xml:space="preserve">Art. 11.55
</text>
  </threadedComment>
  <threadedComment ref="FE365" personId="{6785972C-96CC-E74C-1073-C6FD66B67974}" id="{00520045-004C-4AE4-9F5B-002D007F00A6}">
    <text xml:space="preserve">Article 11.36: Patentable Subject Matter
1. Subject to paragraphs 2 and 3, patents shall be available for any inventions, whether products or processes, in all fields of technology, provided that they are new, involve an inventive step, and are capable of industrial application32. Subject to paragraph
3 and Section M (Transition Periods and Technical Assistance), patents shall be available and patent rights enjoyable without
discrimination as to the place of invention, the field of technology, and whether products are imported or locally produced.
</text>
  </threadedComment>
  <threadedComment ref="FG365" personId="{6785972C-96CC-E74C-1073-C6FD66B67974}" id="{00640001-0011-4017-AE76-002F00EE00DA}">
    <text xml:space="preserve">Art. 11.10:3
</text>
  </threadedComment>
  <threadedComment ref="FH365" personId="{6785972C-96CC-E74C-1073-C6FD66B67974}" id="{00F000A3-00F1-4DAB-937D-00BE00E100F7}">
    <text xml:space="preserve">Art. 11.10:1 and 2
</text>
  </threadedComment>
  <threadedComment ref="AC366" personId="{29394619-31B6-45F1-B4C7-454AF433654D}" id="{004F0009-001A-4240-B3B1-005D0015009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81.1
</text>
  </threadedComment>
  <threadedComment ref="AF366" personId="{7AC922C4-4C60-3F0D-9094-A4B1FB8556F6}" id="{00990097-0003-4C42-B5EC-0007008200B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131.1
</text>
  </threadedComment>
  <threadedComment ref="AK366" personId="{937E47CD-DB25-6424-D718-02C2248F53D8}" id="{007300AC-00AB-40C7-AA19-001400C400D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ext>
  </threadedComment>
  <threadedComment ref="AL366" personId="{9C8337A1-43B6-904B-4B3B-385329DEA0D9}" id="{00E000BD-004E-4A2A-8906-002C0018004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ext>
  </threadedComment>
  <threadedComment ref="AM366" personId="{5CA68B4D-A138-811A-1668-A552D8D99442}" id="{00980062-0071-417E-9C21-0001007F00E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ext>
  </threadedComment>
  <threadedComment ref="AP366" personId="{EED00CDD-3D8F-D54B-586F-4320DCF6FC16}" id="{004E00D3-0071-47C0-80A9-008D00BD00B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131.3
</text>
  </threadedComment>
  <threadedComment ref="AT366" personId="{B0736DD1-3F2B-CF3C-984A-40E5A60775A8}" id="{00FE00E2-0029-4428-BC5F-004A00E9004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131.3
</text>
  </threadedComment>
  <threadedComment ref="BB366" personId="{35DDAE95-FFA9-1337-AE9A-7D03087DDDF3}" id="{004B0034-00F4-45D5-8CFF-00650089000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132(a)
</text>
  </threadedComment>
  <threadedComment ref="BF366" personId="{CE3C28BF-462D-BBDF-776D-8F01E237071E}" id="{006800A8-00DC-437B-B378-000D0063000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77
</text>
  </threadedComment>
  <threadedComment ref="BH366" personId="{3ED36B89-5D74-F0B7-2526-9422D3DC5833}" id="{00340022-0012-463C-BE8A-0036002300D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132(a)
</text>
  </threadedComment>
  <threadedComment ref="BI366" personId="{04FEC3C3-60C0-6A84-3E93-E29BB55320B7}" id="{00DF003B-00E7-4706-A036-00910062009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132(c)
</text>
  </threadedComment>
  <threadedComment ref="BY366" personId="{CC0DC931-16B8-7DCC-4133-AF4C3A62F57D}" id="{00D400BA-00EB-4E2B-9E0E-00D100C100B8}">
    <text>[Comentario encadenado]
Su versión de Excel le permite leer este comentario encadenado; sin embargo, las ediciones que se apliquen se quitarán si el archivo se abre en una versión más reciente de Excel. Más información: https://go.microsoft.com/fwlink/?linkid=870924
Comentario:
    Art. 360 (a), Art. 132</text>
  </threadedComment>
  <threadedComment ref="BZ366" personId="{31F5B52E-11B0-F59A-F8ED-44353F844078}" id="{007A00C6-00FC-4E11-B2A7-00B20049006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131.2
</text>
  </threadedComment>
  <threadedComment ref="CF366" personId="{417E2419-8004-B8EE-73CF-7995C6F8780C}" id="{00B20033-00CA-48FA-9030-0034004C00A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290
</text>
  </threadedComment>
  <threadedComment ref="CQ366" personId="{2824773C-C460-438D-E1F1-383B6239E146}" id="{005600E2-00A2-45CD-A0A2-00ED0095007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131.2
</text>
  </threadedComment>
  <threadedComment ref="CU366" personId="{7926D067-A3AA-B379-4CF1-4961D6855EF5}" id="{00BA00C3-00E7-44C0-962D-0094000D00D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131.2
</text>
  </threadedComment>
  <threadedComment ref="DC366" personId="{ED9826DB-B4C4-23C0-0E09-63BF5F5AA610}" id="{00CA005B-0092-4615-9FDB-00B5001E00F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ext>
  </threadedComment>
  <threadedComment ref="DH366" personId="{05883979-87AF-28F3-8942-FE4BE34E1DBF}" id="{0021006B-00EE-4B66-945B-00BB000F000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ext>
  </threadedComment>
  <threadedComment ref="DI366" personId="{914A4A7F-8C94-0D8C-D33A-EDA98504210B}" id="{00CB00AD-007C-48F4-A593-003C001400E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104
</text>
  </threadedComment>
  <threadedComment ref="DK366" personId="{2A622D01-792D-5B53-56FB-0A41221E2A13}" id="{00E80096-00AE-449E-8830-00B500A9005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119 and 123
</text>
  </threadedComment>
  <threadedComment ref="EA366" personId="{2808430F-E023-BD7E-A3A0-55B7314CAD5B}" id="{00DC00D1-00A7-407C-9195-00F900F300C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133
</text>
  </threadedComment>
  <threadedComment ref="EC366" personId="{059B2DA9-3A8F-282D-41D2-AE29600A63A9}" id="{00A300DF-003F-49FA-AD7F-00B6007A00B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133(a)
</text>
  </threadedComment>
  <threadedComment ref="EO366" personId="{7A874E3C-3567-E9E4-FF60-F4F35C340D4D}" id="{00C500B3-0081-40E0-A42F-002B006F00B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151
</text>
  </threadedComment>
  <threadedComment ref="EP366" personId="{676B7F09-06E7-6C28-7ABE-BE72FD618D9F}" id="{004D0052-007D-4E10-916D-00B80070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148, 151
</text>
  </threadedComment>
  <threadedComment ref="EQ366" personId="{97AB1AFE-9BBC-A473-9923-40532D073B4A}" id="{006300FB-00C0-497D-80BD-006000A300F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148
</text>
  </threadedComment>
  <threadedComment ref="ES366" personId="{A2040FC1-5FDA-E6AF-5521-1EBE395F2118}" id="{00A0003A-007B-4341-89CB-00CF003E00F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152 - 156
</text>
  </threadedComment>
  <threadedComment ref="ET366" personId="{13959BD9-235F-8CC0-5A83-0D08B816131E}" id="{002900D0-0089-4A90-BA18-004C009200D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162
</text>
  </threadedComment>
  <threadedComment ref="EW366" personId="{632805C6-68FC-27A6-2A97-3CCE8DCD70E0}" id="{00F400DC-0019-4558-A474-0044009600A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166
</text>
  </threadedComment>
  <threadedComment ref="EX366" personId="{D7F5BCD4-DA41-2E07-B693-06ACE5A72865}" id="{00C90095-0059-4529-A7A2-00E6002E001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167
</text>
  </threadedComment>
  <threadedComment ref="EY366" personId="{ECDBD4F3-B791-2D54-9257-85F648E65DDA}" id="{00470088-0080-4CDF-84FD-00E4000A004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148
</text>
  </threadedComment>
  <threadedComment ref="EZ366" personId="{1ED2AF01-70AE-08A6-168E-B26ABA00C7D3}" id="{00B500CF-00F7-493C-A29C-00E60080009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160
</text>
  </threadedComment>
  <threadedComment ref="FC366" personId="{9DF71D38-A570-71A8-32DB-CEEA79AA76A4}" id="{006800CA-0003-4072-A238-00DE0095009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132(b), Arts. 234-238
</text>
  </threadedComment>
  <threadedComment ref="FH366" personId="{E6A2CF55-8665-6E30-70F3-58F6291F8149}" id="{00D7003B-00A5-47DF-B2A0-00540044003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160, 161, 164
</text>
  </threadedComment>
  <threadedComment ref="FI366" personId="{769D50DA-6254-4432-4A8D-1C839A7BD31D}" id="{009E008E-0003-4126-936D-006B00A900C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172
</text>
  </threadedComment>
  <threadedComment ref="BF367" personId="{15480F00-3A67-C35A-F77E-69B6DF18E522}" id="{00C50088-00BB-41B3-9F37-006300FC00C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28
</text>
  </threadedComment>
  <threadedComment ref="BY367" personId="{A0B3CD3D-A97E-C7C8-5CBB-0DAE33EED46D}" id="{004900D5-00C2-41EA-910E-000E0028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44(a)
</text>
  </threadedComment>
  <threadedComment ref="CQ367" personId="{ADE83D65-4466-8AA8-6AA1-7E3E8548FEAC}" id="{0028005F-00DA-4ADC-B39E-00C700DE009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44(h)
</text>
  </threadedComment>
  <threadedComment ref="ED367" personId="{B3BA3288-3C8F-A111-3D7E-921FD93A98CC}" id="{00F00084-00D7-40CF-989F-00C600D1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68
</text>
  </threadedComment>
  <threadedComment ref="S368" dT="2022-05-31T14:07:30.84" personId="{87841CCE-79F4-471B-8273-CAEFD25B01AF}" id="{406F0F6A-1636-45F9-8C9C-53B28CFCADE1}">
    <text>Singapore-UK DEA replaces the e-commerce provisions of this treaty.</text>
  </threadedComment>
  <threadedComment ref="AC368" personId="{40B0AB47-9800-EA44-1FF3-FDF440E4C41E}" id="{0063006C-00C7-4D3D-AF83-00A000170038}">
    <text xml:space="preserve">Art. 8.57.1
</text>
  </threadedComment>
  <threadedComment ref="AD368" personId="{40B0AB47-9800-EA44-1FF3-FDF440E4C41E}" id="{00A7009C-00D7-4738-AC99-00D700A00007}">
    <text xml:space="preserve">Art. 8.61, exchange of information
</text>
  </threadedComment>
  <threadedComment ref="AF368" personId="{E5842BE3-B748-F5C8-F69B-0A3180BCF9A3}" id="{00B300C3-002F-4A32-B225-000C000A003C}">
    <text xml:space="preserve">EU-Singapore FTA, Art. 8.57.1
</text>
  </threadedComment>
  <threadedComment ref="AK368" personId="{40B0AB47-9800-EA44-1FF3-FDF440E4C41E}" id="{00A70048-00AD-436B-9C8F-0037000C004C}">
    <text xml:space="preserve">Article 8.5
Market Access
Article 8.6
National Treatment
</text>
  </threadedComment>
  <threadedComment ref="AL368" personId="{40B0AB47-9800-EA44-1FF3-FDF440E4C41E}" id="{00D400B8-002F-45B6-8E0E-00C200D100D7}">
    <text xml:space="preserve">Article 8.5
Market Access
Article 8.6
National Treatment
</text>
  </threadedComment>
  <threadedComment ref="AM368" personId="{40B0AB47-9800-EA44-1FF3-FDF440E4C41E}" id="{005800CA-00FA-48D0-A6C0-005500CB0010}">
    <text xml:space="preserve">Article 8.5
Market Access
Article 8.6
National Treatment
</text>
  </threadedComment>
  <threadedComment ref="AP368" personId="{E5842BE3-B748-F5C8-F69B-0A3180BCF9A3}" id="{00BA009C-00D5-4484-B78D-0011005400B7}">
    <text xml:space="preserve">Ch. 8
</text>
  </threadedComment>
  <threadedComment ref="AR368" personId="{40B0AB47-9800-EA44-1FF3-FDF440E4C41E}" id="{00600037-0003-491D-B2E1-00CF00070081}">
    <text xml:space="preserve">Art. 8.57:3
</text>
  </threadedComment>
  <threadedComment ref="AT368" personId="{40B0AB47-9800-EA44-1FF3-FDF440E4C41E}" id="{00F30013-00FE-48D1-8FCC-000800D9005F}">
    <text xml:space="preserve">Art. 8.58
</text>
  </threadedComment>
  <threadedComment ref="AW368" personId="{40B0AB47-9800-EA44-1FF3-FDF440E4C41E}" id="{4E90AD58-4595-4974-B1D3-5B83E2239E72}">
    <text xml:space="preserve">Art. 8.57:2 
</text>
  </threadedComment>
  <threadedComment ref="BB368" personId="{40B0AB47-9800-EA44-1FF3-FDF440E4C41E}" id="{009500F5-00F7-4C1E-9600-0025009C0043}">
    <text xml:space="preserve">Art. 8.60, Art. 8.61:1(a), cooperation
</text>
  </threadedComment>
  <threadedComment ref="BF368" personId="{E5842BE3-B748-F5C8-F69B-0A3180BCF9A3}" id="{000D001C-00AD-4481-A825-000C002D0008}">
    <text xml:space="preserve">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BH368" personId="{40B0AB47-9800-EA44-1FF3-FDF440E4C41E}" id="{00590023-0028-472E-9586-009400DC0089}">
    <text xml:space="preserve">Art. 8.57.4 (hard)
Art. 8.61:1(d), cooperation
</text>
  </threadedComment>
  <threadedComment ref="BI368" personId="{40B0AB47-9800-EA44-1FF3-FDF440E4C41E}" id="{00C50094-0088-4466-B3EE-0027004D005C}">
    <text xml:space="preserve">Art. 8.61:1(c), cooperation
</text>
  </threadedComment>
  <threadedComment ref="BY368" personId="{40B0AB47-9800-EA44-1FF3-FDF440E4C41E}" id="{00440020-0072-4A82-80DF-003700050018}">
    <text>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See also: Art. 8.61</text>
  </threadedComment>
  <threadedComment ref="CF368" personId="{40B0AB47-9800-EA44-1FF3-FDF440E4C41E}" id="{00D800B4-00C2-4B95-8143-008B00920036}">
    <text xml:space="preserve">Chapt. 15
</text>
  </threadedComment>
  <threadedComment ref="CU368" personId="{E5842BE3-B748-F5C8-F69B-0A3180BCF9A3}" id="{007100B0-0087-4262-95D7-00F300140010}">
    <text xml:space="preserve">Art. 8.57.4:
4. The Parties agree that the development of electronic commerce must be fully
compatible with international standards of data protection, in order to ensure the
confidence of users of electronic commerce.
</text>
  </threadedComment>
  <threadedComment ref="CV368" personId="{E5842BE3-B748-F5C8-F69B-0A3180BCF9A3}" id="{00310066-00EB-4622-9D63-0058002A0077}">
    <text xml:space="preserve">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DC368" personId="{E5842BE3-B748-F5C8-F69B-0A3180BCF9A3}" id="{00DB00EE-0032-4774-A269-00EB0021009C}">
    <text xml:space="preserve">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H368" personId="{40B0AB47-9800-EA44-1FF3-FDF440E4C41E}" id="{00FB0066-006F-4338-A766-00F70017000F}">
    <text xml:space="preserve">Art. 8.26.3; 8.27
</text>
  </threadedComment>
  <threadedComment ref="DI368" personId="{E5842BE3-B748-F5C8-F69B-0A3180BCF9A3}" id="{0013004D-00DA-4C93-8D1D-0001002C0072}">
    <text xml:space="preserve">Art. 8.21.3
3. Computer and related services, regardless of whether they are delivered via a
network, including the Internet, include all services that provide any of the following
or any combination thereof:
(c) data processing, data storage, data hosting or database services;
</text>
  </threadedComment>
  <threadedComment ref="DJ368" personId="{E5842BE3-B748-F5C8-F69B-0A3180BCF9A3}" id="{0030002A-007E-499D-BC1A-00FB00D900A9}">
    <text xml:space="preserve">Art. 8.3, Art. 8.5 (Market access), Art. 8.6 (National Treatment)
BUT it does not include establishment (Art. 8.9.c)
</text>
  </threadedComment>
  <threadedComment ref="DK368" personId="{E5842BE3-B748-F5C8-F69B-0A3180BCF9A3}" id="{006A0094-007B-44B4-A71B-005C008E0075}">
    <text xml:space="preserve">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W368" personId="{40B0AB47-9800-EA44-1FF3-FDF440E4C41E}" id="{00030093-00F8-4DEC-B4F4-005800F500D8}">
    <text xml:space="preserve">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A368" personId="{E5842BE3-B748-F5C8-F69B-0A3180BCF9A3}" id="{00FE005C-00FD-4A4A-8448-00CE0040001F}">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368" personId="{E5842BE3-B748-F5C8-F69B-0A3180BCF9A3}" id="{0086000F-0094-4F51-AE10-005600E70026}">
    <text xml:space="preserve">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ext>
  </threadedComment>
  <threadedComment ref="ED368" personId="{E5842BE3-B748-F5C8-F69B-0A3180BCF9A3}" id="{00540000-00BF-437D-BFEE-00630026006C}">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368" personId="{6785972C-96CC-E74C-1073-C6FD66B67974}" id="{007C001F-00E4-4706-A8B5-00460064005A}">
    <text xml:space="preserve">Art. 10.4
</text>
  </threadedComment>
  <threadedComment ref="EP368" personId="{6785972C-96CC-E74C-1073-C6FD66B67974}" id="{00C500D2-0082-46ED-A4E2-006500400043}">
    <text xml:space="preserve">Art. 10.4 for copyright and related rights
</text>
  </threadedComment>
  <threadedComment ref="EQ368" personId="{6785972C-96CC-E74C-1073-C6FD66B67974}" id="{005F0034-0016-4B56-988E-00E40059002B}">
    <text xml:space="preserve">Art. 10.2:2
</text>
  </threadedComment>
  <threadedComment ref="ES368" personId="{6785972C-96CC-E74C-1073-C6FD66B67974}" id="{00320088-00FD-4DC5-BE03-00EB008D00E3}">
    <text xml:space="preserve">Art. 10.5
</text>
  </threadedComment>
  <threadedComment ref="ET368" personId="{6785972C-96CC-E74C-1073-C6FD66B67974}" id="{00EB00BE-007D-427D-857F-006E00E0008E}">
    <text xml:space="preserve">Art. 10.11
</text>
  </threadedComment>
  <threadedComment ref="EW368" personId="{6785972C-96CC-E74C-1073-C6FD66B67974}" id="{00D90093-0051-4EC1-B075-0076009D000E}">
    <text xml:space="preserve">Art. 10.9
</text>
  </threadedComment>
  <threadedComment ref="EX368" personId="{6785972C-96CC-E74C-1073-C6FD66B67974}" id="{0062009F-00BD-4CFA-B63B-00CA007B00BC}">
    <text xml:space="preserve">Art. 10.10
</text>
  </threadedComment>
  <threadedComment ref="EY368" personId="{75038419-5C3C-B7DC-2852-837E1C39F7F9}" id="{009E0034-00D5-4282-B139-000A00A600A6}">
    <text xml:space="preserve">Art. 10.2:2(a)(vii)
</text>
  </threadedComment>
  <threadedComment ref="FC368" personId="{8E4CCD65-E3AA-5BB5-8775-153EB2897E6A}" id="{00AB002E-005B-47FA-983E-00CA00670098}">
    <text xml:space="preserve">Art. 8.61:1(b), in the e-commerce chapter (soft), and Art. 10.47 (hard)
</text>
  </threadedComment>
  <threadedComment ref="FD368" personId="{8E4CCD65-E3AA-5BB5-8775-153EB2897E6A}" id="{00B70089-00E3-4655-85F3-009C00370052}">
    <text xml:space="preserve">Art. 8.61:1(b), in the e-commerce chapter (soft), and Art. 10.47 (hard)
</text>
  </threadedComment>
  <threadedComment ref="AC369" personId="{8D3BE9E7-AE42-41A8-34CB-E918BB33C827}" id="{00D8001C-0015-4448-B8D2-001500EE00A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177.1
</text>
  </threadedComment>
  <threadedComment ref="AF369" personId="{28314065-8D69-08E6-439C-16E4CCC3DA99}" id="{00C8004B-00E2-4A3A-B49D-005B007600D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226.1
</text>
  </threadedComment>
  <threadedComment ref="AK369" personId="{453D19FD-4459-3030-4EC5-A1BE34048F1E}" id="{00BC003D-00B0-4E0D-B1EA-00AF00F000E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L369" personId="{B820D33B-5DD3-CC34-7609-553BBF9394C8}" id="{00BE0032-00FD-454A-AA21-00C600DA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M369" personId="{F714AE81-39BE-A649-F462-329CFF6A2F7A}" id="{003000DB-0023-4655-B0E3-000A0016001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P369" personId="{41D6B91E-6059-5015-B4BE-FD87174C5AB6}" id="{00FF0051-0068-4EB5-9081-003A0024002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226.3
</text>
  </threadedComment>
  <threadedComment ref="AT369" personId="{3C11DAFB-4D75-63A5-E589-C9B4942C2012}" id="{009F00D2-0053-4B22-BF04-0015005700D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226.3
</text>
  </threadedComment>
  <threadedComment ref="BB369" personId="{5770FE1E-4541-5793-9414-97E1ADFAF828}" id="{0053000E-0006-43AF-8112-00CC0064005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227.1(a)
</text>
  </threadedComment>
  <threadedComment ref="BF369" personId="{3D0B6E7B-83D4-B3B0-49B0-3E6D31060B24}" id="{00D7000E-0079-49EE-A172-00CC0071004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173 (d)
</text>
  </threadedComment>
  <threadedComment ref="BH369" personId="{9A9E6CD0-8D52-F814-58B1-A43539AF4A47}" id="{003600CD-0017-4EA3-ADF0-0053008B003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227.1(d)
</text>
  </threadedComment>
  <threadedComment ref="BI369" personId="{1FC7B347-D66D-418E-ECA1-754E665B2F94}" id="{00AF0068-004E-42C3-B1D9-00F00044008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227.1(c)
</text>
  </threadedComment>
  <threadedComment ref="BY369" personId="{A05C7AAA-A9CA-0A35-AF68-728E54D33A1D}" id="{00A4003D-000E-4D8F-A361-00B2000B00B2}">
    <text>[Comentario encadenado]
Su versión de Excel le permite leer este comentario encadenado; sin embargo, las ediciones que se apliquen se quitarán si el archivo se abre en una versión más reciente de Excel. Más información: https://go.microsoft.com/fwlink/?linkid=870924
Comentario:
    Arts. 88-91, Art. 227</text>
  </threadedComment>
  <threadedComment ref="BZ369" personId="{27CBC488-D58A-C0B9-F2F6-D5FDC532BFB3}" id="{0000009F-00F7-48BA-A8C7-00D8002B008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226.2
</text>
  </threadedComment>
  <threadedComment ref="CF369" personId="{E2BF70B6-CA94-D8B3-40F9-79A68917A1E0}" id="{007300C3-005C-4757-988F-002B007900E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348
</text>
  </threadedComment>
  <threadedComment ref="CQ369" personId="{318039C7-0D66-2CFF-00F9-ECC7AD211201}" id="{009F0017-0084-44D7-9271-00F8000A00A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
</text>
  </threadedComment>
  <threadedComment ref="CU369" personId="{73584CF7-4041-3D0D-D911-49C034D3752F}" id="{001600A1-0054-43FE-A42F-00FB000B007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226.2
</text>
  </threadedComment>
  <threadedComment ref="DC369" personId="{B0F65EB2-AE79-B918-FE1D-A80564A3AE2A}" id="{00270037-0070-47F3-966C-00FE00F400D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ext>
  </threadedComment>
  <threadedComment ref="DH369" personId="{C6C1BC56-ED67-45C0-D23C-233BB05D586D}" id="{00680019-003E-4E5C-8C87-0077001F004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ext>
  </threadedComment>
  <threadedComment ref="DI369" personId="{B9950448-4964-9F8D-08AD-E669772D2765}" id="{0054001F-008F-43C0-9967-008A0037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199
</text>
  </threadedComment>
  <threadedComment ref="DK369" personId="{065A8F86-C477-B56C-C102-8A75A8074C79}" id="{00AA0083-00C4-42D6-943C-00F5007E006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214, 218
</text>
  </threadedComment>
  <threadedComment ref="EA369" personId="{CA421095-A314-8343-02BE-C8D420EE926C}" id="{00B9003D-00B3-44C6-928E-008D0051005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233
</text>
  </threadedComment>
  <threadedComment ref="EC369" personId="{34CA2B41-2D7C-2D89-9966-75FA4EBA0826}" id="{004B006D-00B5-454B-B63E-001600DF007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233.2(a)
</text>
  </threadedComment>
  <threadedComment ref="ED369" personId="{75A44F8B-97D5-0B47-E25D-93F6420F37ED}" id="{00D300D9-0075-4E42-B565-00AA004800B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379
</text>
  </threadedComment>
  <threadedComment ref="EO369" personId="{CD37180F-E175-D80B-BDA1-DE12E9F0E755}" id="{0054000B-00E1-4CD8-A128-0084003600E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250
</text>
  </threadedComment>
  <threadedComment ref="EP369" personId="{BF0D5A86-FDCE-CB42-6994-785AFA9CED45}" id="{00800056-00E9-4E88-A633-00E700CD005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250
</text>
  </threadedComment>
  <threadedComment ref="EQ369" personId="{477C5130-FD41-BE2B-A731-86B84798B715}" id="{00530058-00F2-40D9-A588-00D40004003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250
</text>
  </threadedComment>
  <threadedComment ref="ES369" personId="{823B59B1-FA74-AF20-E158-E10EB272494F}" id="{00A10071-00FE-40BB-AACA-00DB009C000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256
</text>
  </threadedComment>
  <threadedComment ref="ET369" personId="{31211910-3EE4-D017-233A-36F61BCCE735}" id="{00090025-00CE-4006-AA2D-002B00AC001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259
</text>
  </threadedComment>
  <threadedComment ref="EW369" personId="{A61F9F47-128E-7D52-5B17-0763305C1B54}" id="{000E00C7-003D-4EC5-A3BE-000000B6009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257
</text>
  </threadedComment>
  <threadedComment ref="EX369" personId="{37D82F53-6F9E-8923-85D6-7A36F30EAE70}" id="{005C0004-0088-4CAA-8A93-00DF0025007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258
</text>
  </threadedComment>
  <threadedComment ref="EZ369" personId="{23052796-7157-1F6C-3BEA-B21ED7B11B6A}" id="{00E80054-00F0-46D0-8025-00BE0055002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256.4
</text>
  </threadedComment>
  <threadedComment ref="FC369" personId="{38AA7E9E-E2C0-945E-0D77-F6C84826DF43}" id="{0084001E-00D4-41A0-BB1F-0093003500E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227.1(b), Arts. 228-232
</text>
  </threadedComment>
  <threadedComment ref="FG369" personId="{6CEFEC93-1DDB-7424-9B8C-24225DC185E8}" id="{006700BB-0064-4CB8-9C76-00400082007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ext>
  </threadedComment>
  <threadedComment ref="FH369" personId="{903E3E23-043E-14E8-C1B6-B2FCDC0C6FE7}" id="{000C0065-00B9-494D-9A73-000300B8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ext>
  </threadedComment>
  <threadedComment ref="FI369" personId="{DD8DFA87-042D-A558-FB02-C555BEB2FD78}" id="{00DB0023-001E-4C8A-AFD7-00D500CE004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299-231
</text>
  </threadedComment>
  <threadedComment ref="AB370" personId="{6785972C-96CC-E74C-1073-C6FD66B67974}" id="{00CD00A9-0085-43BC-959A-000700A600E3}">
    <text xml:space="preserve">Art. 205
regarding electronic contracts
</text>
  </threadedComment>
  <threadedComment ref="AT370" personId="{6785972C-96CC-E74C-1073-C6FD66B67974}" id="{007D0041-0054-4E61-A7CB-00D3009F001C}">
    <text xml:space="preserve">Article 203
</text>
  </threadedComment>
  <threadedComment ref="AW370" personId="{6785972C-96CC-E74C-1073-C6FD66B67974}" id="{E4F8B23F-076C-46E0-95EA-8CA6B8B5CAAF}">
    <text xml:space="preserve">Art. 196 (soft)
Art. 203 (hard)
</text>
  </threadedComment>
  <threadedComment ref="BB370" personId="{6785972C-96CC-E74C-1073-C6FD66B67974}" id="{009A005C-0083-40F1-8640-0062002D0011}">
    <text xml:space="preserve">Art. 206
</text>
  </threadedComment>
  <threadedComment ref="BH370" personId="{6785972C-96CC-E74C-1073-C6FD66B67974}" id="{00050036-006E-4561-9C94-006000920078}">
    <text xml:space="preserve">Art. 208
</text>
  </threadedComment>
  <threadedComment ref="BI370" personId="{6785972C-96CC-E74C-1073-C6FD66B67974}" id="{000D00F7-00B3-461D-8776-009000F40039}">
    <text xml:space="preserve">Art. 209
</text>
  </threadedComment>
  <threadedComment ref="BP370" personId="{6785972C-96CC-E74C-1073-C6FD66B67974}" id="{008A0058-0086-4F66-B62E-007E009600D2}">
    <text xml:space="preserve">Art. 207
</text>
  </threadedComment>
  <threadedComment ref="BY370" personId="{6785972C-96CC-E74C-1073-C6FD66B67974}" id="{00D4006E-00F0-46CE-A375-0009005600F0}">
    <text xml:space="preserve">Art. 211 Cooperation on regulatory issues with regard to digital trade
</text>
  </threadedComment>
  <threadedComment ref="CQ370" personId="{6785972C-96CC-E74C-1073-C6FD66B67974}" id="{004E007D-0016-4277-B5FC-00640078009D}">
    <text xml:space="preserve">Art. 202
</text>
  </threadedComment>
  <threadedComment ref="CR370" personId="{6785972C-96CC-E74C-1073-C6FD66B67974}" id="{00C30027-00FE-4E9D-B8B6-001B009B00F0}">
    <text xml:space="preserve">Art. 202
</text>
  </threadedComment>
  <threadedComment ref="CS370" personId="{6785972C-96CC-E74C-1073-C6FD66B67974}" id="{00830073-00A4-4257-8FB6-008C00760064}">
    <text xml:space="preserve">Art. 202:2
</text>
  </threadedComment>
  <threadedComment ref="CX370" personId="{6785972C-96CC-E74C-1073-C6FD66B67974}" id="{005D0032-00BB-43C3-AB21-00920075000E}">
    <text xml:space="preserve">Art. 201
</text>
  </threadedComment>
  <threadedComment ref="CZ370" personId="{6785972C-96CC-E74C-1073-C6FD66B67974}" id="{00350002-0088-4C46-8594-000300F2002B}">
    <text xml:space="preserve">Art. 201
</text>
  </threadedComment>
  <threadedComment ref="DN370" personId="{6785972C-96CC-E74C-1073-C6FD66B67974}" id="{00560049-00BB-4B83-9332-0091003B0015}">
    <text xml:space="preserve">Art. 210
</text>
  </threadedComment>
  <threadedComment ref="EA370" personId="{6785972C-96CC-E74C-1073-C6FD66B67974}" id="{0019002A-0048-4F1B-A307-00DE009200A8}">
    <text xml:space="preserve">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 412:1
</text>
  </threadedComment>
  <threadedComment ref="EB370" personId="{6785972C-96CC-E74C-1073-C6FD66B67974}" id="{00C20075-005F-4B39-A9B0-00F9004E0022}">
    <text xml:space="preserve">Article 196: Scope
1. This Title applies to measures of a Party affecting trade enabled by electronic means.
2. This Title does not apply to audio-visual services.
Article DIGIT.3 Right to regulate
The Parties reaffirm the right to regulate within their territories to achieve legitimate policy objectives, such as the protection of public health, social services, public education, safety, the environment including climate change, public morals, social or consumer protection, privacy and data protection, or the promotion and protection of cultural diversity.
Article 204 No prior authorisation
1. A Party shall not require prior authorisation of the provision of a service by electronic means solely on the ground that the service is provided online, and shall not adopt or maintain any other requirement having an equivalent effect.
A service is provided online when it is provided by electronic means and without the parties being simultaneously present.
2. Paragraph 1 does not apply to telecommunications services, broadcasting services, gambling services, legal representation services or to the services of notaries or equivalent professions to the extent that they involve a direct and specific connection with the exercise of public authority.
Article 205: Conclusion of contracts by electronic means
1. Each Party shall ensure that contracts may be concluded by electronic means and that its law neither creates obstacles for the use of electronic contracts nor results in contracts being deprived of legal effect and validity solely on the ground that the contract has been made by electronic means.
2. Paragraph 1 does not apply to the following:
(a) broadcasting services;
(b) gambling services;
(c) legal representation services;
(d) the services of notaries or equivalent professions involving a direct and specific connection with the exercise of public authority;
(e) contracts that require witnessing in person;
(f) contracts that establish or transfer rights in real estate;
(g) contracts requiring by law the involvement of courts, public authorities or professions exercising public authority;
(h) contracts of suretyship granted, collateral securities furnished by persons acting for purposes outside their trade, business or profession; or
(i) contracts governed by family law or by the law of succession.
Article 206: Electronic authentication and electronic trust services
1. A Party shall not deny the legal effect and admissibility as evidence in legal proceedings of an electronic document, an electronic signature, an electronic seal or an electronic time stamp, or of data sent and received using an electronic registered delivery service, solely on the ground that it is in electronic form.
2. A Party shall not adopt or maintain measures that would:
(a) prohibit parties to an electronic transaction from mutually determining the appropriate electronic authentication methods for their transaction; or
(b) prevent parties to an electronic transaction from being able to prove to judicial and administrative authorities that the use of electronic authentication or an electronic trust service in that transaction complies with the applicable legal requirements.
3. Notwithstanding paragraph 2, a Party may require that for a particular category of transactions, the method of electronic authentication or trust service is certified by an authority accredited in accordance with its law or meets certain performance standards which shall be objective, transparent and non-discriminatory and only relate to the specific characteristics of the category of transactions concerned.
Article 207: Transfer of or access to source code
1. A Party shall not require the transfer of, or access to, the source code of software owned by a natural or legal person of the other Party.
2. For greater certainty:
(a) the general exceptions, security exceptions and prudential carve-out referred to in Article DIGIT.4 [Exceptions] apply to measures of a Party adopted or maintained in the context of a certification procedure; and
(b) paragraph 1 of this Article does not apply to the voluntary transfer of, or granting of access to, source code on a commercial basis by a natural or legal person of the other Party, such as in the context of a public procurement transaction or a freely negotiated contract.
3. Nothing in this Article shall affect:
(a) a requirement by a court or administrative tribunal, or a requirement by a competition authority pursuant to a Party’s competition law to prevent or remedy a restriction or a distortion of competition;
(b) a requirement by a regulatory body pursuant to a Party’s laws or regulations related to the protection of public safety with regard to users online, subject to safeguards against unauthorised disclosure;
(c) the protection and enforcement of intellectual property rights; and
(d) the right of a Party to take measures in accordance with Article III of the GPA as incorporated by Article PPROC.2 [Incorporation of certain provisions of the GPA and covered procurement] of Title VI [Public procurement] of this Heading.
Article DIGIT.16 Cooperation on regulatory issues with regard to digital trade
1. The Parties shall exchange information on regulatory matters in the context of digital trade, which shall address the following:
(a) the recognition and facilitation of interoperable electronic trust and authentication services;
(b) the treatment of direct marketing communications;
(c) the protection of consumers; and
(d) any other matter relevant for the development of digital trade, including emerging technologies.
2. Paragraph 1 shall not apply to a Party’s rules and safeguards for the protection of personal data and privacy, including on cross-border transfers of personal data.
</text>
  </threadedComment>
  <threadedComment ref="EC370" personId="{6785972C-96CC-E74C-1073-C6FD66B67974}" id="{00BB00D2-0065-4DDA-A294-002600CE0011}">
    <text xml:space="preserve">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Article EXC.412:2(a)
</text>
  </threadedComment>
  <threadedComment ref="ED370" personId="{6785972C-96CC-E74C-1073-C6FD66B67974}" id="{00A30064-0060-4867-B0D6-0020007500E5}">
    <text xml:space="preserve">Article 199
Article 412
also privacy exception under Article EXC.412:2(c)(ii)
</text>
  </threadedComment>
  <threadedComment ref="EE370" personId="{6785972C-96CC-E74C-1073-C6FD66B67974}" id="{008300B2-0032-4AC2-9D4F-006D003D00B5}">
    <text xml:space="preserve">Article 413:2
</text>
  </threadedComment>
  <threadedComment ref="EO370" personId="{6785972C-96CC-E74C-1073-C6FD66B67974}" id="{009E0090-00CE-417D-AF13-00FF006300A7}">
    <text xml:space="preserve">Article 222(d) and (e)
</text>
  </threadedComment>
  <threadedComment ref="EP370" personId="{6785972C-96CC-E74C-1073-C6FD66B67974}" id="{00780021-00C4-45D3-84DE-00AF00FA00D7}">
    <text xml:space="preserve">Article 222:1
</text>
  </threadedComment>
  <threadedComment ref="EQ370" personId="{6785972C-96CC-E74C-1073-C6FD66B67974}" id="{006000B2-00FF-4980-B3FB-002000170024}">
    <text xml:space="preserve">Article 220:1
This Title shall complement and further specify the rights and obligations of each Party under the TRIPS Agreement and other international treaties in the field of intellectual property to which they are parties.
Art 222:1(a)
</text>
  </threadedComment>
  <threadedComment ref="ES370" personId="{6785972C-96CC-E74C-1073-C6FD66B67974}" id="{009C0008-00D0-44EA-B0B6-006B008A00FE}">
    <text xml:space="preserve">Article 230:1
</text>
  </threadedComment>
  <threadedComment ref="ET370" personId="{6785972C-96CC-E74C-1073-C6FD66B67974}" id="{0033006A-0089-414E-9BAA-007000E400A4}">
    <text xml:space="preserve">Article 233
</text>
  </threadedComment>
  <threadedComment ref="EX370" personId="{6785972C-96CC-E74C-1073-C6FD66B67974}" id="{006300E7-00A4-4DD6-8FDE-004E00440056}">
    <text xml:space="preserve">Article 235
</text>
  </threadedComment>
  <threadedComment ref="EY370" personId="{6785972C-96CC-E74C-1073-C6FD66B67974}" id="{00B400B9-00E2-4F15-9C0A-00FB00BA00ED}">
    <text xml:space="preserve">Article 252
</text>
  </threadedComment>
  <threadedComment ref="FG370" personId="{6785972C-96CC-E74C-1073-C6FD66B67974}" id="{007700C2-00DF-459A-99D9-005500BA005D}">
    <text xml:space="preserve">Authors: Article 225(a)
Performers: Article 226(b)
Producers of phonograms: Article 227(a)
Broadcasting organisations: Article 228(b)
</text>
  </threadedComment>
  <threadedComment ref="FH370" personId="{6785972C-96CC-E74C-1073-C6FD66B67974}" id="{00D700DF-0069-43B6-9E9D-000F005400B2}">
    <text xml:space="preserve">Authors: Article IP.7(c)
Performers: Article IP.8(d) and (e)
Producers of phonograms: Article IP.9(c)
Broadcasting organisations: Article IP.10(e) and (e)
</text>
  </threadedComment>
  <threadedComment ref="AD371" personId="{E5842BE3-B748-F5C8-F69B-0A3180BCF9A3}" id="{001300C3-0087-4D6D-A4A8-000B0097008B}">
    <text xml:space="preserve">Art. 8.52.2 (cooperation)
</text>
  </threadedComment>
  <threadedComment ref="AK371" personId="{E5842BE3-B748-F5C8-F69B-0A3180BCF9A3}" id="{0032007C-0053-4E2F-959B-00EC007300F4}">
    <text xml:space="preserve">Art. 8.10 Market Access
Art. 8.11 National Treatment
</text>
  </threadedComment>
  <threadedComment ref="AL371" personId="{E5842BE3-B748-F5C8-F69B-0A3180BCF9A3}" id="{00190049-00DD-4A70-8E5E-00ED008F0068}">
    <text xml:space="preserve">Art. 8.10 Market Access
Art. 8.11 National Treatment
</text>
  </threadedComment>
  <threadedComment ref="AM371" personId="{E5842BE3-B748-F5C8-F69B-0A3180BCF9A3}" id="{00030046-0072-487C-B299-0008007900EE}">
    <text xml:space="preserve">Art. 8.10 Market Access
Art. 8.11 National Treatment
</text>
  </threadedComment>
  <threadedComment ref="AT371" personId="{E5842BE3-B748-F5C8-F69B-0A3180BCF9A3}" id="{00E200F3-0070-4FAA-8E48-002D00BA003F}">
    <text xml:space="preserve">ARTICLE 8.51
Customs Duties
The Parties shall not impose customs duties on electronic transmissions
</text>
  </threadedComment>
  <threadedComment ref="BB371" personId="{E5842BE3-B748-F5C8-F69B-0A3180BCF9A3}" id="{00A4008C-005C-42CA-BE77-00D1004C0021}">
    <text xml:space="preserve">Art. 8.52.1(a) cooperation
</text>
  </threadedComment>
  <threadedComment ref="BF371" personId="{E5842BE3-B748-F5C8-F69B-0A3180BCF9A3}" id="{00EE0073-0080-4530-B707-0012004A00D9}">
    <text xml:space="preserve">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ext>
  </threadedComment>
  <threadedComment ref="BH371" personId="{EC687AD0-6A67-C58C-D82E-26EA0D0BD1EA}" id="{00690055-003B-47AA-9B34-00E0005500F3}">
    <text xml:space="preserve">
Art. 8.52.1(d) cooperation
</text>
  </threadedComment>
  <threadedComment ref="BI371" personId="{EC687AD0-6A67-C58C-D82E-26EA0D0BD1EA}" id="{00E90018-00F0-47D4-9B77-009A00530093}">
    <text xml:space="preserve">Art. 8.52.1(c) cooperation
</text>
  </threadedComment>
  <threadedComment ref="BY371" personId="{EC687AD0-6A67-C58C-D82E-26EA0D0BD1EA}" id="{00B700D9-0029-4328-AF31-00B300FD00DC}">
    <text xml:space="preserve">Art. 8.1; Art. 8.50;
ARTICLE 8.52
Regulatory Cooperation on Electronic Commerce
</text>
  </threadedComment>
  <threadedComment ref="CA371" personId="{E5842BE3-B748-F5C8-F69B-0A3180BCF9A3}" id="{002A007C-0015-4A97-9943-00AF00C200EF}">
    <text xml:space="preserve">Art. 8.54
Committee on Investment, Trade in
Services, Electronic Commerce and Government Procurement established pursuant to Article
17.2 (Specialised Committees).
</text>
  </threadedComment>
  <threadedComment ref="CF371" personId="{E5842BE3-B748-F5C8-F69B-0A3180BCF9A3}" id="{00030018-006A-41C2-8A7F-00CF00CB00D1}">
    <text xml:space="preserve">Ch. 15
</text>
  </threadedComment>
  <threadedComment ref="CS371" personId="{E5842BE3-B748-F5C8-F69B-0A3180BCF9A3}" id="{00E10063-0029-4260-9715-0017004D0043}">
    <text xml:space="preserve">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ext>
  </threadedComment>
  <threadedComment ref="CV371" personId="{E5842BE3-B748-F5C8-F69B-0A3180BCF9A3}" id="{00C60090-0064-4D6E-9C5A-00F900770021}">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ext>
  </threadedComment>
  <threadedComment ref="DC371" personId="{E5842BE3-B748-F5C8-F69B-0A3180BCF9A3}" id="{007B00DC-0052-43D2-A265-00D500F400B2}">
    <text xml:space="preserve">Art. 8.41
(K) provision and transfer of financial information, and financial data processing
and the provision of related software by suppliers of other financial service;
and
</text>
  </threadedComment>
  <threadedComment ref="DH371" personId="{40B0AB47-9800-EA44-1FF3-FDF440E4C41E}" id="{00590066-00F0-456C-857F-00EA007D00EF}">
    <text xml:space="preserve">EU-Vietnam FTA, Art. 8.36
</text>
  </threadedComment>
  <threadedComment ref="DI371" personId="{E5842BE3-B748-F5C8-F69B-0A3180BCF9A3}" id="{00920030-0020-4CC7-8962-00A900D60049}">
    <text xml:space="preserve">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ext>
  </threadedComment>
  <threadedComment ref="DK371" personId="{E5842BE3-B748-F5C8-F69B-0A3180BCF9A3}" id="{00E00020-00D5-48E1-BFB4-00B500770074}">
    <text xml:space="preserve">Art. 8.41
(K) provision and transfer of financial information, and financial data processing
and the provision of related software by suppliers of other financial service;
and
Art. 8.45 Data Processing
</text>
  </threadedComment>
  <threadedComment ref="DW371" personId="{E5842BE3-B748-F5C8-F69B-0A3180BCF9A3}" id="{00700074-0051-4827-A0C5-003400230032}">
    <text xml:space="preserve">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ext>
  </threadedComment>
  <threadedComment ref="EA371" personId="{E5842BE3-B748-F5C8-F69B-0A3180BCF9A3}" id="{002800FA-0069-49E0-BA84-009A002F00F6}">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C371" personId="{E5842BE3-B748-F5C8-F69B-0A3180BCF9A3}" id="{006500E4-0089-4627-BDBB-00D300E00027}">
    <text xml:space="preserve">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ext>
  </threadedComment>
  <threadedComment ref="ED371" personId="{E5842BE3-B748-F5C8-F69B-0A3180BCF9A3}" id="{00230095-00D8-47DB-9CD8-00DF004B0025}">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O371" personId="{EC687AD0-6A67-C58C-D82E-26EA0D0BD1EA}" id="{005B005A-0062-48D2-91C4-00EF0052003C}">
    <text xml:space="preserve">Art. 12.5.2
</text>
  </threadedComment>
  <threadedComment ref="EP371" personId="{EC687AD0-6A67-C58C-D82E-26EA0D0BD1EA}" id="{005200E0-00AA-48C4-90BD-008F00A20079}">
    <text xml:space="preserve">Art. 12.5.1
</text>
  </threadedComment>
  <threadedComment ref="EQ371" personId="{EC687AD0-6A67-C58C-D82E-26EA0D0BD1EA}" id="{002C0040-00F2-4C53-9682-005C007A0041}">
    <text xml:space="preserve">Art. 12.2
</text>
  </threadedComment>
  <threadedComment ref="ES371" personId="{EC687AD0-6A67-C58C-D82E-26EA0D0BD1EA}" id="{00B6009B-00F6-4091-9AD3-003B006D0057}">
    <text xml:space="preserve">Art. 12.11
</text>
  </threadedComment>
  <threadedComment ref="ET371" personId="{EC687AD0-6A67-C58C-D82E-26EA0D0BD1EA}" id="{00F0009F-000A-4AA8-AF96-00A400210085}">
    <text xml:space="preserve">Art. 12.14
</text>
  </threadedComment>
  <threadedComment ref="EW371" personId="{EC687AD0-6A67-C58C-D82E-26EA0D0BD1EA}" id="{0070005A-007F-42C8-B385-001500150069}">
    <text xml:space="preserve">Art. 12.12
</text>
  </threadedComment>
  <threadedComment ref="EX371" personId="{EC687AD0-6A67-C58C-D82E-26EA0D0BD1EA}" id="{00470039-00FF-41EC-B9F5-00420093009E}">
    <text xml:space="preserve">Art. 12.13
</text>
  </threadedComment>
  <threadedComment ref="EY371" personId="{EC687AD0-6A67-C58C-D82E-26EA0D0BD1EA}" id="{001E00E4-006B-4E9C-B082-001D00220063}">
    <text xml:space="preserve">Art. 12.2.g, Art. 12.41
</text>
  </threadedComment>
  <threadedComment ref="FC371" personId="{EC687AD0-6A67-C58C-D82E-26EA0D0BD1EA}" id="{00D60080-00F7-439D-AA33-00060050002D}">
    <text xml:space="preserve">Art. 12.55
</text>
  </threadedComment>
  <threadedComment ref="FD371" personId="{EC687AD0-6A67-C58C-D82E-26EA0D0BD1EA}" id="{007C0053-00CE-4047-B099-0067003C00F4}">
    <text xml:space="preserve">Art. 12.55
</text>
  </threadedComment>
  <threadedComment ref="FG371" personId="{EC687AD0-6A67-C58C-D82E-26EA0D0BD1EA}" id="{004000CD-0029-4E28-9AD5-009D00B20047}">
    <text xml:space="preserve">Art. 12.6(a)
</text>
  </threadedComment>
  <threadedComment ref="FH371" personId="{EC687AD0-6A67-C58C-D82E-26EA0D0BD1EA}" id="{00200042-0038-469E-A78B-00F500C000C2}">
    <text xml:space="preserve">Art. 12.6(c)
</text>
  </threadedComment>
  <threadedComment ref="C372" dT="2022-05-31T13:52:21.29" personId="{87841CCE-79F4-471B-8273-CAEFD25B01AF}" id="{EBCD633D-F83D-4091-9460-7DB50493BE97}">
    <text>Missing text</text>
  </threadedComment>
  <threadedComment ref="EY373" dT="2022-06-15T20:03:52.75" personId="{08E0DB72-29C4-4121-ABE0-7B49E3D4BBE8}" id="{28A18724-2F0D-4465-BAD4-BB09DE89B3FD}">
    <text>Chapter 1, Section B</text>
  </threadedComment>
  <threadedComment ref="FA373" dT="2022-06-15T20:11:24.69" personId="{08E0DB72-29C4-4121-ABE0-7B49E3D4BBE8}" id="{C9B6D5B5-390E-4D81-B8C2-D92BB326097C}">
    <text>Article 1.23</text>
  </threadedComment>
  <threadedComment ref="FC373" dT="2022-06-15T20:10:29.88" personId="{08E0DB72-29C4-4121-ABE0-7B49E3D4BBE8}" id="{C13C21E0-E1DF-4BED-B94E-916F1AF6510F}">
    <text>Chapter 1, section E</text>
  </threadedComment>
  <threadedComment ref="Q374" dT="2022-06-22T07:43:03.56" personId="{87841CCE-79F4-471B-8273-CAEFD25B01AF}" id="{61E6278E-1A5A-4AC7-A157-C31EC3E98FBE}">
    <text>MERCOSUR Agreement on the Mutual Recognition of Digital Signatures Certificates entered into force on 12.08.2021</text>
  </threadedComment>
  <threadedComment ref="CG376" dT="2022-06-22T00:06:28.91" personId="{87841CCE-79F4-471B-8273-CAEFD25B01AF}" id="{2EC442C5-7835-4ED0-AEE8-5B1C107D8604}">
    <text>Article 15 of the e-commerce chapter specifically excludes dispute settlement for that chapter.</text>
  </threadedComment>
  <threadedComment ref="EB377" dT="2022-05-29T05:34:22.05" personId="{87841CCE-79F4-471B-8273-CAEFD25B01AF}" id="{F285BFCF-1409-410B-AB6F-D8CE1322E623}">
    <text>Article 32.1(2)</text>
  </threadedComment>
  <threadedComment ref="EC377" dT="2022-05-29T05:35:31.66" personId="{87841CCE-79F4-471B-8273-CAEFD25B01AF}" id="{AA8D42E3-4102-4748-8AC5-1B5769D55B52}">
    <text>Article 32.2</text>
  </threadedComment>
  <threadedComment ref="ED377" dT="2022-05-29T05:31:41.60" personId="{87841CCE-79F4-471B-8273-CAEFD25B01AF}" id="{04282974-BC53-4EC0-8DFE-B66DF90171E7}">
    <text>Article 32.1(2)</text>
  </threadedComment>
  <threadedComment ref="EH377" dT="2022-06-21T16:16:04.24" personId="{87841CCE-79F4-471B-8273-CAEFD25B01AF}" id="{D503C445-71BA-4A94-8484-8197EF177BB6}">
    <text>Article 15.3(2)</text>
  </threadedComment>
  <threadedComment ref="EI377" dT="2022-06-21T16:16:28.41" personId="{87841CCE-79F4-471B-8273-CAEFD25B01AF}" id="{273863C4-9449-4F14-AAAF-41896B6C8842}">
    <text>Article 15.3(2)(a)</text>
  </threadedComment>
  <threadedComment ref="EJ377" dT="2022-06-21T16:16:40.83" personId="{87841CCE-79F4-471B-8273-CAEFD25B01AF}" id="{5433C8B8-D6A9-4990-AB82-821367FACC16}">
    <text>Article 15.3(2)(b)</text>
  </threadedComment>
  <threadedComment ref="AD378" dT="2022-05-29T02:47:14.38" personId="{87841CCE-79F4-471B-8273-CAEFD25B01AF}" id="{3CCB0228-ADD5-43CA-BB4D-F323D89D69CC}">
    <text>Article 7.18(1)(a)</text>
  </threadedComment>
  <threadedComment ref="AE378" dT="2022-05-29T02:48:21.06" personId="{87841CCE-79F4-471B-8273-CAEFD25B01AF}" id="{17CA18E1-C3B5-43B3-A73B-8A52ED8961AE}">
    <text>Article 7.2(4)(b)</text>
  </threadedComment>
  <threadedComment ref="AF378" dT="2022-05-29T02:49:28.27" personId="{87841CCE-79F4-471B-8273-CAEFD25B01AF}" id="{46996D68-30F9-48F2-816E-72B21CB35BFA}">
    <text>Article 7.2(3)</text>
  </threadedComment>
  <threadedComment ref="AH378" dT="2022-05-29T03:02:34.65" personId="{87841CCE-79F4-471B-8273-CAEFD25B01AF}" id="{B6F81B8B-8AF8-48A6-9ECA-BE9A2F9F2B22}">
    <text>Article 7.4(1)</text>
  </threadedComment>
  <threadedComment ref="AI378" dT="2022-05-29T03:02:50.69" personId="{87841CCE-79F4-471B-8273-CAEFD25B01AF}" id="{67E0DF63-D86A-4F6A-B8AC-660151302EFF}">
    <text>Article 7.4(1)</text>
  </threadedComment>
  <threadedComment ref="CF378" dT="2022-05-29T03:09:01.88" personId="{87841CCE-79F4-471B-8273-CAEFD25B01AF}" id="{1CC4149E-11F0-4CBD-ADA9-AAA344EF6089}">
    <text>Other chapter have an explicit exclusion provision, the e-commerce chapter does not.</text>
  </threadedComment>
  <threadedComment ref="DH378" dT="2022-05-29T03:15:33.21" personId="{87841CCE-79F4-471B-8273-CAEFD25B01AF}" id="{36C207B9-B747-4219-BF45-B167A77D1B0F}">
    <text>Article 19.6(2) it appears that telecommunications will be negotiated in the future.</text>
  </threadedComment>
  <threadedComment ref="DK378" dT="2022-05-29T03:18:22.39" personId="{87841CCE-79F4-471B-8273-CAEFD25B01AF}" id="{2BC1D119-EF37-4120-B78F-A68B9E067C2F}">
    <text>Article 6.2(2)(a) explicit carve out of financial services</text>
  </threadedComment>
  <threadedComment ref="EB378" dT="2022-05-29T03:24:02.33" personId="{87841CCE-79F4-471B-8273-CAEFD25B01AF}" id="{78EFFBE7-C888-49FB-B713-300829018DE0}">
    <text>Article 7.2(2)
This Chapter shall not apply to:
(a) public procurement;
(b) subsidies or concessions provided by a Party, including loans, guarantees and insurance supported by States;
(c) information held or processed by or on behalf of a Party, or measures relating to such information, including measures
relating to its compilation, or
(d) financial services, as defined in the GATS.</text>
  </threadedComment>
  <threadedComment ref="EE378" dT="2022-05-29T03:27:31.34" personId="{87841CCE-79F4-471B-8273-CAEFD25B01AF}" id="{9C8721B9-00E4-4237-9667-525C2FF964C3}">
    <text>Article 7.3(2)</text>
  </threadedComment>
  <threadedComment ref="EG378" dT="2022-05-29T03:26:10.44" personId="{87841CCE-79F4-471B-8273-CAEFD25B01AF}" id="{CABD4475-80A3-408A-983E-F69D5CB7B7C2}">
    <text>Article 7.2(2)(c)</text>
  </threadedComment>
  <threadedComment ref="EH378" dT="2022-06-21T16:07:38.89" personId="{87841CCE-79F4-471B-8273-CAEFD25B01AF}" id="{B2F9934B-B8CB-4FD0-8ACA-7575D1A6CB39}">
    <text>See Article 7.2(2) - government procurement and financial services</text>
  </threadedComment>
  <threadedComment ref="EJ378" dT="2022-06-21T16:06:38.05" personId="{87841CCE-79F4-471B-8273-CAEFD25B01AF}" id="{E7A6F917-1ED0-48D0-9FE9-F2664645E13F}">
    <text>Article 7.2(2)(a)</text>
  </threadedComment>
  <threadedComment ref="EK378" dT="2022-06-21T16:06:57.86" personId="{87841CCE-79F4-471B-8273-CAEFD25B01AF}" id="{F9ABB792-91DB-4142-A782-AEC9D91593CE}">
    <text>Article 7.2(2)(d)</text>
  </threadedComment>
  <threadedComment ref="EH379" dT="2022-06-21T15:58:09.53" personId="{87841CCE-79F4-471B-8273-CAEFD25B01AF}" id="{F6A4F3EB-6C69-4CE5-B705-8DCB0E307A6A}">
    <text>Article 9.3(2)(a) (government procurement)</text>
  </threadedComment>
  <threadedComment ref="EJ379" dT="2022-06-21T15:57:07.60" personId="{87841CCE-79F4-471B-8273-CAEFD25B01AF}" id="{5BC33628-416A-4B4C-A274-C9359BD3A397}">
    <text>Article 9.3(2)(a)</text>
  </threadedComment>
  <threadedComment ref="W380" dT="2022-05-28T08:05:59.64" personId="{87841CCE-79F4-471B-8273-CAEFD25B01AF}" id="{A0A36001-D1D3-4A56-819D-A1A9578D46F5}">
    <text>The UK-Singapore FTA was notified.</text>
  </threadedComment>
  <threadedComment ref="AD380" dT="2022-05-26T02:21:20.36" personId="{87841CCE-79F4-471B-8273-CAEFD25B01AF}" id="{5E9897B4-D01B-4E3A-B8B6-F54D5D950E6E}">
    <text>Article 8.60(5)</text>
  </threadedComment>
  <threadedComment ref="AE380" dT="2022-05-26T02:23:47.68" personId="{87841CCE-79F4-471B-8273-CAEFD25B01AF}" id="{5B9A79EE-261B-4A01-BB50-3EB3538CECFA}">
    <text>Article 8.61-W(2)(b)</text>
  </threadedComment>
  <threadedComment ref="AF380" dT="2022-05-26T02:30:17.78" personId="{87841CCE-79F4-471B-8273-CAEFD25B01AF}" id="{E5492505-9F8B-4DEE-B6DF-9E5583ADA946}">
    <text>Article 8.58(2)(b)</text>
  </threadedComment>
  <threadedComment ref="AK380" dT="2022-05-26T08:00:08.39" personId="{87841CCE-79F4-471B-8273-CAEFD25B01AF}" id="{686EAF2F-572A-4B38-87C3-55131C8F1E83}">
    <text>Commitments not applicable in DEA but remain unchanged in FTA.</text>
  </threadedComment>
  <threadedComment ref="AL380" dT="2022-05-26T08:00:16.10" personId="{87841CCE-79F4-471B-8273-CAEFD25B01AF}" id="{1040E654-0265-4CCD-87BC-CAD1384ADE37}">
    <text>Commitments not applicable in DEA but remain unchanged in FTA.</text>
  </threadedComment>
  <threadedComment ref="AM380" dT="2022-05-26T08:00:22.92" personId="{87841CCE-79F4-471B-8273-CAEFD25B01AF}" id="{66F59142-0182-42EA-81E1-F5FB29C83DAB}">
    <text>Commitments not applicable in DEA but remain unchanged in FTA.</text>
  </threadedComment>
  <threadedComment ref="AT380" dT="2022-05-26T08:08:05.65" personId="{87841CCE-79F4-471B-8273-CAEFD25B01AF}" id="{51F627AD-15E4-43D3-BA88-78D566BCE5F0}">
    <text>Article 8.59(1)</text>
  </threadedComment>
  <threadedComment ref="AW380" dT="2022-05-26T08:30:38.38" personId="{87841CCE-79F4-471B-8273-CAEFD25B01AF}" id="{CE260C13-D7EE-4517-9F46-615B50EC66C5}">
    <text>Article  8.58(2)(a)</text>
  </threadedComment>
  <threadedComment ref="AX380" dT="2022-05-26T08:19:37.61" personId="{87841CCE-79F4-471B-8273-CAEFD25B01AF}" id="{8EE5B99E-7FC2-47DD-B5F7-A38F851A94DC}">
    <text>Article 8.60(1)</text>
  </threadedComment>
  <threadedComment ref="AY380" dT="2022-05-26T08:19:49.72" personId="{87841CCE-79F4-471B-8273-CAEFD25B01AF}" id="{BC855019-C118-492E-803D-385677C87805}">
    <text>Article 8.60(1)</text>
  </threadedComment>
  <threadedComment ref="AZ380" dT="2022-05-26T08:21:54.29" personId="{87841CCE-79F4-471B-8273-CAEFD25B01AF}" id="{F3D16686-C310-4A8E-A066-01B090C4AAA6}">
    <text>Article 8.61-A(2)</text>
  </threadedComment>
  <threadedComment ref="BA380" dT="2022-05-26T08:25:42.78" personId="{87841CCE-79F4-471B-8273-CAEFD25B01AF}" id="{F71F692C-15F7-47D2-900F-0ADEE8E74119}">
    <text>Article 8.54-A (amends provision in Financial Services chapter of the FTA</text>
  </threadedComment>
  <threadedComment ref="BB380" dT="2022-05-26T08:26:49.63" personId="{87841CCE-79F4-471B-8273-CAEFD25B01AF}" id="{D4ACA9DE-8741-43B5-8A1C-6E4D4F5BEEC1}">
    <text>Article 8.61</text>
  </threadedComment>
  <threadedComment ref="BD380" dT="2022-05-26T08:28:45.27" personId="{87841CCE-79F4-471B-8273-CAEFD25B01AF}" id="{14E88E14-4F51-4E6B-A461-232E6D67A684}">
    <text>Article  8.61-B(2) and (3)</text>
  </threadedComment>
  <threadedComment ref="BE380" dT="2022-05-26T08:32:03.42" personId="{87841CCE-79F4-471B-8273-CAEFD25B01AF}" id="{F7E4C2F9-2B86-4C7E-9232-00D8FC8DBBEE}">
    <text>Article 8.60(3)</text>
  </threadedComment>
  <threadedComment ref="BF380" dT="2022-05-26T08:34:36.92" personId="{87841CCE-79F4-471B-8273-CAEFD25B01AF}" id="{A31D89B2-B98F-4968-9453-083DFAE17F13}">
    <text>Amendment to Article 6.13 in  Chapter Six (Customs and Trade Facilitation) of the FTA</text>
  </threadedComment>
  <threadedComment ref="BH380" dT="2022-05-26T08:36:32.86" personId="{87841CCE-79F4-471B-8273-CAEFD25B01AF}" id="{A352D3D1-6FB2-42FA-BA68-E70B311651E1}">
    <text>Article 8.61-M(2)</text>
  </threadedComment>
  <threadedComment ref="BI380" dT="2022-05-26T08:37:38.60" personId="{87841CCE-79F4-471B-8273-CAEFD25B01AF}" id="{CD79D14D-5DA3-408E-B313-25040B1C5CF4}">
    <text>Article 8.61-N</text>
  </threadedComment>
  <threadedComment ref="BP380" dT="2022-05-26T08:43:50.83" personId="{87841CCE-79F4-471B-8273-CAEFD25B01AF}" id="{BA103B8E-A087-4A57-8626-A0A519690CF9}">
    <text>Article 8.61-K(1)</text>
  </threadedComment>
  <threadedComment ref="BQ380" dT="2022-05-26T08:44:25.39" personId="{87841CCE-79F4-471B-8273-CAEFD25B01AF}" id="{286F510B-C59D-4D70-B3E3-B67D94EABC75}">
    <text>Article 8.61-K(1)</text>
  </threadedComment>
  <threadedComment ref="BR380" dT="2022-05-26T08:49:38.61" personId="{87841CCE-79F4-471B-8273-CAEFD25B01AF}" id="{2E2F00A6-BB12-4769-AEFB-FEF2179578EF}">
    <text>Article 8.61-J(2)</text>
  </threadedComment>
  <threadedComment ref="BS380" dT="2022-05-26T08:51:28.52" personId="{87841CCE-79F4-471B-8273-CAEFD25B01AF}" id="{FE81BB35-A42A-4885-96F4-40E0978F96FF}">
    <text>Article 8.61-J(1)(a)</text>
  </threadedComment>
  <threadedComment ref="BU380" dT="2022-05-26T08:52:45.18" personId="{87841CCE-79F4-471B-8273-CAEFD25B01AF}" id="{5A668465-B713-4971-A3E5-712619C817ED}">
    <text>Article 8.61-L</text>
  </threadedComment>
  <threadedComment ref="BW380" dT="2022-05-26T08:54:15.48" personId="{87841CCE-79F4-471B-8273-CAEFD25B01AF}" id="{658D84FC-FB3A-4F3D-B622-069B75A962F3}">
    <text>Article 8.61-Q</text>
  </threadedComment>
  <threadedComment ref="BY380" dT="2022-05-27T15:06:43.57" personId="{87841CCE-79F4-471B-8273-CAEFD25B01AF}" id="{C5733038-0D7A-4A84-8A3B-12636F49F1F8}">
    <text>Article 3</text>
  </threadedComment>
  <threadedComment ref="BZ380" dT="2022-05-27T15:10:27.84" personId="{87841CCE-79F4-471B-8273-CAEFD25B01AF}" id="{254EC579-5080-47B7-8860-5DDA39956335}">
    <text>Article 3.3 and Article 8.61-W(1)</text>
  </threadedComment>
  <threadedComment ref="CC380" dT="2022-05-27T15:14:07.86" personId="{87841CCE-79F4-471B-8273-CAEFD25B01AF}" id="{6B71582C-AE5D-4344-B39D-0F0F74CC242C}">
    <text>Article  8.61-V(2)</text>
  </threadedComment>
  <threadedComment ref="CD380" dT="2022-05-27T15:15:20.11" personId="{87841CCE-79F4-471B-8273-CAEFD25B01AF}" id="{FDCD27E6-9EBA-4A02-9C10-FBA55AA8B9E9}">
    <text>Article  8.61-V(2)</text>
  </threadedComment>
  <threadedComment ref="CF380" dT="2022-05-28T08:07:52.92" personId="{87841CCE-79F4-471B-8273-CAEFD25B01AF}" id="{431F6B3B-A65C-4368-9487-505ABDB6537B}">
    <text>Not explicitly excluded in the UK-Singapore FTA (which incorporates the DS chapter (Chapter 14) oof the EU-Singapore FTA).</text>
  </threadedComment>
  <threadedComment ref="CQ380" dT="2022-05-28T08:13:44.71" personId="{87841CCE-79F4-471B-8273-CAEFD25B01AF}" id="{5B30A470-A4C9-4FE6-907C-DC3CAA0FC060}">
    <text>Article 8.61-E(2)</text>
  </threadedComment>
  <threadedComment ref="CT380" dT="2022-05-28T08:15:58.80" personId="{87841CCE-79F4-471B-8273-CAEFD25B01AF}" id="{C8BEBF7E-BABE-417C-BA96-25B0F517B89C}">
    <text>Article 8.61-E(3)</text>
  </threadedComment>
  <threadedComment ref="CU380" dT="2022-05-28T08:18:27.11" personId="{87841CCE-79F4-471B-8273-CAEFD25B01AF}" id="{0412D507-3594-4D22-85E5-49340A3ADDE0}">
    <text>Articles 8.61-E(2) and 8.61-E(3)</text>
  </threadedComment>
  <threadedComment ref="CX380" dT="2022-05-28T08:21:29.53" personId="{87841CCE-79F4-471B-8273-CAEFD25B01AF}" id="{2785B0F4-2F64-4FC2-B194-F040CBABFC3C}">
    <text>Article  8.61-F(2)</text>
  </threadedComment>
  <threadedComment ref="CZ380" dT="2022-05-28T08:23:28.67" personId="{87841CCE-79F4-471B-8273-CAEFD25B01AF}" id="{8C654395-F015-4501-85B8-AD0C44545626}">
    <text>Article 8.61-G(2)</text>
  </threadedComment>
  <threadedComment ref="DC380" dT="2022-05-28T08:26:34.65" personId="{87841CCE-79F4-471B-8273-CAEFD25B01AF}" id="{8BBC0B20-02E0-48D1-A29B-1D73A8630065}">
    <text>In FTA</text>
  </threadedComment>
  <threadedComment ref="DD380" dT="2022-05-28T09:22:06.08" personId="{87841CCE-79F4-471B-8273-CAEFD25B01AF}" id="{3AF83FF3-F256-4CA7-BC8E-855BDE00E907}">
    <text>In FTA</text>
  </threadedComment>
  <threadedComment ref="DE380" dT="2022-05-28T09:25:09.24" personId="{87841CCE-79F4-471B-8273-CAEFD25B01AF}" id="{0A1FDE87-3C09-4D51-B5C4-C92ADC440927}">
    <text>In FTA</text>
  </threadedComment>
  <threadedComment ref="DF380" dT="2022-05-28T09:25:19.99" personId="{87841CCE-79F4-471B-8273-CAEFD25B01AF}" id="{63403841-F26F-4D21-B98D-B8952AF0B9B1}">
    <text>In FTA</text>
  </threadedComment>
  <threadedComment ref="DH380" dT="2022-05-28T09:25:32.59" personId="{87841CCE-79F4-471B-8273-CAEFD25B01AF}" id="{15A94836-C1A8-4275-9F26-BB821A50C075}">
    <text>In FTA</text>
  </threadedComment>
  <threadedComment ref="DI380" dT="2022-05-28T09:25:51.00" personId="{87841CCE-79F4-471B-8273-CAEFD25B01AF}" id="{0202D0A1-E7C4-45EC-8037-EC8DA955C02D}">
    <text>In FTA</text>
  </threadedComment>
  <threadedComment ref="DJ380" dT="2022-05-28T09:25:57.47" personId="{87841CCE-79F4-471B-8273-CAEFD25B01AF}" id="{07DD674B-E077-40B8-B382-D817050209A5}">
    <text>In FTA</text>
  </threadedComment>
  <threadedComment ref="DK380" dT="2022-05-28T09:26:04.91" personId="{87841CCE-79F4-471B-8273-CAEFD25B01AF}" id="{609120CF-3DDE-49F1-B3A2-BD2F876B2E76}">
    <text>In FTA</text>
  </threadedComment>
  <threadedComment ref="DN380" dT="2022-05-28T09:29:28.87" personId="{87841CCE-79F4-471B-8273-CAEFD25B01AF}" id="{D689C595-9EEC-463C-8182-9E6EA002ACE7}">
    <text>Article 8.61-H</text>
  </threadedComment>
  <threadedComment ref="DP380" dT="2022-05-28T09:30:09.39" personId="{87841CCE-79F4-471B-8273-CAEFD25B01AF}" id="{B5F0F213-4897-4A6A-9205-ED33B87B546C}">
    <text>Article 8.61-I</text>
  </threadedComment>
  <threadedComment ref="DR380" dT="2022-05-28T09:31:14.77" personId="{87841CCE-79F4-471B-8273-CAEFD25B01AF}" id="{0D0A8C61-D85A-401C-87B2-D265FA323D20}">
    <text>Article 8.61-U</text>
  </threadedComment>
  <threadedComment ref="DS380" dT="2022-05-28T09:31:50.59" personId="{87841CCE-79F4-471B-8273-CAEFD25B01AF}" id="{2B19378C-BAD9-4EC1-ABF3-DA3FD88CEE34}">
    <text>Article 8.61-S</text>
  </threadedComment>
  <threadedComment ref="DT380" dT="2022-05-28T09:32:27.55" personId="{87841CCE-79F4-471B-8273-CAEFD25B01AF}" id="{1AF66439-96A9-42C0-8D77-F1B3173A7A19}">
    <text>Article 8.61-P</text>
  </threadedComment>
  <threadedComment ref="DU380" dT="2022-05-28T09:34:06.45" personId="{87841CCE-79F4-471B-8273-CAEFD25B01AF}" id="{CA009EA0-7AFE-4195-B614-BD5F2D8C4B8C}">
    <text>Article 8.53(2)</text>
  </threadedComment>
  <threadedComment ref="DV380" dT="2022-05-28T09:34:59.63" personId="{87841CCE-79F4-471B-8273-CAEFD25B01AF}" id="{AE768FE4-B978-47B9-965C-B8A0D4583FC0}">
    <text>Article 8.61-R</text>
  </threadedComment>
  <threadedComment ref="DX380" dT="2022-05-28T09:42:52.87" personId="{87841CCE-79F4-471B-8273-CAEFD25B01AF}" id="{6D021AFA-CD52-4607-A476-CAA2C58733FC}">
    <text>Article 8.61(4) (Electronic Authentication)
Article 8.61-L(1)(d) (Cyber Security)
Article  8.61-S (1)(d) (Digital Identities)</text>
  </threadedComment>
  <threadedComment ref="DY380" dT="2022-06-21T15:08:43.85" personId="{87841CCE-79F4-471B-8273-CAEFD25B01AF}" id="{F4D07BF4-6F0A-4D50-BED6-975EA1CBD96C}">
    <text>Article 8.61-T</text>
  </threadedComment>
  <threadedComment ref="EA380" dT="2022-05-28T09:43:21.70" personId="{87841CCE-79F4-471B-8273-CAEFD25B01AF}" id="{8289CD6E-6555-4258-A6EB-7B02E5D0DE7A}">
    <text>Exceptions are in Article 8.62 of the FTA</text>
  </threadedComment>
  <threadedComment ref="EB380" dT="2022-05-28T09:48:52.21" personId="{87841CCE-79F4-471B-8273-CAEFD25B01AF}" id="{6C3B7C77-71E1-4A35-B604-9461200E53ED}">
    <text>Articles 8.58(4)(a) and (b) (audio-visual services and government procurement)</text>
  </threadedComment>
  <threadedComment ref="EC380" dT="2022-05-28T09:49:35.54" personId="{87841CCE-79F4-471B-8273-CAEFD25B01AF}" id="{1F9F7361-7AB6-4309-91D1-CE0D549194E2}">
    <text>The security exception is in Article 16.11 of the FTA</text>
  </threadedComment>
  <threadedComment ref="ED380" dT="2022-05-28T09:43:28.65" personId="{87841CCE-79F4-471B-8273-CAEFD25B01AF}" id="{13CABA35-7321-4FBF-A5FF-F248840AE70D}">
    <text>Exceptions are in Article 8.62 of the FTA</text>
  </threadedComment>
  <threadedComment ref="EE380" dT="2022-05-28T09:52:43.33" personId="{87841CCE-79F4-471B-8273-CAEFD25B01AF}" id="{F175A256-902C-4403-88D2-999F9D20C25C}">
    <text>Article 8.59(2)</text>
  </threadedComment>
  <threadedComment ref="EG380" dT="2022-05-28T09:50:12.83" personId="{87841CCE-79F4-471B-8273-CAEFD25B01AF}" id="{17095EBE-8437-40B3-BBC2-B229AB454886}">
    <text>Articles 8.58(4)(c)</text>
  </threadedComment>
  <threadedComment ref="EH380" dT="2022-06-21T15:18:29.74" personId="{87841CCE-79F4-471B-8273-CAEFD25B01AF}" id="{FCB306FE-F15A-46EA-B907-BD35FC5472A2}">
    <text>Article 8.58(4) excludes audiovisual services and government procurement</text>
  </threadedComment>
  <threadedComment ref="EI380" dT="2022-06-21T15:17:21.48" personId="{87841CCE-79F4-471B-8273-CAEFD25B01AF}" id="{B0A6B8D2-3415-4107-B2F1-1D2C09A7B532}">
    <text>Article 8.58(4)(a)</text>
  </threadedComment>
  <threadedComment ref="EJ380" dT="2022-06-21T15:17:40.98" personId="{87841CCE-79F4-471B-8273-CAEFD25B01AF}" id="{6B41CDFF-B6C1-4AE3-AAE6-B4F53EBA691D}">
    <text>Article 8.58(4)(b)</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823"/>
  <sheetViews>
    <sheetView tabSelected="1" zoomScale="50" zoomScaleNormal="50" workbookViewId="0">
      <pane ySplit="1" topLeftCell="A380" activePane="bottomLeft" state="frozen"/>
      <selection activeCell="Q1" sqref="Q1"/>
      <selection pane="bottomLeft" activeCell="AK387" sqref="AK387"/>
    </sheetView>
  </sheetViews>
  <sheetFormatPr baseColWidth="10" defaultColWidth="8.85546875" defaultRowHeight="118.5" customHeight="1" x14ac:dyDescent="0.25"/>
  <cols>
    <col min="1" max="1" width="5.42578125" style="53" customWidth="1"/>
    <col min="2" max="2" width="36.5703125" style="53" customWidth="1"/>
    <col min="3" max="3" width="14.85546875" style="136" customWidth="1"/>
    <col min="4" max="4" width="12.28515625" style="53" customWidth="1"/>
    <col min="5" max="5" width="17.7109375" style="53" customWidth="1"/>
    <col min="6" max="6" width="20" style="53" customWidth="1"/>
    <col min="7" max="7" width="13.140625" style="53" customWidth="1"/>
    <col min="8" max="8" width="24.42578125" style="157" customWidth="1"/>
    <col min="9" max="9" width="12" style="157" customWidth="1"/>
    <col min="10" max="10" width="15.28515625" style="53" customWidth="1"/>
    <col min="11" max="11" width="24.140625" style="53" customWidth="1"/>
    <col min="12" max="12" width="25.5703125" style="53" customWidth="1"/>
    <col min="13" max="14" width="15.28515625" style="53" customWidth="1"/>
    <col min="15" max="15" width="19" style="53" customWidth="1"/>
    <col min="16" max="16" width="17.28515625" style="53" customWidth="1"/>
    <col min="17" max="17" width="15.7109375" style="53" customWidth="1"/>
    <col min="18" max="18" width="18.28515625" style="53" customWidth="1"/>
    <col min="19" max="19" width="23" style="53" customWidth="1"/>
    <col min="20" max="21" width="17.28515625" style="53" customWidth="1"/>
    <col min="22" max="22" width="16.140625" style="53" customWidth="1"/>
    <col min="23" max="23" width="12.28515625" style="53" customWidth="1"/>
    <col min="24" max="25" width="20.5703125" style="53" customWidth="1"/>
    <col min="26" max="27" width="20.5703125" style="120" customWidth="1"/>
    <col min="28" max="39" width="20.5703125" style="53" customWidth="1"/>
    <col min="40" max="40" width="20.5703125" style="156" customWidth="1"/>
    <col min="41" max="44" width="20.5703125" style="53" customWidth="1"/>
    <col min="45" max="45" width="20.5703125" style="156" customWidth="1"/>
    <col min="46" max="47" width="20.5703125" style="53" customWidth="1"/>
    <col min="48" max="48" width="20.5703125" style="156" customWidth="1"/>
    <col min="49" max="49" width="20.5703125" style="120" customWidth="1"/>
    <col min="50" max="54" width="20.5703125" style="53" customWidth="1"/>
    <col min="55" max="55" width="20.5703125" style="156" customWidth="1"/>
    <col min="56" max="58" width="20.5703125" style="53" customWidth="1"/>
    <col min="59" max="59" width="20.5703125" style="156" customWidth="1"/>
    <col min="60" max="61" width="20.5703125" style="53" customWidth="1"/>
    <col min="62" max="62" width="20.5703125" style="156" customWidth="1"/>
    <col min="63" max="66" width="20.5703125" style="53" customWidth="1"/>
    <col min="67" max="67" width="20.5703125" style="156" customWidth="1"/>
    <col min="68" max="71" width="20.5703125" style="53" customWidth="1"/>
    <col min="72" max="72" width="20.5703125" style="156" customWidth="1"/>
    <col min="73" max="75" width="20.5703125" style="53" customWidth="1"/>
    <col min="76" max="76" width="20.5703125" style="156" customWidth="1"/>
    <col min="77" max="79" width="20.5703125" style="53" customWidth="1"/>
    <col min="80" max="80" width="20.5703125" style="156" customWidth="1"/>
    <col min="81" max="85" width="20.5703125" style="53" customWidth="1"/>
    <col min="86" max="86" width="20.5703125" style="156" customWidth="1"/>
    <col min="87" max="92" width="20.5703125" style="53" customWidth="1"/>
    <col min="93" max="94" width="20.5703125" style="156" customWidth="1"/>
    <col min="95" max="100" width="20.5703125" style="53" customWidth="1"/>
    <col min="101" max="101" width="20.5703125" style="156" customWidth="1"/>
    <col min="102" max="105" width="20.5703125" style="53" customWidth="1"/>
    <col min="106" max="106" width="20.5703125" style="156" customWidth="1"/>
    <col min="107" max="110" width="20.5703125" style="53" customWidth="1"/>
    <col min="111" max="111" width="20.5703125" style="156" customWidth="1"/>
    <col min="112" max="115" width="20.5703125" style="53" customWidth="1"/>
    <col min="116" max="116" width="20.5703125" style="156" customWidth="1"/>
    <col min="117" max="118" width="20.5703125" style="53" customWidth="1"/>
    <col min="119" max="119" width="20.5703125" style="156" customWidth="1"/>
    <col min="120" max="120" width="20.5703125" style="53" customWidth="1"/>
    <col min="121" max="121" width="20.5703125" style="156" customWidth="1"/>
    <col min="122" max="129" width="20.5703125" style="53" customWidth="1"/>
    <col min="130" max="130" width="20.5703125" style="156" customWidth="1"/>
    <col min="131" max="167" width="20.5703125" style="53" customWidth="1"/>
    <col min="168" max="16384" width="8.85546875" style="53"/>
  </cols>
  <sheetData>
    <row r="1" spans="1:167" ht="118.5" customHeight="1" x14ac:dyDescent="0.25">
      <c r="A1" s="47" t="s">
        <v>0</v>
      </c>
      <c r="B1" s="47" t="s">
        <v>1</v>
      </c>
      <c r="C1" s="47" t="s">
        <v>2</v>
      </c>
      <c r="D1" s="47" t="s">
        <v>3</v>
      </c>
      <c r="E1" s="47" t="s">
        <v>4</v>
      </c>
      <c r="F1" s="47" t="s">
        <v>5</v>
      </c>
      <c r="G1" s="47" t="s">
        <v>6</v>
      </c>
      <c r="H1" s="48" t="s">
        <v>7</v>
      </c>
      <c r="I1" s="48" t="s">
        <v>8</v>
      </c>
      <c r="J1" s="48" t="s">
        <v>9</v>
      </c>
      <c r="K1" s="48" t="s">
        <v>10</v>
      </c>
      <c r="L1" s="47" t="s">
        <v>11</v>
      </c>
      <c r="M1" s="47" t="s">
        <v>12</v>
      </c>
      <c r="N1" s="47" t="s">
        <v>13</v>
      </c>
      <c r="O1" s="47" t="s">
        <v>14</v>
      </c>
      <c r="P1" s="47" t="s">
        <v>15</v>
      </c>
      <c r="Q1" s="47" t="s">
        <v>16</v>
      </c>
      <c r="R1" s="47" t="s">
        <v>17</v>
      </c>
      <c r="S1" s="47" t="s">
        <v>18</v>
      </c>
      <c r="T1" s="49" t="s">
        <v>19</v>
      </c>
      <c r="U1" s="49" t="s">
        <v>20</v>
      </c>
      <c r="V1" s="49" t="s">
        <v>21</v>
      </c>
      <c r="W1" s="49" t="s">
        <v>23</v>
      </c>
      <c r="X1" s="37" t="s">
        <v>22</v>
      </c>
      <c r="Y1" s="37" t="s">
        <v>1051</v>
      </c>
      <c r="Z1" s="50" t="s">
        <v>1052</v>
      </c>
      <c r="AA1" s="50" t="s">
        <v>1104</v>
      </c>
      <c r="AB1" s="49" t="s">
        <v>1105</v>
      </c>
      <c r="AC1" s="49" t="s">
        <v>1053</v>
      </c>
      <c r="AD1" s="49" t="s">
        <v>1106</v>
      </c>
      <c r="AE1" s="49" t="s">
        <v>1054</v>
      </c>
      <c r="AF1" s="49" t="s">
        <v>1107</v>
      </c>
      <c r="AG1" s="37" t="s">
        <v>1055</v>
      </c>
      <c r="AH1" s="49" t="s">
        <v>1056</v>
      </c>
      <c r="AI1" s="49" t="s">
        <v>1057</v>
      </c>
      <c r="AJ1" s="37" t="s">
        <v>1108</v>
      </c>
      <c r="AK1" s="49" t="s">
        <v>1058</v>
      </c>
      <c r="AL1" s="49" t="s">
        <v>1059</v>
      </c>
      <c r="AM1" s="49" t="s">
        <v>1060</v>
      </c>
      <c r="AN1" s="37" t="s">
        <v>1061</v>
      </c>
      <c r="AO1" s="49" t="s">
        <v>1109</v>
      </c>
      <c r="AP1" s="49" t="s">
        <v>1110</v>
      </c>
      <c r="AQ1" s="49" t="s">
        <v>1111</v>
      </c>
      <c r="AR1" s="49" t="s">
        <v>1062</v>
      </c>
      <c r="AS1" s="37" t="s">
        <v>1063</v>
      </c>
      <c r="AT1" s="49" t="s">
        <v>1112</v>
      </c>
      <c r="AU1" s="49" t="s">
        <v>1064</v>
      </c>
      <c r="AV1" s="37" t="s">
        <v>1065</v>
      </c>
      <c r="AW1" s="50" t="s">
        <v>1981</v>
      </c>
      <c r="AX1" s="49" t="s">
        <v>1982</v>
      </c>
      <c r="AY1" s="49" t="s">
        <v>1983</v>
      </c>
      <c r="AZ1" s="50" t="s">
        <v>1984</v>
      </c>
      <c r="BA1" s="50" t="s">
        <v>1985</v>
      </c>
      <c r="BB1" s="49" t="s">
        <v>1986</v>
      </c>
      <c r="BC1" s="37" t="s">
        <v>1066</v>
      </c>
      <c r="BD1" s="49" t="s">
        <v>1067</v>
      </c>
      <c r="BE1" s="50" t="s">
        <v>1113</v>
      </c>
      <c r="BF1" s="50" t="s">
        <v>1153</v>
      </c>
      <c r="BG1" s="37" t="s">
        <v>1068</v>
      </c>
      <c r="BH1" s="49" t="s">
        <v>1114</v>
      </c>
      <c r="BI1" s="49" t="s">
        <v>1069</v>
      </c>
      <c r="BJ1" s="37" t="s">
        <v>1070</v>
      </c>
      <c r="BK1" s="49" t="s">
        <v>1115</v>
      </c>
      <c r="BL1" s="49" t="s">
        <v>1071</v>
      </c>
      <c r="BM1" s="49" t="s">
        <v>1072</v>
      </c>
      <c r="BN1" s="51" t="s">
        <v>1116</v>
      </c>
      <c r="BO1" s="37" t="s">
        <v>1073</v>
      </c>
      <c r="BP1" s="49" t="s">
        <v>1074</v>
      </c>
      <c r="BQ1" s="50" t="s">
        <v>1075</v>
      </c>
      <c r="BR1" s="49" t="s">
        <v>1117</v>
      </c>
      <c r="BS1" s="50" t="s">
        <v>1118</v>
      </c>
      <c r="BT1" s="37" t="s">
        <v>1076</v>
      </c>
      <c r="BU1" s="49" t="s">
        <v>1119</v>
      </c>
      <c r="BV1" s="52" t="s">
        <v>1120</v>
      </c>
      <c r="BW1" s="49" t="s">
        <v>1121</v>
      </c>
      <c r="BX1" s="37" t="s">
        <v>1077</v>
      </c>
      <c r="BY1" s="49" t="s">
        <v>1987</v>
      </c>
      <c r="BZ1" s="49" t="s">
        <v>1988</v>
      </c>
      <c r="CA1" s="49" t="s">
        <v>1989</v>
      </c>
      <c r="CB1" s="37" t="s">
        <v>1078</v>
      </c>
      <c r="CC1" s="49" t="s">
        <v>1079</v>
      </c>
      <c r="CD1" s="49" t="s">
        <v>1122</v>
      </c>
      <c r="CE1" s="37" t="s">
        <v>1080</v>
      </c>
      <c r="CF1" s="49" t="s">
        <v>1081</v>
      </c>
      <c r="CG1" s="49" t="s">
        <v>1082</v>
      </c>
      <c r="CH1" s="37" t="s">
        <v>1083</v>
      </c>
      <c r="CI1" s="49" t="s">
        <v>1123</v>
      </c>
      <c r="CJ1" s="49" t="s">
        <v>1124</v>
      </c>
      <c r="CK1" s="37" t="s">
        <v>1084</v>
      </c>
      <c r="CL1" s="49" t="s">
        <v>1085</v>
      </c>
      <c r="CM1" s="49" t="s">
        <v>1086</v>
      </c>
      <c r="CN1" s="49" t="s">
        <v>1087</v>
      </c>
      <c r="CO1" s="37" t="s">
        <v>1088</v>
      </c>
      <c r="CP1" s="37" t="s">
        <v>1125</v>
      </c>
      <c r="CQ1" s="49" t="s">
        <v>1126</v>
      </c>
      <c r="CR1" s="49" t="s">
        <v>1127</v>
      </c>
      <c r="CS1" s="49" t="s">
        <v>1128</v>
      </c>
      <c r="CT1" s="49" t="s">
        <v>1089</v>
      </c>
      <c r="CU1" s="49" t="s">
        <v>1090</v>
      </c>
      <c r="CV1" s="49" t="s">
        <v>1091</v>
      </c>
      <c r="CW1" s="37" t="s">
        <v>1129</v>
      </c>
      <c r="CX1" s="49" t="s">
        <v>1130</v>
      </c>
      <c r="CY1" s="49" t="s">
        <v>1131</v>
      </c>
      <c r="CZ1" s="49" t="s">
        <v>1132</v>
      </c>
      <c r="DA1" s="50" t="s">
        <v>1133</v>
      </c>
      <c r="DB1" s="37" t="s">
        <v>1134</v>
      </c>
      <c r="DC1" s="49" t="s">
        <v>1135</v>
      </c>
      <c r="DD1" s="49" t="s">
        <v>1136</v>
      </c>
      <c r="DE1" s="49" t="s">
        <v>1092</v>
      </c>
      <c r="DF1" s="50" t="s">
        <v>1137</v>
      </c>
      <c r="DG1" s="37" t="s">
        <v>1138</v>
      </c>
      <c r="DH1" s="49" t="s">
        <v>1139</v>
      </c>
      <c r="DI1" s="49" t="s">
        <v>1140</v>
      </c>
      <c r="DJ1" s="49" t="s">
        <v>1141</v>
      </c>
      <c r="DK1" s="49" t="s">
        <v>1142</v>
      </c>
      <c r="DL1" s="37" t="s">
        <v>1093</v>
      </c>
      <c r="DM1" s="49" t="s">
        <v>1094</v>
      </c>
      <c r="DN1" s="49" t="s">
        <v>1143</v>
      </c>
      <c r="DO1" s="37" t="s">
        <v>1095</v>
      </c>
      <c r="DP1" s="50" t="s">
        <v>1144</v>
      </c>
      <c r="DQ1" s="37" t="s">
        <v>1096</v>
      </c>
      <c r="DR1" s="50" t="s">
        <v>1145</v>
      </c>
      <c r="DS1" s="50" t="s">
        <v>1146</v>
      </c>
      <c r="DT1" s="50" t="s">
        <v>1147</v>
      </c>
      <c r="DU1" s="50" t="s">
        <v>1148</v>
      </c>
      <c r="DV1" s="50" t="s">
        <v>1149</v>
      </c>
      <c r="DW1" s="49" t="s">
        <v>1150</v>
      </c>
      <c r="DX1" s="49" t="s">
        <v>1151</v>
      </c>
      <c r="DY1" s="49" t="s">
        <v>1949</v>
      </c>
      <c r="DZ1" s="37" t="s">
        <v>1097</v>
      </c>
      <c r="EA1" s="49" t="s">
        <v>1152</v>
      </c>
      <c r="EB1" s="49" t="s">
        <v>1951</v>
      </c>
      <c r="EC1" s="49" t="s">
        <v>1952</v>
      </c>
      <c r="ED1" s="49" t="s">
        <v>1950</v>
      </c>
      <c r="EE1" s="49" t="s">
        <v>1953</v>
      </c>
      <c r="EF1" s="49" t="s">
        <v>1954</v>
      </c>
      <c r="EG1" s="49" t="s">
        <v>1955</v>
      </c>
      <c r="EH1" s="49" t="s">
        <v>1956</v>
      </c>
      <c r="EI1" s="49" t="s">
        <v>1957</v>
      </c>
      <c r="EJ1" s="49" t="s">
        <v>1958</v>
      </c>
      <c r="EK1" s="49" t="s">
        <v>1959</v>
      </c>
      <c r="EL1" s="49" t="s">
        <v>1960</v>
      </c>
      <c r="EM1" s="49" t="s">
        <v>1961</v>
      </c>
      <c r="EN1" s="37" t="s">
        <v>1098</v>
      </c>
      <c r="EO1" s="49" t="s">
        <v>1099</v>
      </c>
      <c r="EP1" s="49" t="s">
        <v>1100</v>
      </c>
      <c r="EQ1" s="49" t="s">
        <v>1101</v>
      </c>
      <c r="ER1" s="49" t="s">
        <v>1929</v>
      </c>
      <c r="ES1" s="49" t="s">
        <v>1930</v>
      </c>
      <c r="ET1" s="49" t="s">
        <v>1931</v>
      </c>
      <c r="EU1" s="49" t="s">
        <v>1932</v>
      </c>
      <c r="EV1" s="49" t="s">
        <v>1934</v>
      </c>
      <c r="EW1" s="49" t="s">
        <v>1933</v>
      </c>
      <c r="EX1" s="49" t="s">
        <v>1935</v>
      </c>
      <c r="EY1" s="49" t="s">
        <v>1936</v>
      </c>
      <c r="EZ1" s="49" t="s">
        <v>1937</v>
      </c>
      <c r="FA1" s="49" t="s">
        <v>1938</v>
      </c>
      <c r="FB1" s="49" t="s">
        <v>1939</v>
      </c>
      <c r="FC1" s="49" t="s">
        <v>1940</v>
      </c>
      <c r="FD1" s="49" t="s">
        <v>1941</v>
      </c>
      <c r="FE1" s="49" t="s">
        <v>1942</v>
      </c>
      <c r="FF1" s="49" t="s">
        <v>1943</v>
      </c>
      <c r="FG1" s="49" t="s">
        <v>1944</v>
      </c>
      <c r="FH1" s="49" t="s">
        <v>1945</v>
      </c>
      <c r="FI1" s="49" t="s">
        <v>1946</v>
      </c>
      <c r="FJ1" s="49" t="s">
        <v>1947</v>
      </c>
      <c r="FK1" s="49" t="s">
        <v>1948</v>
      </c>
    </row>
    <row r="2" spans="1:167" s="31" customFormat="1" ht="118.5" customHeight="1" x14ac:dyDescent="0.25">
      <c r="A2" s="36">
        <v>1</v>
      </c>
      <c r="B2" s="33" t="s">
        <v>1159</v>
      </c>
      <c r="C2" s="33" t="s">
        <v>1968</v>
      </c>
      <c r="D2" s="33" t="s">
        <v>26</v>
      </c>
      <c r="E2" s="33">
        <v>1</v>
      </c>
      <c r="F2" s="33" t="s">
        <v>1160</v>
      </c>
      <c r="G2" s="33">
        <v>2</v>
      </c>
      <c r="H2" s="15" t="s">
        <v>1161</v>
      </c>
      <c r="I2" s="33">
        <v>2000</v>
      </c>
      <c r="J2" s="15" t="s">
        <v>1162</v>
      </c>
      <c r="K2" s="33">
        <v>2000</v>
      </c>
      <c r="L2" s="33" t="s">
        <v>30</v>
      </c>
      <c r="M2" s="34">
        <v>1</v>
      </c>
      <c r="N2" s="35" t="s">
        <v>30</v>
      </c>
      <c r="O2" s="35" t="s">
        <v>30</v>
      </c>
      <c r="P2" s="36" t="s">
        <v>30</v>
      </c>
      <c r="Q2" s="36" t="s">
        <v>30</v>
      </c>
      <c r="R2" s="36" t="s">
        <v>30</v>
      </c>
      <c r="S2" s="36" t="s">
        <v>30</v>
      </c>
      <c r="T2" s="1" t="s">
        <v>30</v>
      </c>
      <c r="U2" s="33" t="s">
        <v>31</v>
      </c>
      <c r="V2" s="33" t="s">
        <v>32</v>
      </c>
      <c r="W2" s="33">
        <v>1</v>
      </c>
      <c r="X2" s="9"/>
      <c r="Y2" s="9"/>
      <c r="Z2" s="12">
        <v>0</v>
      </c>
      <c r="AA2" s="12">
        <v>0</v>
      </c>
      <c r="AB2" s="1">
        <v>0</v>
      </c>
      <c r="AC2" s="1">
        <v>0</v>
      </c>
      <c r="AD2" s="1">
        <v>0</v>
      </c>
      <c r="AE2" s="1">
        <v>0</v>
      </c>
      <c r="AF2" s="1">
        <v>0</v>
      </c>
      <c r="AG2" s="37"/>
      <c r="AH2" s="1">
        <v>0</v>
      </c>
      <c r="AI2" s="1">
        <v>0</v>
      </c>
      <c r="AJ2" s="37"/>
      <c r="AK2" s="1">
        <v>0</v>
      </c>
      <c r="AL2" s="1">
        <v>0</v>
      </c>
      <c r="AM2" s="1">
        <v>0</v>
      </c>
      <c r="AN2" s="37"/>
      <c r="AO2" s="1">
        <v>0</v>
      </c>
      <c r="AP2" s="1">
        <v>0</v>
      </c>
      <c r="AQ2" s="1">
        <v>0</v>
      </c>
      <c r="AR2" s="1">
        <v>0</v>
      </c>
      <c r="AS2" s="37"/>
      <c r="AT2" s="1">
        <v>0</v>
      </c>
      <c r="AU2" s="1">
        <v>0</v>
      </c>
      <c r="AV2" s="37"/>
      <c r="AW2" s="12">
        <v>0</v>
      </c>
      <c r="AX2" s="1">
        <v>0</v>
      </c>
      <c r="AY2" s="1">
        <v>0</v>
      </c>
      <c r="AZ2" s="12">
        <v>0</v>
      </c>
      <c r="BA2" s="12">
        <v>0</v>
      </c>
      <c r="BB2" s="1">
        <v>0</v>
      </c>
      <c r="BC2" s="37"/>
      <c r="BD2" s="1">
        <v>0</v>
      </c>
      <c r="BE2" s="12">
        <v>0</v>
      </c>
      <c r="BF2" s="12">
        <v>0</v>
      </c>
      <c r="BG2" s="37"/>
      <c r="BH2" s="1">
        <v>0</v>
      </c>
      <c r="BI2" s="1">
        <v>0</v>
      </c>
      <c r="BJ2" s="37"/>
      <c r="BK2" s="1">
        <v>0</v>
      </c>
      <c r="BL2" s="1">
        <v>0</v>
      </c>
      <c r="BM2" s="1">
        <v>0</v>
      </c>
      <c r="BN2" s="1">
        <v>0</v>
      </c>
      <c r="BO2" s="37"/>
      <c r="BP2" s="1">
        <v>0</v>
      </c>
      <c r="BQ2" s="12">
        <v>0</v>
      </c>
      <c r="BR2" s="1">
        <v>0</v>
      </c>
      <c r="BS2" s="12">
        <v>0</v>
      </c>
      <c r="BT2" s="37"/>
      <c r="BU2" s="1">
        <v>0</v>
      </c>
      <c r="BV2" s="37"/>
      <c r="BW2" s="1">
        <v>0</v>
      </c>
      <c r="BX2" s="37"/>
      <c r="BY2" s="1">
        <v>0</v>
      </c>
      <c r="BZ2" s="1">
        <v>0</v>
      </c>
      <c r="CA2" s="1">
        <v>0</v>
      </c>
      <c r="CB2" s="37"/>
      <c r="CC2" s="1">
        <v>0</v>
      </c>
      <c r="CD2" s="1">
        <v>0</v>
      </c>
      <c r="CE2" s="37"/>
      <c r="CF2" s="1">
        <v>0</v>
      </c>
      <c r="CG2" s="1">
        <v>0</v>
      </c>
      <c r="CH2" s="37"/>
      <c r="CI2" s="1">
        <v>0</v>
      </c>
      <c r="CJ2" s="1">
        <v>0</v>
      </c>
      <c r="CK2" s="37"/>
      <c r="CL2" s="1">
        <v>0</v>
      </c>
      <c r="CM2" s="1">
        <v>0</v>
      </c>
      <c r="CN2" s="1">
        <v>0</v>
      </c>
      <c r="CO2" s="37"/>
      <c r="CP2" s="9"/>
      <c r="CQ2" s="1">
        <v>0</v>
      </c>
      <c r="CR2" s="1">
        <v>0</v>
      </c>
      <c r="CS2" s="1">
        <v>0</v>
      </c>
      <c r="CT2" s="1">
        <v>0</v>
      </c>
      <c r="CU2" s="1">
        <v>0</v>
      </c>
      <c r="CV2" s="1">
        <v>0</v>
      </c>
      <c r="CW2" s="37"/>
      <c r="CX2" s="1">
        <v>0</v>
      </c>
      <c r="CY2" s="1">
        <v>0</v>
      </c>
      <c r="CZ2" s="1">
        <v>0</v>
      </c>
      <c r="DA2" s="12">
        <v>0</v>
      </c>
      <c r="DB2" s="37"/>
      <c r="DC2" s="1">
        <v>0</v>
      </c>
      <c r="DD2" s="1">
        <v>0</v>
      </c>
      <c r="DE2" s="1">
        <v>0</v>
      </c>
      <c r="DF2" s="12">
        <v>0</v>
      </c>
      <c r="DG2" s="37"/>
      <c r="DH2" s="1">
        <v>0</v>
      </c>
      <c r="DI2" s="1">
        <v>0</v>
      </c>
      <c r="DJ2" s="1">
        <v>0</v>
      </c>
      <c r="DK2" s="1">
        <v>0</v>
      </c>
      <c r="DL2" s="37"/>
      <c r="DM2" s="1">
        <v>0</v>
      </c>
      <c r="DN2" s="1">
        <v>0</v>
      </c>
      <c r="DO2" s="37"/>
      <c r="DP2" s="12">
        <v>0</v>
      </c>
      <c r="DQ2" s="37"/>
      <c r="DR2" s="12">
        <v>0</v>
      </c>
      <c r="DS2" s="12">
        <v>0</v>
      </c>
      <c r="DT2" s="12">
        <v>0</v>
      </c>
      <c r="DU2" s="12">
        <v>0</v>
      </c>
      <c r="DV2" s="12">
        <v>0</v>
      </c>
      <c r="DW2" s="1">
        <v>0</v>
      </c>
      <c r="DX2" s="1">
        <v>0</v>
      </c>
      <c r="DY2" s="1">
        <v>0</v>
      </c>
      <c r="DZ2" s="37"/>
      <c r="EA2" s="1">
        <v>0</v>
      </c>
      <c r="EB2" s="1">
        <v>0</v>
      </c>
      <c r="EC2" s="1">
        <v>0</v>
      </c>
      <c r="ED2" s="1">
        <v>0</v>
      </c>
      <c r="EE2" s="1">
        <v>0</v>
      </c>
      <c r="EF2" s="1">
        <v>0</v>
      </c>
      <c r="EG2" s="1">
        <v>0</v>
      </c>
      <c r="EH2" s="1">
        <v>0</v>
      </c>
      <c r="EI2" s="1">
        <v>0</v>
      </c>
      <c r="EJ2" s="1">
        <v>0</v>
      </c>
      <c r="EK2" s="1">
        <v>0</v>
      </c>
      <c r="EL2" s="1">
        <v>0</v>
      </c>
      <c r="EM2" s="1">
        <v>0</v>
      </c>
      <c r="EN2" s="37"/>
      <c r="EO2" s="1">
        <v>0</v>
      </c>
      <c r="EP2" s="1">
        <v>0</v>
      </c>
      <c r="EQ2" s="19">
        <v>2</v>
      </c>
      <c r="ER2" s="1">
        <v>0</v>
      </c>
      <c r="ES2" s="1">
        <v>0</v>
      </c>
      <c r="ET2" s="1">
        <v>0</v>
      </c>
      <c r="EU2" s="1">
        <v>0</v>
      </c>
      <c r="EV2" s="1">
        <v>0</v>
      </c>
      <c r="EW2" s="1">
        <v>0</v>
      </c>
      <c r="EX2" s="1">
        <v>0</v>
      </c>
      <c r="EY2" s="1">
        <v>0</v>
      </c>
      <c r="EZ2" s="1">
        <v>0</v>
      </c>
      <c r="FA2" s="1">
        <v>0</v>
      </c>
      <c r="FB2" s="1">
        <v>0</v>
      </c>
      <c r="FC2" s="1">
        <v>0</v>
      </c>
      <c r="FD2" s="1">
        <v>0</v>
      </c>
      <c r="FE2" s="1">
        <v>0</v>
      </c>
      <c r="FF2" s="1">
        <v>0</v>
      </c>
      <c r="FG2" s="1">
        <v>0</v>
      </c>
      <c r="FH2" s="1">
        <v>0</v>
      </c>
      <c r="FI2" s="1">
        <v>0</v>
      </c>
      <c r="FJ2" s="1">
        <v>0</v>
      </c>
      <c r="FK2" s="1">
        <v>0</v>
      </c>
    </row>
    <row r="3" spans="1:167" s="31" customFormat="1" ht="118.5" customHeight="1" x14ac:dyDescent="0.25">
      <c r="A3" s="36">
        <f>A2+1</f>
        <v>2</v>
      </c>
      <c r="B3" s="33" t="s">
        <v>1163</v>
      </c>
      <c r="C3" s="33" t="s">
        <v>1969</v>
      </c>
      <c r="D3" s="33" t="s">
        <v>222</v>
      </c>
      <c r="E3" s="33">
        <v>1</v>
      </c>
      <c r="F3" s="33" t="s">
        <v>1164</v>
      </c>
      <c r="G3" s="33">
        <v>2</v>
      </c>
      <c r="H3" s="15" t="s">
        <v>1165</v>
      </c>
      <c r="I3" s="33">
        <v>2000</v>
      </c>
      <c r="J3" s="38" t="s">
        <v>1967</v>
      </c>
      <c r="K3" s="38">
        <v>2001</v>
      </c>
      <c r="L3" s="33" t="s">
        <v>30</v>
      </c>
      <c r="M3" s="34">
        <v>1</v>
      </c>
      <c r="N3" s="35" t="s">
        <v>30</v>
      </c>
      <c r="O3" s="35" t="s">
        <v>30</v>
      </c>
      <c r="P3" s="36" t="s">
        <v>30</v>
      </c>
      <c r="Q3" s="36" t="s">
        <v>30</v>
      </c>
      <c r="R3" s="36" t="s">
        <v>30</v>
      </c>
      <c r="S3" s="36" t="s">
        <v>30</v>
      </c>
      <c r="T3" s="1" t="s">
        <v>30</v>
      </c>
      <c r="U3" s="33" t="s">
        <v>44</v>
      </c>
      <c r="V3" s="33" t="s">
        <v>67</v>
      </c>
      <c r="W3" s="33">
        <v>0</v>
      </c>
      <c r="X3" s="9"/>
      <c r="Y3" s="9"/>
      <c r="Z3" s="12">
        <v>0</v>
      </c>
      <c r="AA3" s="12">
        <v>0</v>
      </c>
      <c r="AB3" s="1">
        <v>0</v>
      </c>
      <c r="AC3" s="1">
        <v>0</v>
      </c>
      <c r="AD3" s="1">
        <v>0</v>
      </c>
      <c r="AE3" s="1">
        <v>0</v>
      </c>
      <c r="AF3" s="1">
        <v>0</v>
      </c>
      <c r="AG3" s="9"/>
      <c r="AH3" s="1">
        <v>0</v>
      </c>
      <c r="AI3" s="1">
        <v>0</v>
      </c>
      <c r="AJ3" s="9"/>
      <c r="AK3" s="1">
        <v>0</v>
      </c>
      <c r="AL3" s="1">
        <v>0</v>
      </c>
      <c r="AM3" s="1">
        <v>0</v>
      </c>
      <c r="AN3" s="9"/>
      <c r="AO3" s="1">
        <v>0</v>
      </c>
      <c r="AP3" s="1">
        <v>0</v>
      </c>
      <c r="AQ3" s="1">
        <v>0</v>
      </c>
      <c r="AR3" s="1">
        <v>0</v>
      </c>
      <c r="AS3" s="9"/>
      <c r="AT3" s="1">
        <v>0</v>
      </c>
      <c r="AU3" s="1">
        <v>0</v>
      </c>
      <c r="AV3" s="9"/>
      <c r="AW3" s="12">
        <v>0</v>
      </c>
      <c r="AX3" s="1">
        <v>0</v>
      </c>
      <c r="AY3" s="1">
        <v>0</v>
      </c>
      <c r="AZ3" s="12">
        <v>0</v>
      </c>
      <c r="BA3" s="12">
        <v>0</v>
      </c>
      <c r="BB3" s="1">
        <v>0</v>
      </c>
      <c r="BC3" s="9"/>
      <c r="BD3" s="1">
        <v>0</v>
      </c>
      <c r="BE3" s="12">
        <v>0</v>
      </c>
      <c r="BF3" s="12">
        <v>0</v>
      </c>
      <c r="BG3" s="9"/>
      <c r="BH3" s="1">
        <v>0</v>
      </c>
      <c r="BI3" s="1">
        <v>0</v>
      </c>
      <c r="BJ3" s="9"/>
      <c r="BK3" s="1">
        <v>0</v>
      </c>
      <c r="BL3" s="1">
        <v>0</v>
      </c>
      <c r="BM3" s="1">
        <v>0</v>
      </c>
      <c r="BN3" s="1">
        <v>0</v>
      </c>
      <c r="BO3" s="9"/>
      <c r="BP3" s="1">
        <v>0</v>
      </c>
      <c r="BQ3" s="12">
        <v>0</v>
      </c>
      <c r="BR3" s="1">
        <v>0</v>
      </c>
      <c r="BS3" s="12">
        <v>0</v>
      </c>
      <c r="BT3" s="9"/>
      <c r="BU3" s="1">
        <v>0</v>
      </c>
      <c r="BV3" s="9"/>
      <c r="BW3" s="1">
        <v>0</v>
      </c>
      <c r="BX3" s="9"/>
      <c r="BY3" s="1">
        <v>0</v>
      </c>
      <c r="BZ3" s="1">
        <v>0</v>
      </c>
      <c r="CA3" s="1">
        <v>0</v>
      </c>
      <c r="CB3" s="9"/>
      <c r="CC3" s="1">
        <v>0</v>
      </c>
      <c r="CD3" s="1">
        <v>0</v>
      </c>
      <c r="CE3" s="9"/>
      <c r="CF3" s="1">
        <v>0</v>
      </c>
      <c r="CG3" s="1">
        <v>0</v>
      </c>
      <c r="CH3" s="9"/>
      <c r="CI3" s="1">
        <v>0</v>
      </c>
      <c r="CJ3" s="1">
        <v>0</v>
      </c>
      <c r="CK3" s="9"/>
      <c r="CL3" s="1">
        <v>0</v>
      </c>
      <c r="CM3" s="1">
        <v>0</v>
      </c>
      <c r="CN3" s="1">
        <v>0</v>
      </c>
      <c r="CO3" s="9"/>
      <c r="CP3" s="9"/>
      <c r="CQ3" s="1">
        <v>0</v>
      </c>
      <c r="CR3" s="1">
        <v>0</v>
      </c>
      <c r="CS3" s="1">
        <v>0</v>
      </c>
      <c r="CT3" s="1">
        <v>0</v>
      </c>
      <c r="CU3" s="1">
        <v>0</v>
      </c>
      <c r="CV3" s="1">
        <v>0</v>
      </c>
      <c r="CW3" s="9"/>
      <c r="CX3" s="1">
        <v>0</v>
      </c>
      <c r="CY3" s="1">
        <v>0</v>
      </c>
      <c r="CZ3" s="1">
        <v>0</v>
      </c>
      <c r="DA3" s="12">
        <v>0</v>
      </c>
      <c r="DB3" s="9"/>
      <c r="DC3" s="1">
        <v>0</v>
      </c>
      <c r="DD3" s="1">
        <v>0</v>
      </c>
      <c r="DE3" s="1">
        <v>0</v>
      </c>
      <c r="DF3" s="12">
        <v>0</v>
      </c>
      <c r="DG3" s="9"/>
      <c r="DH3" s="1">
        <v>0</v>
      </c>
      <c r="DI3" s="1">
        <v>0</v>
      </c>
      <c r="DJ3" s="1">
        <v>0</v>
      </c>
      <c r="DK3" s="1">
        <v>0</v>
      </c>
      <c r="DL3" s="9"/>
      <c r="DM3" s="1">
        <v>0</v>
      </c>
      <c r="DN3" s="1">
        <v>0</v>
      </c>
      <c r="DO3" s="9"/>
      <c r="DP3" s="12">
        <v>0</v>
      </c>
      <c r="DQ3" s="9"/>
      <c r="DR3" s="12">
        <v>0</v>
      </c>
      <c r="DS3" s="12">
        <v>0</v>
      </c>
      <c r="DT3" s="12">
        <v>0</v>
      </c>
      <c r="DU3" s="12">
        <v>0</v>
      </c>
      <c r="DV3" s="12">
        <v>0</v>
      </c>
      <c r="DW3" s="1">
        <v>0</v>
      </c>
      <c r="DX3" s="1">
        <v>0</v>
      </c>
      <c r="DY3" s="1">
        <v>0</v>
      </c>
      <c r="DZ3" s="9"/>
      <c r="EA3" s="1">
        <v>0</v>
      </c>
      <c r="EB3" s="1">
        <v>0</v>
      </c>
      <c r="EC3" s="1">
        <v>0</v>
      </c>
      <c r="ED3" s="1">
        <v>0</v>
      </c>
      <c r="EE3" s="1">
        <v>0</v>
      </c>
      <c r="EF3" s="1">
        <v>0</v>
      </c>
      <c r="EG3" s="1">
        <v>0</v>
      </c>
      <c r="EH3" s="1">
        <v>0</v>
      </c>
      <c r="EI3" s="1">
        <v>0</v>
      </c>
      <c r="EJ3" s="1">
        <v>0</v>
      </c>
      <c r="EK3" s="1">
        <v>0</v>
      </c>
      <c r="EL3" s="1">
        <v>0</v>
      </c>
      <c r="EM3" s="1">
        <v>0</v>
      </c>
      <c r="EN3" s="9"/>
      <c r="EO3" s="1">
        <v>0</v>
      </c>
      <c r="EP3" s="1">
        <v>0</v>
      </c>
      <c r="EQ3" s="1">
        <v>0</v>
      </c>
      <c r="ER3" s="1">
        <v>0</v>
      </c>
      <c r="ES3" s="1">
        <v>0</v>
      </c>
      <c r="ET3" s="1">
        <v>0</v>
      </c>
      <c r="EU3" s="1">
        <v>0</v>
      </c>
      <c r="EV3" s="1">
        <v>0</v>
      </c>
      <c r="EW3" s="1">
        <v>0</v>
      </c>
      <c r="EX3" s="1">
        <v>0</v>
      </c>
      <c r="EY3" s="1">
        <v>0</v>
      </c>
      <c r="EZ3" s="1">
        <v>0</v>
      </c>
      <c r="FA3" s="1">
        <v>0</v>
      </c>
      <c r="FB3" s="1">
        <v>0</v>
      </c>
      <c r="FC3" s="1">
        <v>0</v>
      </c>
      <c r="FD3" s="1">
        <v>0</v>
      </c>
      <c r="FE3" s="1">
        <v>0</v>
      </c>
      <c r="FF3" s="1">
        <v>0</v>
      </c>
      <c r="FG3" s="1">
        <v>0</v>
      </c>
      <c r="FH3" s="1">
        <v>0</v>
      </c>
      <c r="FI3" s="1">
        <v>0</v>
      </c>
      <c r="FJ3" s="1">
        <v>0</v>
      </c>
      <c r="FK3" s="1">
        <v>0</v>
      </c>
    </row>
    <row r="4" spans="1:167" s="31" customFormat="1" ht="118.5" customHeight="1" x14ac:dyDescent="0.25">
      <c r="A4" s="36">
        <f>A3+1</f>
        <v>3</v>
      </c>
      <c r="B4" s="33" t="s">
        <v>1166</v>
      </c>
      <c r="C4" s="33" t="s">
        <v>1970</v>
      </c>
      <c r="D4" s="33" t="s">
        <v>368</v>
      </c>
      <c r="E4" s="33">
        <v>1</v>
      </c>
      <c r="F4" s="33" t="s">
        <v>1167</v>
      </c>
      <c r="G4" s="33">
        <v>2</v>
      </c>
      <c r="H4" s="15" t="s">
        <v>1168</v>
      </c>
      <c r="I4" s="33">
        <v>2000</v>
      </c>
      <c r="J4" s="38" t="s">
        <v>1971</v>
      </c>
      <c r="K4" s="38">
        <v>2001</v>
      </c>
      <c r="L4" s="33" t="s">
        <v>30</v>
      </c>
      <c r="M4" s="34">
        <v>1</v>
      </c>
      <c r="N4" s="35" t="s">
        <v>30</v>
      </c>
      <c r="O4" s="35" t="s">
        <v>30</v>
      </c>
      <c r="P4" s="36" t="s">
        <v>30</v>
      </c>
      <c r="Q4" s="36" t="s">
        <v>30</v>
      </c>
      <c r="R4" s="36" t="s">
        <v>30</v>
      </c>
      <c r="S4" s="36" t="s">
        <v>30</v>
      </c>
      <c r="T4" s="1" t="s">
        <v>30</v>
      </c>
      <c r="U4" s="33" t="s">
        <v>44</v>
      </c>
      <c r="V4" s="33" t="s">
        <v>67</v>
      </c>
      <c r="W4" s="33">
        <v>0</v>
      </c>
      <c r="X4" s="9"/>
      <c r="Y4" s="9"/>
      <c r="Z4" s="12">
        <v>0</v>
      </c>
      <c r="AA4" s="12">
        <v>0</v>
      </c>
      <c r="AB4" s="1">
        <v>0</v>
      </c>
      <c r="AC4" s="1">
        <v>0</v>
      </c>
      <c r="AD4" s="1">
        <v>0</v>
      </c>
      <c r="AE4" s="1">
        <v>0</v>
      </c>
      <c r="AF4" s="1">
        <v>0</v>
      </c>
      <c r="AG4" s="9"/>
      <c r="AH4" s="1">
        <v>0</v>
      </c>
      <c r="AI4" s="1">
        <v>0</v>
      </c>
      <c r="AJ4" s="9"/>
      <c r="AK4" s="1">
        <v>0</v>
      </c>
      <c r="AL4" s="1">
        <v>0</v>
      </c>
      <c r="AM4" s="1">
        <v>0</v>
      </c>
      <c r="AN4" s="9"/>
      <c r="AO4" s="1">
        <v>0</v>
      </c>
      <c r="AP4" s="1">
        <v>0</v>
      </c>
      <c r="AQ4" s="1">
        <v>0</v>
      </c>
      <c r="AR4" s="1">
        <v>0</v>
      </c>
      <c r="AS4" s="9"/>
      <c r="AT4" s="1">
        <v>0</v>
      </c>
      <c r="AU4" s="1">
        <v>0</v>
      </c>
      <c r="AV4" s="9"/>
      <c r="AW4" s="12">
        <v>0</v>
      </c>
      <c r="AX4" s="1">
        <v>0</v>
      </c>
      <c r="AY4" s="1">
        <v>0</v>
      </c>
      <c r="AZ4" s="12">
        <v>0</v>
      </c>
      <c r="BA4" s="12">
        <v>0</v>
      </c>
      <c r="BB4" s="1">
        <v>0</v>
      </c>
      <c r="BC4" s="9"/>
      <c r="BD4" s="1">
        <v>0</v>
      </c>
      <c r="BE4" s="12">
        <v>0</v>
      </c>
      <c r="BF4" s="12">
        <v>0</v>
      </c>
      <c r="BG4" s="9"/>
      <c r="BH4" s="1">
        <v>0</v>
      </c>
      <c r="BI4" s="1">
        <v>0</v>
      </c>
      <c r="BJ4" s="9"/>
      <c r="BK4" s="1">
        <v>0</v>
      </c>
      <c r="BL4" s="1">
        <v>0</v>
      </c>
      <c r="BM4" s="1">
        <v>0</v>
      </c>
      <c r="BN4" s="1">
        <v>0</v>
      </c>
      <c r="BO4" s="9"/>
      <c r="BP4" s="1">
        <v>0</v>
      </c>
      <c r="BQ4" s="12">
        <v>0</v>
      </c>
      <c r="BR4" s="1">
        <v>0</v>
      </c>
      <c r="BS4" s="12">
        <v>0</v>
      </c>
      <c r="BT4" s="9"/>
      <c r="BU4" s="1">
        <v>0</v>
      </c>
      <c r="BV4" s="9"/>
      <c r="BW4" s="1">
        <v>0</v>
      </c>
      <c r="BX4" s="9"/>
      <c r="BY4" s="1">
        <v>0</v>
      </c>
      <c r="BZ4" s="1">
        <v>0</v>
      </c>
      <c r="CA4" s="1">
        <v>0</v>
      </c>
      <c r="CB4" s="9"/>
      <c r="CC4" s="1">
        <v>0</v>
      </c>
      <c r="CD4" s="1">
        <v>0</v>
      </c>
      <c r="CE4" s="9"/>
      <c r="CF4" s="1">
        <v>0</v>
      </c>
      <c r="CG4" s="1">
        <v>0</v>
      </c>
      <c r="CH4" s="9"/>
      <c r="CI4" s="1">
        <v>0</v>
      </c>
      <c r="CJ4" s="1">
        <v>0</v>
      </c>
      <c r="CK4" s="9"/>
      <c r="CL4" s="1">
        <v>0</v>
      </c>
      <c r="CM4" s="1">
        <v>0</v>
      </c>
      <c r="CN4" s="1">
        <v>0</v>
      </c>
      <c r="CO4" s="9"/>
      <c r="CP4" s="9"/>
      <c r="CQ4" s="1">
        <v>0</v>
      </c>
      <c r="CR4" s="1">
        <v>0</v>
      </c>
      <c r="CS4" s="1">
        <v>0</v>
      </c>
      <c r="CT4" s="1">
        <v>0</v>
      </c>
      <c r="CU4" s="1">
        <v>0</v>
      </c>
      <c r="CV4" s="1">
        <v>0</v>
      </c>
      <c r="CW4" s="9"/>
      <c r="CX4" s="1">
        <v>0</v>
      </c>
      <c r="CY4" s="1">
        <v>0</v>
      </c>
      <c r="CZ4" s="1">
        <v>0</v>
      </c>
      <c r="DA4" s="12">
        <v>0</v>
      </c>
      <c r="DB4" s="9"/>
      <c r="DC4" s="1">
        <v>0</v>
      </c>
      <c r="DD4" s="1">
        <v>0</v>
      </c>
      <c r="DE4" s="1">
        <v>0</v>
      </c>
      <c r="DF4" s="12">
        <v>0</v>
      </c>
      <c r="DG4" s="9"/>
      <c r="DH4" s="1">
        <v>0</v>
      </c>
      <c r="DI4" s="1">
        <v>0</v>
      </c>
      <c r="DJ4" s="1">
        <v>0</v>
      </c>
      <c r="DK4" s="1">
        <v>0</v>
      </c>
      <c r="DL4" s="9"/>
      <c r="DM4" s="1">
        <v>0</v>
      </c>
      <c r="DN4" s="1">
        <v>0</v>
      </c>
      <c r="DO4" s="9"/>
      <c r="DP4" s="12">
        <v>0</v>
      </c>
      <c r="DQ4" s="9"/>
      <c r="DR4" s="12">
        <v>0</v>
      </c>
      <c r="DS4" s="12">
        <v>0</v>
      </c>
      <c r="DT4" s="12">
        <v>0</v>
      </c>
      <c r="DU4" s="12">
        <v>0</v>
      </c>
      <c r="DV4" s="12">
        <v>0</v>
      </c>
      <c r="DW4" s="1">
        <v>0</v>
      </c>
      <c r="DX4" s="1">
        <v>0</v>
      </c>
      <c r="DY4" s="1">
        <v>0</v>
      </c>
      <c r="DZ4" s="9"/>
      <c r="EA4" s="1">
        <v>0</v>
      </c>
      <c r="EB4" s="1">
        <v>0</v>
      </c>
      <c r="EC4" s="1">
        <v>0</v>
      </c>
      <c r="ED4" s="1">
        <v>0</v>
      </c>
      <c r="EE4" s="1">
        <v>0</v>
      </c>
      <c r="EF4" s="1">
        <v>0</v>
      </c>
      <c r="EG4" s="1">
        <v>0</v>
      </c>
      <c r="EH4" s="1">
        <v>0</v>
      </c>
      <c r="EI4" s="1">
        <v>0</v>
      </c>
      <c r="EJ4" s="1">
        <v>0</v>
      </c>
      <c r="EK4" s="1">
        <v>0</v>
      </c>
      <c r="EL4" s="1">
        <v>0</v>
      </c>
      <c r="EM4" s="1">
        <v>0</v>
      </c>
      <c r="EN4" s="9"/>
      <c r="EO4" s="1">
        <v>0</v>
      </c>
      <c r="EP4" s="1">
        <v>0</v>
      </c>
      <c r="EQ4" s="1">
        <v>0</v>
      </c>
      <c r="ER4" s="1">
        <v>0</v>
      </c>
      <c r="ES4" s="1">
        <v>0</v>
      </c>
      <c r="ET4" s="1">
        <v>0</v>
      </c>
      <c r="EU4" s="1">
        <v>0</v>
      </c>
      <c r="EV4" s="1">
        <v>0</v>
      </c>
      <c r="EW4" s="1">
        <v>0</v>
      </c>
      <c r="EX4" s="1">
        <v>0</v>
      </c>
      <c r="EY4" s="1">
        <v>0</v>
      </c>
      <c r="EZ4" s="1">
        <v>0</v>
      </c>
      <c r="FA4" s="1">
        <v>0</v>
      </c>
      <c r="FB4" s="1">
        <v>0</v>
      </c>
      <c r="FC4" s="1">
        <v>0</v>
      </c>
      <c r="FD4" s="1">
        <v>0</v>
      </c>
      <c r="FE4" s="1">
        <v>0</v>
      </c>
      <c r="FF4" s="1">
        <v>0</v>
      </c>
      <c r="FG4" s="1">
        <v>0</v>
      </c>
      <c r="FH4" s="1">
        <v>0</v>
      </c>
      <c r="FI4" s="1">
        <v>0</v>
      </c>
      <c r="FJ4" s="1">
        <v>0</v>
      </c>
      <c r="FK4" s="1">
        <v>0</v>
      </c>
    </row>
    <row r="5" spans="1:167" s="31" customFormat="1" ht="118.5" customHeight="1" x14ac:dyDescent="0.25">
      <c r="A5" s="36">
        <f t="shared" ref="A5:A68" si="0">A4+1</f>
        <v>4</v>
      </c>
      <c r="B5" s="33" t="s">
        <v>1978</v>
      </c>
      <c r="C5" s="33" t="s">
        <v>1979</v>
      </c>
      <c r="D5" s="33" t="s">
        <v>26</v>
      </c>
      <c r="E5" s="33">
        <v>1</v>
      </c>
      <c r="F5" s="33" t="s">
        <v>1169</v>
      </c>
      <c r="G5" s="33">
        <v>2</v>
      </c>
      <c r="H5" s="15" t="s">
        <v>1170</v>
      </c>
      <c r="I5" s="33">
        <v>2000</v>
      </c>
      <c r="J5" s="15" t="s">
        <v>1171</v>
      </c>
      <c r="K5" s="33">
        <v>2001</v>
      </c>
      <c r="L5" s="33" t="s">
        <v>30</v>
      </c>
      <c r="M5" s="34">
        <v>1</v>
      </c>
      <c r="N5" s="35" t="s">
        <v>30</v>
      </c>
      <c r="O5" s="35" t="s">
        <v>30</v>
      </c>
      <c r="P5" s="36" t="s">
        <v>30</v>
      </c>
      <c r="Q5" s="36" t="s">
        <v>30</v>
      </c>
      <c r="R5" s="36" t="s">
        <v>30</v>
      </c>
      <c r="S5" s="36" t="s">
        <v>30</v>
      </c>
      <c r="T5" s="1" t="s">
        <v>30</v>
      </c>
      <c r="U5" s="33" t="s">
        <v>52</v>
      </c>
      <c r="V5" s="33" t="s">
        <v>1026</v>
      </c>
      <c r="W5" s="33">
        <v>0</v>
      </c>
      <c r="X5" s="9"/>
      <c r="Y5" s="9"/>
      <c r="Z5" s="12">
        <v>0</v>
      </c>
      <c r="AA5" s="12">
        <v>0</v>
      </c>
      <c r="AB5" s="1">
        <v>0</v>
      </c>
      <c r="AC5" s="1">
        <v>0</v>
      </c>
      <c r="AD5" s="1">
        <v>0</v>
      </c>
      <c r="AE5" s="1">
        <v>0</v>
      </c>
      <c r="AF5" s="1">
        <v>0</v>
      </c>
      <c r="AG5" s="9"/>
      <c r="AH5" s="1">
        <v>0</v>
      </c>
      <c r="AI5" s="1">
        <v>0</v>
      </c>
      <c r="AJ5" s="9"/>
      <c r="AK5" s="1">
        <v>0</v>
      </c>
      <c r="AL5" s="1">
        <v>0</v>
      </c>
      <c r="AM5" s="1">
        <v>0</v>
      </c>
      <c r="AN5" s="9"/>
      <c r="AO5" s="1">
        <v>0</v>
      </c>
      <c r="AP5" s="1">
        <v>0</v>
      </c>
      <c r="AQ5" s="1">
        <v>0</v>
      </c>
      <c r="AR5" s="1">
        <v>0</v>
      </c>
      <c r="AS5" s="9"/>
      <c r="AT5" s="1">
        <v>0</v>
      </c>
      <c r="AU5" s="1">
        <v>0</v>
      </c>
      <c r="AV5" s="9"/>
      <c r="AW5" s="12">
        <v>0</v>
      </c>
      <c r="AX5" s="1">
        <v>0</v>
      </c>
      <c r="AY5" s="1">
        <v>0</v>
      </c>
      <c r="AZ5" s="12">
        <v>0</v>
      </c>
      <c r="BA5" s="12">
        <v>0</v>
      </c>
      <c r="BB5" s="1">
        <v>0</v>
      </c>
      <c r="BC5" s="9"/>
      <c r="BD5" s="1">
        <v>0</v>
      </c>
      <c r="BE5" s="12">
        <v>0</v>
      </c>
      <c r="BF5" s="12">
        <v>0</v>
      </c>
      <c r="BG5" s="9"/>
      <c r="BH5" s="1">
        <v>0</v>
      </c>
      <c r="BI5" s="1">
        <v>0</v>
      </c>
      <c r="BJ5" s="9"/>
      <c r="BK5" s="1">
        <v>0</v>
      </c>
      <c r="BL5" s="1">
        <v>0</v>
      </c>
      <c r="BM5" s="1">
        <v>0</v>
      </c>
      <c r="BN5" s="1">
        <v>0</v>
      </c>
      <c r="BO5" s="9"/>
      <c r="BP5" s="1">
        <v>0</v>
      </c>
      <c r="BQ5" s="12">
        <v>0</v>
      </c>
      <c r="BR5" s="1">
        <v>0</v>
      </c>
      <c r="BS5" s="12">
        <v>0</v>
      </c>
      <c r="BT5" s="9"/>
      <c r="BU5" s="1">
        <v>0</v>
      </c>
      <c r="BV5" s="9"/>
      <c r="BW5" s="1">
        <v>0</v>
      </c>
      <c r="BX5" s="9"/>
      <c r="BY5" s="1">
        <v>0</v>
      </c>
      <c r="BZ5" s="1">
        <v>0</v>
      </c>
      <c r="CA5" s="1">
        <v>0</v>
      </c>
      <c r="CB5" s="9"/>
      <c r="CC5" s="1">
        <v>0</v>
      </c>
      <c r="CD5" s="1">
        <v>0</v>
      </c>
      <c r="CE5" s="9"/>
      <c r="CF5" s="1">
        <v>0</v>
      </c>
      <c r="CG5" s="1">
        <v>0</v>
      </c>
      <c r="CH5" s="9"/>
      <c r="CI5" s="1">
        <v>0</v>
      </c>
      <c r="CJ5" s="1">
        <v>0</v>
      </c>
      <c r="CK5" s="9"/>
      <c r="CL5" s="1">
        <v>0</v>
      </c>
      <c r="CM5" s="1">
        <v>0</v>
      </c>
      <c r="CN5" s="1">
        <v>0</v>
      </c>
      <c r="CO5" s="9"/>
      <c r="CP5" s="9"/>
      <c r="CQ5" s="1">
        <v>0</v>
      </c>
      <c r="CR5" s="1">
        <v>0</v>
      </c>
      <c r="CS5" s="1">
        <v>0</v>
      </c>
      <c r="CT5" s="1">
        <v>0</v>
      </c>
      <c r="CU5" s="1">
        <v>0</v>
      </c>
      <c r="CV5" s="1">
        <v>0</v>
      </c>
      <c r="CW5" s="9"/>
      <c r="CX5" s="1">
        <v>0</v>
      </c>
      <c r="CY5" s="1">
        <v>0</v>
      </c>
      <c r="CZ5" s="1">
        <v>0</v>
      </c>
      <c r="DA5" s="12">
        <v>0</v>
      </c>
      <c r="DB5" s="9"/>
      <c r="DC5" s="1">
        <v>0</v>
      </c>
      <c r="DD5" s="1">
        <v>0</v>
      </c>
      <c r="DE5" s="1">
        <v>0</v>
      </c>
      <c r="DF5" s="12">
        <v>0</v>
      </c>
      <c r="DG5" s="9"/>
      <c r="DH5" s="1">
        <v>0</v>
      </c>
      <c r="DI5" s="1">
        <v>0</v>
      </c>
      <c r="DJ5" s="1">
        <v>0</v>
      </c>
      <c r="DK5" s="1">
        <v>0</v>
      </c>
      <c r="DL5" s="9"/>
      <c r="DM5" s="1">
        <v>0</v>
      </c>
      <c r="DN5" s="1">
        <v>0</v>
      </c>
      <c r="DO5" s="9"/>
      <c r="DP5" s="12">
        <v>0</v>
      </c>
      <c r="DQ5" s="9"/>
      <c r="DR5" s="12">
        <v>0</v>
      </c>
      <c r="DS5" s="12">
        <v>0</v>
      </c>
      <c r="DT5" s="12">
        <v>0</v>
      </c>
      <c r="DU5" s="12">
        <v>0</v>
      </c>
      <c r="DV5" s="12">
        <v>0</v>
      </c>
      <c r="DW5" s="1">
        <v>0</v>
      </c>
      <c r="DX5" s="1">
        <v>0</v>
      </c>
      <c r="DY5" s="1">
        <v>0</v>
      </c>
      <c r="DZ5" s="9"/>
      <c r="EA5" s="1">
        <v>0</v>
      </c>
      <c r="EB5" s="1">
        <v>0</v>
      </c>
      <c r="EC5" s="1">
        <v>0</v>
      </c>
      <c r="ED5" s="1">
        <v>0</v>
      </c>
      <c r="EE5" s="1">
        <v>0</v>
      </c>
      <c r="EF5" s="1">
        <v>0</v>
      </c>
      <c r="EG5" s="1">
        <v>0</v>
      </c>
      <c r="EH5" s="1">
        <v>0</v>
      </c>
      <c r="EI5" s="1">
        <v>0</v>
      </c>
      <c r="EJ5" s="1">
        <v>0</v>
      </c>
      <c r="EK5" s="1">
        <v>0</v>
      </c>
      <c r="EL5" s="1">
        <v>0</v>
      </c>
      <c r="EM5" s="1">
        <v>0</v>
      </c>
      <c r="EN5" s="9"/>
      <c r="EO5" s="1">
        <v>0</v>
      </c>
      <c r="EP5" s="1">
        <v>0</v>
      </c>
      <c r="EQ5" s="19">
        <v>2</v>
      </c>
      <c r="ER5" s="1">
        <v>0</v>
      </c>
      <c r="ES5" s="1">
        <v>0</v>
      </c>
      <c r="ET5" s="1">
        <v>0</v>
      </c>
      <c r="EU5" s="1">
        <v>0</v>
      </c>
      <c r="EV5" s="1">
        <v>0</v>
      </c>
      <c r="EW5" s="1">
        <v>0</v>
      </c>
      <c r="EX5" s="1">
        <v>0</v>
      </c>
      <c r="EY5" s="1">
        <v>0</v>
      </c>
      <c r="EZ5" s="1">
        <v>0</v>
      </c>
      <c r="FA5" s="1">
        <v>0</v>
      </c>
      <c r="FB5" s="1">
        <v>0</v>
      </c>
      <c r="FC5" s="1">
        <v>0</v>
      </c>
      <c r="FD5" s="1">
        <v>0</v>
      </c>
      <c r="FE5" s="1">
        <v>0</v>
      </c>
      <c r="FF5" s="1">
        <v>0</v>
      </c>
      <c r="FG5" s="1">
        <v>0</v>
      </c>
      <c r="FH5" s="1">
        <v>0</v>
      </c>
      <c r="FI5" s="1">
        <v>0</v>
      </c>
      <c r="FJ5" s="1">
        <v>0</v>
      </c>
      <c r="FK5" s="1">
        <v>0</v>
      </c>
    </row>
    <row r="6" spans="1:167" s="31" customFormat="1" ht="118.5" customHeight="1" x14ac:dyDescent="0.25">
      <c r="A6" s="36">
        <f t="shared" si="0"/>
        <v>5</v>
      </c>
      <c r="B6" s="33" t="s">
        <v>1172</v>
      </c>
      <c r="C6" s="33" t="s">
        <v>1980</v>
      </c>
      <c r="D6" s="33" t="s">
        <v>26</v>
      </c>
      <c r="E6" s="33">
        <v>4</v>
      </c>
      <c r="F6" s="33" t="s">
        <v>1173</v>
      </c>
      <c r="G6" s="33">
        <v>1</v>
      </c>
      <c r="H6" s="15" t="s">
        <v>1174</v>
      </c>
      <c r="I6" s="33">
        <v>2000</v>
      </c>
      <c r="J6" s="15" t="s">
        <v>1175</v>
      </c>
      <c r="K6" s="33">
        <v>2002</v>
      </c>
      <c r="L6" s="33" t="s">
        <v>30</v>
      </c>
      <c r="M6" s="34">
        <v>1</v>
      </c>
      <c r="N6" s="35" t="s">
        <v>30</v>
      </c>
      <c r="O6" s="35" t="s">
        <v>30</v>
      </c>
      <c r="P6" s="36" t="s">
        <v>30</v>
      </c>
      <c r="Q6" s="36" t="s">
        <v>30</v>
      </c>
      <c r="R6" s="36" t="s">
        <v>30</v>
      </c>
      <c r="S6" s="36" t="s">
        <v>30</v>
      </c>
      <c r="T6" s="1" t="s">
        <v>30</v>
      </c>
      <c r="U6" s="33" t="s">
        <v>73</v>
      </c>
      <c r="V6" s="33" t="s">
        <v>32</v>
      </c>
      <c r="W6" s="33">
        <v>1</v>
      </c>
      <c r="X6" s="9"/>
      <c r="Y6" s="9"/>
      <c r="Z6" s="12">
        <v>0</v>
      </c>
      <c r="AA6" s="12">
        <v>0</v>
      </c>
      <c r="AB6" s="1">
        <v>0</v>
      </c>
      <c r="AC6" s="1">
        <v>0</v>
      </c>
      <c r="AD6" s="1">
        <v>0</v>
      </c>
      <c r="AE6" s="1">
        <v>0</v>
      </c>
      <c r="AF6" s="1">
        <v>0</v>
      </c>
      <c r="AG6" s="9"/>
      <c r="AH6" s="1">
        <v>0</v>
      </c>
      <c r="AI6" s="1">
        <v>0</v>
      </c>
      <c r="AJ6" s="9"/>
      <c r="AK6" s="1">
        <v>0</v>
      </c>
      <c r="AL6" s="1">
        <v>0</v>
      </c>
      <c r="AM6" s="1">
        <v>0</v>
      </c>
      <c r="AN6" s="9"/>
      <c r="AO6" s="1">
        <v>0</v>
      </c>
      <c r="AP6" s="1">
        <v>0</v>
      </c>
      <c r="AQ6" s="1">
        <v>0</v>
      </c>
      <c r="AR6" s="1">
        <v>0</v>
      </c>
      <c r="AS6" s="9"/>
      <c r="AT6" s="1">
        <v>0</v>
      </c>
      <c r="AU6" s="1">
        <v>0</v>
      </c>
      <c r="AV6" s="9"/>
      <c r="AW6" s="12">
        <v>0</v>
      </c>
      <c r="AX6" s="1">
        <v>0</v>
      </c>
      <c r="AY6" s="1">
        <v>0</v>
      </c>
      <c r="AZ6" s="12">
        <v>0</v>
      </c>
      <c r="BA6" s="12">
        <v>0</v>
      </c>
      <c r="BB6" s="1">
        <v>0</v>
      </c>
      <c r="BC6" s="9"/>
      <c r="BD6" s="1">
        <v>0</v>
      </c>
      <c r="BE6" s="12">
        <v>0</v>
      </c>
      <c r="BF6" s="12">
        <v>0</v>
      </c>
      <c r="BG6" s="9"/>
      <c r="BH6" s="1">
        <v>0</v>
      </c>
      <c r="BI6" s="1">
        <v>0</v>
      </c>
      <c r="BJ6" s="9"/>
      <c r="BK6" s="1">
        <v>0</v>
      </c>
      <c r="BL6" s="1">
        <v>0</v>
      </c>
      <c r="BM6" s="1">
        <v>0</v>
      </c>
      <c r="BN6" s="1">
        <v>0</v>
      </c>
      <c r="BO6" s="9"/>
      <c r="BP6" s="1">
        <v>0</v>
      </c>
      <c r="BQ6" s="12">
        <v>0</v>
      </c>
      <c r="BR6" s="1">
        <v>0</v>
      </c>
      <c r="BS6" s="12">
        <v>0</v>
      </c>
      <c r="BT6" s="9"/>
      <c r="BU6" s="1">
        <v>0</v>
      </c>
      <c r="BV6" s="9"/>
      <c r="BW6" s="1">
        <v>0</v>
      </c>
      <c r="BX6" s="9"/>
      <c r="BY6" s="1">
        <v>0</v>
      </c>
      <c r="BZ6" s="1">
        <v>0</v>
      </c>
      <c r="CA6" s="1">
        <v>0</v>
      </c>
      <c r="CB6" s="9"/>
      <c r="CC6" s="1">
        <v>0</v>
      </c>
      <c r="CD6" s="1">
        <v>0</v>
      </c>
      <c r="CE6" s="9"/>
      <c r="CF6" s="1">
        <v>0</v>
      </c>
      <c r="CG6" s="1">
        <v>0</v>
      </c>
      <c r="CH6" s="9"/>
      <c r="CI6" s="1">
        <v>0</v>
      </c>
      <c r="CJ6" s="1">
        <v>0</v>
      </c>
      <c r="CK6" s="9"/>
      <c r="CL6" s="1">
        <v>0</v>
      </c>
      <c r="CM6" s="1">
        <v>0</v>
      </c>
      <c r="CN6" s="1">
        <v>0</v>
      </c>
      <c r="CO6" s="9"/>
      <c r="CP6" s="9"/>
      <c r="CQ6" s="1">
        <v>0</v>
      </c>
      <c r="CR6" s="1">
        <v>0</v>
      </c>
      <c r="CS6" s="1">
        <v>0</v>
      </c>
      <c r="CT6" s="1">
        <v>0</v>
      </c>
      <c r="CU6" s="1">
        <v>0</v>
      </c>
      <c r="CV6" s="1">
        <v>0</v>
      </c>
      <c r="CW6" s="9"/>
      <c r="CX6" s="1">
        <v>0</v>
      </c>
      <c r="CY6" s="1">
        <v>0</v>
      </c>
      <c r="CZ6" s="1">
        <v>0</v>
      </c>
      <c r="DA6" s="12">
        <v>0</v>
      </c>
      <c r="DB6" s="9"/>
      <c r="DC6" s="1">
        <v>0</v>
      </c>
      <c r="DD6" s="1">
        <v>0</v>
      </c>
      <c r="DE6" s="1">
        <v>0</v>
      </c>
      <c r="DF6" s="12">
        <v>0</v>
      </c>
      <c r="DG6" s="9"/>
      <c r="DH6" s="1">
        <v>0</v>
      </c>
      <c r="DI6" s="1">
        <v>0</v>
      </c>
      <c r="DJ6" s="1">
        <v>0</v>
      </c>
      <c r="DK6" s="1">
        <v>0</v>
      </c>
      <c r="DL6" s="9"/>
      <c r="DM6" s="1">
        <v>0</v>
      </c>
      <c r="DN6" s="1">
        <v>0</v>
      </c>
      <c r="DO6" s="9"/>
      <c r="DP6" s="12">
        <v>0</v>
      </c>
      <c r="DQ6" s="9"/>
      <c r="DR6" s="12">
        <v>0</v>
      </c>
      <c r="DS6" s="12">
        <v>0</v>
      </c>
      <c r="DT6" s="12">
        <v>0</v>
      </c>
      <c r="DU6" s="12">
        <v>0</v>
      </c>
      <c r="DV6" s="12">
        <v>0</v>
      </c>
      <c r="DW6" s="1">
        <v>0</v>
      </c>
      <c r="DX6" s="1">
        <v>0</v>
      </c>
      <c r="DY6" s="1">
        <v>0</v>
      </c>
      <c r="DZ6" s="9"/>
      <c r="EA6" s="1">
        <v>0</v>
      </c>
      <c r="EB6" s="19">
        <v>2</v>
      </c>
      <c r="EC6" s="1">
        <v>0</v>
      </c>
      <c r="ED6" s="1">
        <v>0</v>
      </c>
      <c r="EE6" s="1">
        <v>0</v>
      </c>
      <c r="EF6" s="1">
        <v>0</v>
      </c>
      <c r="EG6" s="1">
        <v>0</v>
      </c>
      <c r="EH6" s="1">
        <v>0</v>
      </c>
      <c r="EI6" s="1">
        <v>0</v>
      </c>
      <c r="EJ6" s="1">
        <v>0</v>
      </c>
      <c r="EK6" s="1">
        <v>0</v>
      </c>
      <c r="EL6" s="1">
        <v>0</v>
      </c>
      <c r="EM6" s="1">
        <v>0</v>
      </c>
      <c r="EN6" s="9"/>
      <c r="EO6" s="1">
        <v>0</v>
      </c>
      <c r="EP6" s="19">
        <v>2</v>
      </c>
      <c r="EQ6" s="19">
        <v>2</v>
      </c>
      <c r="ER6" s="14">
        <v>0</v>
      </c>
      <c r="ES6" s="1">
        <v>0</v>
      </c>
      <c r="ET6" s="1">
        <v>0</v>
      </c>
      <c r="EU6" s="1">
        <v>0</v>
      </c>
      <c r="EV6" s="1">
        <v>0</v>
      </c>
      <c r="EW6" s="1">
        <v>0</v>
      </c>
      <c r="EX6" s="1">
        <v>0</v>
      </c>
      <c r="EY6" s="1">
        <v>0</v>
      </c>
      <c r="EZ6" s="1">
        <v>0</v>
      </c>
      <c r="FA6" s="1">
        <v>0</v>
      </c>
      <c r="FB6" s="1">
        <v>0</v>
      </c>
      <c r="FC6" s="1">
        <v>0</v>
      </c>
      <c r="FD6" s="1">
        <v>0</v>
      </c>
      <c r="FE6" s="1">
        <v>0</v>
      </c>
      <c r="FF6" s="1">
        <v>0</v>
      </c>
      <c r="FG6" s="1">
        <v>0</v>
      </c>
      <c r="FH6" s="1">
        <v>0</v>
      </c>
      <c r="FI6" s="1">
        <v>0</v>
      </c>
      <c r="FJ6" s="1">
        <v>0</v>
      </c>
      <c r="FK6" s="1">
        <v>0</v>
      </c>
    </row>
    <row r="7" spans="1:167" s="31" customFormat="1" ht="118.5" customHeight="1" x14ac:dyDescent="0.25">
      <c r="A7" s="36">
        <f t="shared" si="0"/>
        <v>6</v>
      </c>
      <c r="B7" s="33" t="s">
        <v>1176</v>
      </c>
      <c r="C7" s="33" t="s">
        <v>1177</v>
      </c>
      <c r="D7" s="33" t="s">
        <v>368</v>
      </c>
      <c r="E7" s="33">
        <v>4</v>
      </c>
      <c r="F7" s="33" t="s">
        <v>1178</v>
      </c>
      <c r="G7" s="33">
        <v>2</v>
      </c>
      <c r="H7" s="15" t="s">
        <v>1179</v>
      </c>
      <c r="I7" s="33">
        <v>2000</v>
      </c>
      <c r="J7" s="33" t="s">
        <v>1180</v>
      </c>
      <c r="K7" s="33">
        <v>2001</v>
      </c>
      <c r="L7" s="33" t="s">
        <v>30</v>
      </c>
      <c r="M7" s="34">
        <v>1</v>
      </c>
      <c r="N7" s="35" t="s">
        <v>30</v>
      </c>
      <c r="O7" s="35" t="s">
        <v>30</v>
      </c>
      <c r="P7" s="36" t="s">
        <v>30</v>
      </c>
      <c r="Q7" s="36" t="s">
        <v>30</v>
      </c>
      <c r="R7" s="36" t="s">
        <v>30</v>
      </c>
      <c r="S7" s="36" t="s">
        <v>30</v>
      </c>
      <c r="T7" s="1" t="s">
        <v>30</v>
      </c>
      <c r="U7" s="33" t="s">
        <v>44</v>
      </c>
      <c r="V7" s="33" t="s">
        <v>67</v>
      </c>
      <c r="W7" s="33">
        <v>0</v>
      </c>
      <c r="X7" s="9"/>
      <c r="Y7" s="9"/>
      <c r="Z7" s="12">
        <v>0</v>
      </c>
      <c r="AA7" s="12">
        <v>0</v>
      </c>
      <c r="AB7" s="1">
        <v>0</v>
      </c>
      <c r="AC7" s="1">
        <v>0</v>
      </c>
      <c r="AD7" s="1">
        <v>0</v>
      </c>
      <c r="AE7" s="1">
        <v>0</v>
      </c>
      <c r="AF7" s="1">
        <v>0</v>
      </c>
      <c r="AG7" s="9"/>
      <c r="AH7" s="1">
        <v>0</v>
      </c>
      <c r="AI7" s="1">
        <v>0</v>
      </c>
      <c r="AJ7" s="9"/>
      <c r="AK7" s="1">
        <v>0</v>
      </c>
      <c r="AL7" s="1">
        <v>0</v>
      </c>
      <c r="AM7" s="1">
        <v>0</v>
      </c>
      <c r="AN7" s="9"/>
      <c r="AO7" s="1">
        <v>0</v>
      </c>
      <c r="AP7" s="1">
        <v>0</v>
      </c>
      <c r="AQ7" s="1">
        <v>0</v>
      </c>
      <c r="AR7" s="1">
        <v>0</v>
      </c>
      <c r="AS7" s="9"/>
      <c r="AT7" s="1">
        <v>0</v>
      </c>
      <c r="AU7" s="1">
        <v>0</v>
      </c>
      <c r="AV7" s="9"/>
      <c r="AW7" s="12">
        <v>0</v>
      </c>
      <c r="AX7" s="1">
        <v>0</v>
      </c>
      <c r="AY7" s="1">
        <v>0</v>
      </c>
      <c r="AZ7" s="12">
        <v>0</v>
      </c>
      <c r="BA7" s="12">
        <v>0</v>
      </c>
      <c r="BB7" s="1">
        <v>0</v>
      </c>
      <c r="BC7" s="9"/>
      <c r="BD7" s="1">
        <v>0</v>
      </c>
      <c r="BE7" s="12">
        <v>0</v>
      </c>
      <c r="BF7" s="12">
        <v>0</v>
      </c>
      <c r="BG7" s="9"/>
      <c r="BH7" s="1">
        <v>0</v>
      </c>
      <c r="BI7" s="1">
        <v>0</v>
      </c>
      <c r="BJ7" s="9"/>
      <c r="BK7" s="1">
        <v>0</v>
      </c>
      <c r="BL7" s="1">
        <v>0</v>
      </c>
      <c r="BM7" s="1">
        <v>0</v>
      </c>
      <c r="BN7" s="1">
        <v>0</v>
      </c>
      <c r="BO7" s="9"/>
      <c r="BP7" s="1">
        <v>0</v>
      </c>
      <c r="BQ7" s="12">
        <v>0</v>
      </c>
      <c r="BR7" s="1">
        <v>0</v>
      </c>
      <c r="BS7" s="12">
        <v>0</v>
      </c>
      <c r="BT7" s="9"/>
      <c r="BU7" s="1">
        <v>0</v>
      </c>
      <c r="BV7" s="9"/>
      <c r="BW7" s="1">
        <v>0</v>
      </c>
      <c r="BX7" s="9"/>
      <c r="BY7" s="1">
        <v>0</v>
      </c>
      <c r="BZ7" s="1">
        <v>0</v>
      </c>
      <c r="CA7" s="1">
        <v>0</v>
      </c>
      <c r="CB7" s="9"/>
      <c r="CC7" s="1">
        <v>0</v>
      </c>
      <c r="CD7" s="1">
        <v>0</v>
      </c>
      <c r="CE7" s="9"/>
      <c r="CF7" s="1">
        <v>0</v>
      </c>
      <c r="CG7" s="1">
        <v>0</v>
      </c>
      <c r="CH7" s="9"/>
      <c r="CI7" s="1">
        <v>0</v>
      </c>
      <c r="CJ7" s="1">
        <v>0</v>
      </c>
      <c r="CK7" s="9"/>
      <c r="CL7" s="1">
        <v>0</v>
      </c>
      <c r="CM7" s="1">
        <v>0</v>
      </c>
      <c r="CN7" s="1">
        <v>0</v>
      </c>
      <c r="CO7" s="9"/>
      <c r="CP7" s="9"/>
      <c r="CQ7" s="1">
        <v>0</v>
      </c>
      <c r="CR7" s="1">
        <v>0</v>
      </c>
      <c r="CS7" s="1">
        <v>0</v>
      </c>
      <c r="CT7" s="1">
        <v>0</v>
      </c>
      <c r="CU7" s="1">
        <v>0</v>
      </c>
      <c r="CV7" s="1">
        <v>0</v>
      </c>
      <c r="CW7" s="9"/>
      <c r="CX7" s="1">
        <v>0</v>
      </c>
      <c r="CY7" s="1">
        <v>0</v>
      </c>
      <c r="CZ7" s="1">
        <v>0</v>
      </c>
      <c r="DA7" s="12">
        <v>0</v>
      </c>
      <c r="DB7" s="9"/>
      <c r="DC7" s="1">
        <v>0</v>
      </c>
      <c r="DD7" s="1">
        <v>0</v>
      </c>
      <c r="DE7" s="1">
        <v>0</v>
      </c>
      <c r="DF7" s="12">
        <v>0</v>
      </c>
      <c r="DG7" s="9"/>
      <c r="DH7" s="1">
        <v>0</v>
      </c>
      <c r="DI7" s="1">
        <v>0</v>
      </c>
      <c r="DJ7" s="1">
        <v>0</v>
      </c>
      <c r="DK7" s="1">
        <v>0</v>
      </c>
      <c r="DL7" s="9"/>
      <c r="DM7" s="1">
        <v>0</v>
      </c>
      <c r="DN7" s="1">
        <v>0</v>
      </c>
      <c r="DO7" s="9"/>
      <c r="DP7" s="12">
        <v>0</v>
      </c>
      <c r="DQ7" s="9"/>
      <c r="DR7" s="12">
        <v>0</v>
      </c>
      <c r="DS7" s="12">
        <v>0</v>
      </c>
      <c r="DT7" s="12">
        <v>0</v>
      </c>
      <c r="DU7" s="12">
        <v>0</v>
      </c>
      <c r="DV7" s="12">
        <v>0</v>
      </c>
      <c r="DW7" s="1">
        <v>0</v>
      </c>
      <c r="DX7" s="1">
        <v>0</v>
      </c>
      <c r="DY7" s="1">
        <v>0</v>
      </c>
      <c r="DZ7" s="9"/>
      <c r="EA7" s="1">
        <v>0</v>
      </c>
      <c r="EB7" s="1">
        <v>0</v>
      </c>
      <c r="EC7" s="1">
        <v>0</v>
      </c>
      <c r="ED7" s="1">
        <v>0</v>
      </c>
      <c r="EE7" s="1">
        <v>0</v>
      </c>
      <c r="EF7" s="1">
        <v>0</v>
      </c>
      <c r="EG7" s="1">
        <v>0</v>
      </c>
      <c r="EH7" s="1" t="s">
        <v>1103</v>
      </c>
      <c r="EI7" s="1" t="s">
        <v>1103</v>
      </c>
      <c r="EJ7" s="1" t="s">
        <v>1103</v>
      </c>
      <c r="EK7" s="1" t="s">
        <v>1103</v>
      </c>
      <c r="EL7" s="1">
        <v>0</v>
      </c>
      <c r="EM7" s="1">
        <v>0</v>
      </c>
      <c r="EN7" s="9"/>
      <c r="EO7" s="1">
        <v>0</v>
      </c>
      <c r="EP7" s="1">
        <v>0</v>
      </c>
      <c r="EQ7" s="1">
        <v>0</v>
      </c>
      <c r="ER7" s="1" t="s">
        <v>1103</v>
      </c>
      <c r="ES7" s="1" t="s">
        <v>1103</v>
      </c>
      <c r="ET7" s="1" t="s">
        <v>1103</v>
      </c>
      <c r="EU7" s="1" t="s">
        <v>1103</v>
      </c>
      <c r="EV7" s="1" t="s">
        <v>1103</v>
      </c>
      <c r="EW7" s="1" t="s">
        <v>1103</v>
      </c>
      <c r="EX7" s="1" t="s">
        <v>1103</v>
      </c>
      <c r="EY7" s="1" t="s">
        <v>1103</v>
      </c>
      <c r="EZ7" s="1" t="s">
        <v>1103</v>
      </c>
      <c r="FA7" s="1" t="s">
        <v>1103</v>
      </c>
      <c r="FB7" s="1" t="s">
        <v>1103</v>
      </c>
      <c r="FC7" s="1" t="s">
        <v>1103</v>
      </c>
      <c r="FD7" s="1" t="s">
        <v>1103</v>
      </c>
      <c r="FE7" s="1" t="s">
        <v>1103</v>
      </c>
      <c r="FF7" s="1" t="s">
        <v>1103</v>
      </c>
      <c r="FG7" s="1" t="s">
        <v>1103</v>
      </c>
      <c r="FH7" s="1" t="s">
        <v>1103</v>
      </c>
      <c r="FI7" s="1" t="s">
        <v>1103</v>
      </c>
      <c r="FJ7" s="1" t="s">
        <v>1103</v>
      </c>
      <c r="FK7" s="1" t="s">
        <v>1103</v>
      </c>
    </row>
    <row r="8" spans="1:167" s="31" customFormat="1" ht="118.5" customHeight="1" x14ac:dyDescent="0.25">
      <c r="A8" s="36">
        <f t="shared" si="0"/>
        <v>7</v>
      </c>
      <c r="B8" s="38" t="s">
        <v>1181</v>
      </c>
      <c r="C8" s="33" t="s">
        <v>1182</v>
      </c>
      <c r="D8" s="33" t="s">
        <v>26</v>
      </c>
      <c r="E8" s="33">
        <v>4</v>
      </c>
      <c r="F8" s="33" t="s">
        <v>1183</v>
      </c>
      <c r="G8" s="33">
        <v>2</v>
      </c>
      <c r="H8" s="15" t="s">
        <v>1179</v>
      </c>
      <c r="I8" s="33">
        <v>2000</v>
      </c>
      <c r="J8" s="33" t="s">
        <v>763</v>
      </c>
      <c r="K8" s="33">
        <v>0</v>
      </c>
      <c r="L8" s="38" t="s">
        <v>30</v>
      </c>
      <c r="M8" s="54" t="s">
        <v>30</v>
      </c>
      <c r="N8" s="35" t="s">
        <v>30</v>
      </c>
      <c r="O8" s="35" t="s">
        <v>30</v>
      </c>
      <c r="P8" s="36" t="s">
        <v>30</v>
      </c>
      <c r="Q8" s="36" t="s">
        <v>30</v>
      </c>
      <c r="R8" s="36" t="s">
        <v>30</v>
      </c>
      <c r="S8" s="36" t="s">
        <v>30</v>
      </c>
      <c r="T8" s="1" t="s">
        <v>30</v>
      </c>
      <c r="U8" s="33" t="s">
        <v>44</v>
      </c>
      <c r="V8" s="33" t="s">
        <v>67</v>
      </c>
      <c r="W8" s="33">
        <v>0</v>
      </c>
      <c r="X8" s="9"/>
      <c r="Y8" s="9"/>
      <c r="Z8" s="12">
        <v>0</v>
      </c>
      <c r="AA8" s="12">
        <v>0</v>
      </c>
      <c r="AB8" s="1">
        <v>0</v>
      </c>
      <c r="AC8" s="1">
        <v>0</v>
      </c>
      <c r="AD8" s="1">
        <v>0</v>
      </c>
      <c r="AE8" s="1">
        <v>0</v>
      </c>
      <c r="AF8" s="1">
        <v>0</v>
      </c>
      <c r="AG8" s="9"/>
      <c r="AH8" s="1">
        <v>0</v>
      </c>
      <c r="AI8" s="1">
        <v>0</v>
      </c>
      <c r="AJ8" s="9"/>
      <c r="AK8" s="1">
        <v>0</v>
      </c>
      <c r="AL8" s="1">
        <v>0</v>
      </c>
      <c r="AM8" s="1">
        <v>0</v>
      </c>
      <c r="AN8" s="9"/>
      <c r="AO8" s="1">
        <v>0</v>
      </c>
      <c r="AP8" s="1">
        <v>0</v>
      </c>
      <c r="AQ8" s="1">
        <v>0</v>
      </c>
      <c r="AR8" s="1">
        <v>0</v>
      </c>
      <c r="AS8" s="9"/>
      <c r="AT8" s="1">
        <v>0</v>
      </c>
      <c r="AU8" s="1">
        <v>0</v>
      </c>
      <c r="AV8" s="9"/>
      <c r="AW8" s="12">
        <v>0</v>
      </c>
      <c r="AX8" s="1">
        <v>0</v>
      </c>
      <c r="AY8" s="1">
        <v>0</v>
      </c>
      <c r="AZ8" s="12">
        <v>0</v>
      </c>
      <c r="BA8" s="12">
        <v>0</v>
      </c>
      <c r="BB8" s="1">
        <v>0</v>
      </c>
      <c r="BC8" s="9"/>
      <c r="BD8" s="1">
        <v>0</v>
      </c>
      <c r="BE8" s="12">
        <v>0</v>
      </c>
      <c r="BF8" s="12">
        <v>0</v>
      </c>
      <c r="BG8" s="9"/>
      <c r="BH8" s="1">
        <v>0</v>
      </c>
      <c r="BI8" s="1">
        <v>0</v>
      </c>
      <c r="BJ8" s="9"/>
      <c r="BK8" s="1">
        <v>0</v>
      </c>
      <c r="BL8" s="1">
        <v>0</v>
      </c>
      <c r="BM8" s="1">
        <v>0</v>
      </c>
      <c r="BN8" s="1">
        <v>0</v>
      </c>
      <c r="BO8" s="9"/>
      <c r="BP8" s="1">
        <v>0</v>
      </c>
      <c r="BQ8" s="12">
        <v>0</v>
      </c>
      <c r="BR8" s="1">
        <v>0</v>
      </c>
      <c r="BS8" s="12">
        <v>0</v>
      </c>
      <c r="BT8" s="9"/>
      <c r="BU8" s="1">
        <v>0</v>
      </c>
      <c r="BV8" s="9"/>
      <c r="BW8" s="1">
        <v>0</v>
      </c>
      <c r="BX8" s="9"/>
      <c r="BY8" s="1">
        <v>0</v>
      </c>
      <c r="BZ8" s="1">
        <v>0</v>
      </c>
      <c r="CA8" s="1">
        <v>0</v>
      </c>
      <c r="CB8" s="9"/>
      <c r="CC8" s="1">
        <v>0</v>
      </c>
      <c r="CD8" s="1">
        <v>0</v>
      </c>
      <c r="CE8" s="9"/>
      <c r="CF8" s="1">
        <v>0</v>
      </c>
      <c r="CG8" s="1">
        <v>0</v>
      </c>
      <c r="CH8" s="9"/>
      <c r="CI8" s="1">
        <v>0</v>
      </c>
      <c r="CJ8" s="1">
        <v>0</v>
      </c>
      <c r="CK8" s="9"/>
      <c r="CL8" s="1">
        <v>0</v>
      </c>
      <c r="CM8" s="1">
        <v>0</v>
      </c>
      <c r="CN8" s="1">
        <v>0</v>
      </c>
      <c r="CO8" s="9"/>
      <c r="CP8" s="9"/>
      <c r="CQ8" s="1">
        <v>0</v>
      </c>
      <c r="CR8" s="1">
        <v>0</v>
      </c>
      <c r="CS8" s="1">
        <v>0</v>
      </c>
      <c r="CT8" s="1">
        <v>0</v>
      </c>
      <c r="CU8" s="1">
        <v>0</v>
      </c>
      <c r="CV8" s="1">
        <v>0</v>
      </c>
      <c r="CW8" s="9"/>
      <c r="CX8" s="1">
        <v>0</v>
      </c>
      <c r="CY8" s="1">
        <v>0</v>
      </c>
      <c r="CZ8" s="1">
        <v>0</v>
      </c>
      <c r="DA8" s="12">
        <v>0</v>
      </c>
      <c r="DB8" s="9"/>
      <c r="DC8" s="1">
        <v>0</v>
      </c>
      <c r="DD8" s="1">
        <v>0</v>
      </c>
      <c r="DE8" s="1">
        <v>0</v>
      </c>
      <c r="DF8" s="12">
        <v>0</v>
      </c>
      <c r="DG8" s="9"/>
      <c r="DH8" s="1">
        <v>0</v>
      </c>
      <c r="DI8" s="1">
        <v>0</v>
      </c>
      <c r="DJ8" s="1">
        <v>0</v>
      </c>
      <c r="DK8" s="1">
        <v>0</v>
      </c>
      <c r="DL8" s="9"/>
      <c r="DM8" s="1">
        <v>0</v>
      </c>
      <c r="DN8" s="1">
        <v>0</v>
      </c>
      <c r="DO8" s="9"/>
      <c r="DP8" s="12">
        <v>0</v>
      </c>
      <c r="DQ8" s="9"/>
      <c r="DR8" s="12">
        <v>0</v>
      </c>
      <c r="DS8" s="12">
        <v>0</v>
      </c>
      <c r="DT8" s="12">
        <v>0</v>
      </c>
      <c r="DU8" s="12">
        <v>0</v>
      </c>
      <c r="DV8" s="12">
        <v>0</v>
      </c>
      <c r="DW8" s="1">
        <v>0</v>
      </c>
      <c r="DX8" s="1">
        <v>0</v>
      </c>
      <c r="DY8" s="1">
        <v>0</v>
      </c>
      <c r="DZ8" s="9"/>
      <c r="EA8" s="1">
        <v>0</v>
      </c>
      <c r="EB8" s="1">
        <v>0</v>
      </c>
      <c r="EC8" s="1">
        <v>0</v>
      </c>
      <c r="ED8" s="1">
        <v>0</v>
      </c>
      <c r="EE8" s="1">
        <v>0</v>
      </c>
      <c r="EF8" s="1">
        <v>0</v>
      </c>
      <c r="EG8" s="1">
        <v>0</v>
      </c>
      <c r="EH8" s="1" t="s">
        <v>1103</v>
      </c>
      <c r="EI8" s="1" t="s">
        <v>1103</v>
      </c>
      <c r="EJ8" s="1" t="s">
        <v>1103</v>
      </c>
      <c r="EK8" s="1" t="s">
        <v>1103</v>
      </c>
      <c r="EL8" s="1">
        <v>0</v>
      </c>
      <c r="EM8" s="1">
        <v>0</v>
      </c>
      <c r="EN8" s="9"/>
      <c r="EO8" s="1">
        <v>0</v>
      </c>
      <c r="EP8" s="1">
        <v>0</v>
      </c>
      <c r="EQ8" s="1">
        <v>0</v>
      </c>
      <c r="ER8" s="1" t="s">
        <v>1103</v>
      </c>
      <c r="ES8" s="1" t="s">
        <v>1103</v>
      </c>
      <c r="ET8" s="1" t="s">
        <v>1103</v>
      </c>
      <c r="EU8" s="1" t="s">
        <v>1103</v>
      </c>
      <c r="EV8" s="1" t="s">
        <v>1103</v>
      </c>
      <c r="EW8" s="1" t="s">
        <v>1103</v>
      </c>
      <c r="EX8" s="1" t="s">
        <v>1103</v>
      </c>
      <c r="EY8" s="1" t="s">
        <v>1103</v>
      </c>
      <c r="EZ8" s="1" t="s">
        <v>1103</v>
      </c>
      <c r="FA8" s="1" t="s">
        <v>1103</v>
      </c>
      <c r="FB8" s="1" t="s">
        <v>1103</v>
      </c>
      <c r="FC8" s="1" t="s">
        <v>1103</v>
      </c>
      <c r="FD8" s="1" t="s">
        <v>1103</v>
      </c>
      <c r="FE8" s="1" t="s">
        <v>1103</v>
      </c>
      <c r="FF8" s="1" t="s">
        <v>1103</v>
      </c>
      <c r="FG8" s="1" t="s">
        <v>1103</v>
      </c>
      <c r="FH8" s="1" t="s">
        <v>1103</v>
      </c>
      <c r="FI8" s="1" t="s">
        <v>1103</v>
      </c>
      <c r="FJ8" s="1" t="s">
        <v>1103</v>
      </c>
      <c r="FK8" s="1" t="s">
        <v>1103</v>
      </c>
    </row>
    <row r="9" spans="1:167" s="31" customFormat="1" ht="118.5" customHeight="1" x14ac:dyDescent="0.25">
      <c r="A9" s="36">
        <f t="shared" si="0"/>
        <v>8</v>
      </c>
      <c r="B9" s="33" t="s">
        <v>1184</v>
      </c>
      <c r="C9" s="33" t="s">
        <v>1185</v>
      </c>
      <c r="D9" s="33" t="s">
        <v>26</v>
      </c>
      <c r="E9" s="33">
        <v>4</v>
      </c>
      <c r="F9" s="14" t="s">
        <v>1186</v>
      </c>
      <c r="G9" s="33">
        <v>2</v>
      </c>
      <c r="H9" s="15" t="s">
        <v>1179</v>
      </c>
      <c r="I9" s="33">
        <v>2000</v>
      </c>
      <c r="J9" s="15" t="s">
        <v>1903</v>
      </c>
      <c r="K9" s="33">
        <v>2001</v>
      </c>
      <c r="L9" s="33" t="s">
        <v>30</v>
      </c>
      <c r="M9" s="34">
        <v>1</v>
      </c>
      <c r="N9" s="35" t="s">
        <v>30</v>
      </c>
      <c r="O9" s="35" t="s">
        <v>30</v>
      </c>
      <c r="P9" s="36" t="s">
        <v>30</v>
      </c>
      <c r="Q9" s="36" t="s">
        <v>30</v>
      </c>
      <c r="R9" s="36" t="s">
        <v>30</v>
      </c>
      <c r="S9" s="36" t="s">
        <v>30</v>
      </c>
      <c r="T9" s="1" t="s">
        <v>30</v>
      </c>
      <c r="U9" s="33" t="s">
        <v>44</v>
      </c>
      <c r="V9" s="33" t="s">
        <v>67</v>
      </c>
      <c r="W9" s="33">
        <v>1</v>
      </c>
      <c r="X9" s="9"/>
      <c r="Y9" s="9"/>
      <c r="Z9" s="12">
        <v>0</v>
      </c>
      <c r="AA9" s="12">
        <v>0</v>
      </c>
      <c r="AB9" s="1">
        <v>0</v>
      </c>
      <c r="AC9" s="1">
        <v>0</v>
      </c>
      <c r="AD9" s="1">
        <v>0</v>
      </c>
      <c r="AE9" s="1">
        <v>0</v>
      </c>
      <c r="AF9" s="1">
        <v>0</v>
      </c>
      <c r="AG9" s="9"/>
      <c r="AH9" s="1">
        <v>0</v>
      </c>
      <c r="AI9" s="1">
        <v>0</v>
      </c>
      <c r="AJ9" s="9"/>
      <c r="AK9" s="1">
        <v>0</v>
      </c>
      <c r="AL9" s="1">
        <v>0</v>
      </c>
      <c r="AM9" s="1">
        <v>0</v>
      </c>
      <c r="AN9" s="9"/>
      <c r="AO9" s="1">
        <v>0</v>
      </c>
      <c r="AP9" s="1">
        <v>0</v>
      </c>
      <c r="AQ9" s="1">
        <v>0</v>
      </c>
      <c r="AR9" s="1">
        <v>0</v>
      </c>
      <c r="AS9" s="9"/>
      <c r="AT9" s="1">
        <v>0</v>
      </c>
      <c r="AU9" s="1">
        <v>0</v>
      </c>
      <c r="AV9" s="9"/>
      <c r="AW9" s="12">
        <v>0</v>
      </c>
      <c r="AX9" s="1">
        <v>0</v>
      </c>
      <c r="AY9" s="1">
        <v>0</v>
      </c>
      <c r="AZ9" s="12">
        <v>0</v>
      </c>
      <c r="BA9" s="12">
        <v>0</v>
      </c>
      <c r="BB9" s="1">
        <v>0</v>
      </c>
      <c r="BC9" s="9"/>
      <c r="BD9" s="1">
        <v>0</v>
      </c>
      <c r="BE9" s="12">
        <v>0</v>
      </c>
      <c r="BF9" s="12">
        <v>0</v>
      </c>
      <c r="BG9" s="9"/>
      <c r="BH9" s="1">
        <v>0</v>
      </c>
      <c r="BI9" s="1">
        <v>0</v>
      </c>
      <c r="BJ9" s="9"/>
      <c r="BK9" s="1">
        <v>0</v>
      </c>
      <c r="BL9" s="1">
        <v>0</v>
      </c>
      <c r="BM9" s="1">
        <v>0</v>
      </c>
      <c r="BN9" s="1">
        <v>0</v>
      </c>
      <c r="BO9" s="9"/>
      <c r="BP9" s="1">
        <v>0</v>
      </c>
      <c r="BQ9" s="12">
        <v>0</v>
      </c>
      <c r="BR9" s="1">
        <v>0</v>
      </c>
      <c r="BS9" s="12">
        <v>0</v>
      </c>
      <c r="BT9" s="9"/>
      <c r="BU9" s="1">
        <v>0</v>
      </c>
      <c r="BV9" s="9"/>
      <c r="BW9" s="1">
        <v>0</v>
      </c>
      <c r="BX9" s="9"/>
      <c r="BY9" s="1">
        <v>0</v>
      </c>
      <c r="BZ9" s="1">
        <v>0</v>
      </c>
      <c r="CA9" s="1">
        <v>0</v>
      </c>
      <c r="CB9" s="9"/>
      <c r="CC9" s="1">
        <v>0</v>
      </c>
      <c r="CD9" s="1">
        <v>0</v>
      </c>
      <c r="CE9" s="9"/>
      <c r="CF9" s="1">
        <v>0</v>
      </c>
      <c r="CG9" s="1">
        <v>0</v>
      </c>
      <c r="CH9" s="9"/>
      <c r="CI9" s="1">
        <v>0</v>
      </c>
      <c r="CJ9" s="1">
        <v>0</v>
      </c>
      <c r="CK9" s="9"/>
      <c r="CL9" s="1">
        <v>0</v>
      </c>
      <c r="CM9" s="1">
        <v>0</v>
      </c>
      <c r="CN9" s="1">
        <v>0</v>
      </c>
      <c r="CO9" s="9"/>
      <c r="CP9" s="9"/>
      <c r="CQ9" s="1">
        <v>0</v>
      </c>
      <c r="CR9" s="1">
        <v>0</v>
      </c>
      <c r="CS9" s="1">
        <v>0</v>
      </c>
      <c r="CT9" s="1">
        <v>0</v>
      </c>
      <c r="CU9" s="1">
        <v>0</v>
      </c>
      <c r="CV9" s="1">
        <v>0</v>
      </c>
      <c r="CW9" s="9"/>
      <c r="CX9" s="1">
        <v>0</v>
      </c>
      <c r="CY9" s="1">
        <v>0</v>
      </c>
      <c r="CZ9" s="1">
        <v>0</v>
      </c>
      <c r="DA9" s="12">
        <v>0</v>
      </c>
      <c r="DB9" s="9"/>
      <c r="DC9" s="1">
        <v>0</v>
      </c>
      <c r="DD9" s="1">
        <v>0</v>
      </c>
      <c r="DE9" s="1">
        <v>0</v>
      </c>
      <c r="DF9" s="12">
        <v>0</v>
      </c>
      <c r="DG9" s="9"/>
      <c r="DH9" s="1">
        <v>0</v>
      </c>
      <c r="DI9" s="1">
        <v>0</v>
      </c>
      <c r="DJ9" s="1">
        <v>0</v>
      </c>
      <c r="DK9" s="1">
        <v>0</v>
      </c>
      <c r="DL9" s="9"/>
      <c r="DM9" s="1">
        <v>0</v>
      </c>
      <c r="DN9" s="1">
        <v>0</v>
      </c>
      <c r="DO9" s="9"/>
      <c r="DP9" s="12">
        <v>0</v>
      </c>
      <c r="DQ9" s="9"/>
      <c r="DR9" s="12">
        <v>0</v>
      </c>
      <c r="DS9" s="12">
        <v>0</v>
      </c>
      <c r="DT9" s="12">
        <v>0</v>
      </c>
      <c r="DU9" s="12">
        <v>0</v>
      </c>
      <c r="DV9" s="12">
        <v>0</v>
      </c>
      <c r="DW9" s="1">
        <v>0</v>
      </c>
      <c r="DX9" s="1">
        <v>0</v>
      </c>
      <c r="DY9" s="1">
        <v>0</v>
      </c>
      <c r="DZ9" s="9"/>
      <c r="EA9" s="1">
        <v>0</v>
      </c>
      <c r="EB9" s="1">
        <v>0</v>
      </c>
      <c r="EC9" s="1">
        <v>0</v>
      </c>
      <c r="ED9" s="1">
        <v>0</v>
      </c>
      <c r="EE9" s="1">
        <v>0</v>
      </c>
      <c r="EF9" s="1">
        <v>0</v>
      </c>
      <c r="EG9" s="1">
        <v>0</v>
      </c>
      <c r="EH9" s="1" t="s">
        <v>1103</v>
      </c>
      <c r="EI9" s="1" t="s">
        <v>1103</v>
      </c>
      <c r="EJ9" s="1" t="s">
        <v>1103</v>
      </c>
      <c r="EK9" s="1" t="s">
        <v>1103</v>
      </c>
      <c r="EL9" s="1">
        <v>0</v>
      </c>
      <c r="EM9" s="1">
        <v>0</v>
      </c>
      <c r="EN9" s="9"/>
      <c r="EO9" s="1">
        <v>0</v>
      </c>
      <c r="EP9" s="1">
        <v>0</v>
      </c>
      <c r="EQ9" s="1">
        <v>0</v>
      </c>
      <c r="ER9" s="1" t="s">
        <v>1103</v>
      </c>
      <c r="ES9" s="1" t="s">
        <v>1103</v>
      </c>
      <c r="ET9" s="1" t="s">
        <v>1103</v>
      </c>
      <c r="EU9" s="1" t="s">
        <v>1103</v>
      </c>
      <c r="EV9" s="1" t="s">
        <v>1103</v>
      </c>
      <c r="EW9" s="1" t="s">
        <v>1103</v>
      </c>
      <c r="EX9" s="1" t="s">
        <v>1103</v>
      </c>
      <c r="EY9" s="1" t="s">
        <v>1103</v>
      </c>
      <c r="EZ9" s="1" t="s">
        <v>1103</v>
      </c>
      <c r="FA9" s="1" t="s">
        <v>1103</v>
      </c>
      <c r="FB9" s="1" t="s">
        <v>1103</v>
      </c>
      <c r="FC9" s="1" t="s">
        <v>1103</v>
      </c>
      <c r="FD9" s="1" t="s">
        <v>1103</v>
      </c>
      <c r="FE9" s="1" t="s">
        <v>1103</v>
      </c>
      <c r="FF9" s="1" t="s">
        <v>1103</v>
      </c>
      <c r="FG9" s="1" t="s">
        <v>1103</v>
      </c>
      <c r="FH9" s="1" t="s">
        <v>1103</v>
      </c>
      <c r="FI9" s="1" t="s">
        <v>1103</v>
      </c>
      <c r="FJ9" s="1" t="s">
        <v>1103</v>
      </c>
      <c r="FK9" s="1" t="s">
        <v>1103</v>
      </c>
    </row>
    <row r="10" spans="1:167" s="31" customFormat="1" ht="118.5" customHeight="1" x14ac:dyDescent="0.25">
      <c r="A10" s="36">
        <f t="shared" si="0"/>
        <v>9</v>
      </c>
      <c r="B10" s="33" t="s">
        <v>1187</v>
      </c>
      <c r="C10" s="33" t="s">
        <v>1188</v>
      </c>
      <c r="D10" s="33" t="s">
        <v>26</v>
      </c>
      <c r="E10" s="33">
        <v>4</v>
      </c>
      <c r="F10" s="33" t="s">
        <v>1189</v>
      </c>
      <c r="G10" s="33">
        <v>2</v>
      </c>
      <c r="H10" s="15" t="s">
        <v>1190</v>
      </c>
      <c r="I10" s="33">
        <v>2000</v>
      </c>
      <c r="J10" s="15" t="s">
        <v>38</v>
      </c>
      <c r="K10" s="33">
        <v>2001</v>
      </c>
      <c r="L10" s="33" t="s">
        <v>30</v>
      </c>
      <c r="M10" s="34">
        <v>1</v>
      </c>
      <c r="N10" s="35" t="s">
        <v>30</v>
      </c>
      <c r="O10" s="35" t="s">
        <v>30</v>
      </c>
      <c r="P10" s="36" t="s">
        <v>30</v>
      </c>
      <c r="Q10" s="36" t="s">
        <v>30</v>
      </c>
      <c r="R10" s="36" t="s">
        <v>30</v>
      </c>
      <c r="S10" s="36" t="s">
        <v>30</v>
      </c>
      <c r="T10" s="1" t="s">
        <v>30</v>
      </c>
      <c r="U10" s="33" t="s">
        <v>44</v>
      </c>
      <c r="V10" s="33" t="s">
        <v>67</v>
      </c>
      <c r="W10" s="33">
        <v>0</v>
      </c>
      <c r="X10" s="9"/>
      <c r="Y10" s="9"/>
      <c r="Z10" s="12">
        <v>0</v>
      </c>
      <c r="AA10" s="12">
        <v>0</v>
      </c>
      <c r="AB10" s="1">
        <v>0</v>
      </c>
      <c r="AC10" s="1">
        <v>0</v>
      </c>
      <c r="AD10" s="1">
        <v>0</v>
      </c>
      <c r="AE10" s="1">
        <v>0</v>
      </c>
      <c r="AF10" s="1">
        <v>0</v>
      </c>
      <c r="AG10" s="9"/>
      <c r="AH10" s="1">
        <v>0</v>
      </c>
      <c r="AI10" s="1">
        <v>0</v>
      </c>
      <c r="AJ10" s="9"/>
      <c r="AK10" s="1">
        <v>0</v>
      </c>
      <c r="AL10" s="1">
        <v>0</v>
      </c>
      <c r="AM10" s="1">
        <v>0</v>
      </c>
      <c r="AN10" s="9"/>
      <c r="AO10" s="1">
        <v>0</v>
      </c>
      <c r="AP10" s="1">
        <v>0</v>
      </c>
      <c r="AQ10" s="1">
        <v>0</v>
      </c>
      <c r="AR10" s="1">
        <v>0</v>
      </c>
      <c r="AS10" s="9"/>
      <c r="AT10" s="1">
        <v>0</v>
      </c>
      <c r="AU10" s="1">
        <v>0</v>
      </c>
      <c r="AV10" s="9"/>
      <c r="AW10" s="12">
        <v>0</v>
      </c>
      <c r="AX10" s="1">
        <v>0</v>
      </c>
      <c r="AY10" s="1">
        <v>0</v>
      </c>
      <c r="AZ10" s="12">
        <v>0</v>
      </c>
      <c r="BA10" s="12">
        <v>0</v>
      </c>
      <c r="BB10" s="1">
        <v>0</v>
      </c>
      <c r="BC10" s="9"/>
      <c r="BD10" s="1">
        <v>0</v>
      </c>
      <c r="BE10" s="12">
        <v>0</v>
      </c>
      <c r="BF10" s="12">
        <v>0</v>
      </c>
      <c r="BG10" s="9"/>
      <c r="BH10" s="1">
        <v>0</v>
      </c>
      <c r="BI10" s="1">
        <v>0</v>
      </c>
      <c r="BJ10" s="9"/>
      <c r="BK10" s="1">
        <v>0</v>
      </c>
      <c r="BL10" s="1">
        <v>0</v>
      </c>
      <c r="BM10" s="1">
        <v>0</v>
      </c>
      <c r="BN10" s="1">
        <v>0</v>
      </c>
      <c r="BO10" s="9"/>
      <c r="BP10" s="1">
        <v>0</v>
      </c>
      <c r="BQ10" s="12">
        <v>0</v>
      </c>
      <c r="BR10" s="1">
        <v>0</v>
      </c>
      <c r="BS10" s="12">
        <v>0</v>
      </c>
      <c r="BT10" s="9"/>
      <c r="BU10" s="1">
        <v>0</v>
      </c>
      <c r="BV10" s="9"/>
      <c r="BW10" s="1">
        <v>0</v>
      </c>
      <c r="BX10" s="9"/>
      <c r="BY10" s="1">
        <v>0</v>
      </c>
      <c r="BZ10" s="1">
        <v>0</v>
      </c>
      <c r="CA10" s="1">
        <v>0</v>
      </c>
      <c r="CB10" s="9"/>
      <c r="CC10" s="1">
        <v>0</v>
      </c>
      <c r="CD10" s="1">
        <v>0</v>
      </c>
      <c r="CE10" s="9"/>
      <c r="CF10" s="1">
        <v>0</v>
      </c>
      <c r="CG10" s="1">
        <v>0</v>
      </c>
      <c r="CH10" s="9"/>
      <c r="CI10" s="1">
        <v>0</v>
      </c>
      <c r="CJ10" s="1">
        <v>0</v>
      </c>
      <c r="CK10" s="9"/>
      <c r="CL10" s="1">
        <v>0</v>
      </c>
      <c r="CM10" s="1">
        <v>0</v>
      </c>
      <c r="CN10" s="1">
        <v>0</v>
      </c>
      <c r="CO10" s="9"/>
      <c r="CP10" s="9"/>
      <c r="CQ10" s="1">
        <v>0</v>
      </c>
      <c r="CR10" s="1">
        <v>0</v>
      </c>
      <c r="CS10" s="1">
        <v>0</v>
      </c>
      <c r="CT10" s="1">
        <v>0</v>
      </c>
      <c r="CU10" s="1">
        <v>0</v>
      </c>
      <c r="CV10" s="1">
        <v>0</v>
      </c>
      <c r="CW10" s="9"/>
      <c r="CX10" s="1">
        <v>0</v>
      </c>
      <c r="CY10" s="1">
        <v>0</v>
      </c>
      <c r="CZ10" s="1">
        <v>0</v>
      </c>
      <c r="DA10" s="12">
        <v>0</v>
      </c>
      <c r="DB10" s="9"/>
      <c r="DC10" s="1">
        <v>0</v>
      </c>
      <c r="DD10" s="1">
        <v>0</v>
      </c>
      <c r="DE10" s="1">
        <v>0</v>
      </c>
      <c r="DF10" s="12">
        <v>0</v>
      </c>
      <c r="DG10" s="9"/>
      <c r="DH10" s="1">
        <v>0</v>
      </c>
      <c r="DI10" s="1">
        <v>0</v>
      </c>
      <c r="DJ10" s="1">
        <v>0</v>
      </c>
      <c r="DK10" s="1">
        <v>0</v>
      </c>
      <c r="DL10" s="9"/>
      <c r="DM10" s="1">
        <v>0</v>
      </c>
      <c r="DN10" s="1">
        <v>0</v>
      </c>
      <c r="DO10" s="9"/>
      <c r="DP10" s="12">
        <v>0</v>
      </c>
      <c r="DQ10" s="9"/>
      <c r="DR10" s="12">
        <v>0</v>
      </c>
      <c r="DS10" s="12">
        <v>0</v>
      </c>
      <c r="DT10" s="12">
        <v>0</v>
      </c>
      <c r="DU10" s="12">
        <v>0</v>
      </c>
      <c r="DV10" s="12">
        <v>0</v>
      </c>
      <c r="DW10" s="1">
        <v>0</v>
      </c>
      <c r="DX10" s="1">
        <v>0</v>
      </c>
      <c r="DY10" s="1">
        <v>0</v>
      </c>
      <c r="DZ10" s="9"/>
      <c r="EA10" s="1">
        <v>0</v>
      </c>
      <c r="EB10" s="1">
        <v>0</v>
      </c>
      <c r="EC10" s="1">
        <v>0</v>
      </c>
      <c r="ED10" s="1">
        <v>0</v>
      </c>
      <c r="EE10" s="1">
        <v>0</v>
      </c>
      <c r="EF10" s="1">
        <v>0</v>
      </c>
      <c r="EG10" s="1">
        <v>0</v>
      </c>
      <c r="EH10" s="1" t="s">
        <v>1103</v>
      </c>
      <c r="EI10" s="1" t="s">
        <v>1103</v>
      </c>
      <c r="EJ10" s="1" t="s">
        <v>1103</v>
      </c>
      <c r="EK10" s="1" t="s">
        <v>1103</v>
      </c>
      <c r="EL10" s="1">
        <v>0</v>
      </c>
      <c r="EM10" s="1">
        <v>0</v>
      </c>
      <c r="EN10" s="9"/>
      <c r="EO10" s="1">
        <v>0</v>
      </c>
      <c r="EP10" s="1">
        <v>0</v>
      </c>
      <c r="EQ10" s="1">
        <v>0</v>
      </c>
      <c r="ER10" s="1" t="s">
        <v>1103</v>
      </c>
      <c r="ES10" s="1" t="s">
        <v>1103</v>
      </c>
      <c r="ET10" s="1" t="s">
        <v>1103</v>
      </c>
      <c r="EU10" s="1" t="s">
        <v>1103</v>
      </c>
      <c r="EV10" s="1" t="s">
        <v>1103</v>
      </c>
      <c r="EW10" s="1" t="s">
        <v>1103</v>
      </c>
      <c r="EX10" s="1" t="s">
        <v>1103</v>
      </c>
      <c r="EY10" s="1" t="s">
        <v>1103</v>
      </c>
      <c r="EZ10" s="1" t="s">
        <v>1103</v>
      </c>
      <c r="FA10" s="1" t="s">
        <v>1103</v>
      </c>
      <c r="FB10" s="1" t="s">
        <v>1103</v>
      </c>
      <c r="FC10" s="1" t="s">
        <v>1103</v>
      </c>
      <c r="FD10" s="1" t="s">
        <v>1103</v>
      </c>
      <c r="FE10" s="1" t="s">
        <v>1103</v>
      </c>
      <c r="FF10" s="1" t="s">
        <v>1103</v>
      </c>
      <c r="FG10" s="1" t="s">
        <v>1103</v>
      </c>
      <c r="FH10" s="1" t="s">
        <v>1103</v>
      </c>
      <c r="FI10" s="1" t="s">
        <v>1103</v>
      </c>
      <c r="FJ10" s="1" t="s">
        <v>1103</v>
      </c>
      <c r="FK10" s="1" t="s">
        <v>1103</v>
      </c>
    </row>
    <row r="11" spans="1:167" s="31" customFormat="1" ht="118.5" customHeight="1" x14ac:dyDescent="0.25">
      <c r="A11" s="36">
        <f t="shared" si="0"/>
        <v>10</v>
      </c>
      <c r="B11" s="14" t="s">
        <v>1191</v>
      </c>
      <c r="C11" s="14" t="s">
        <v>1192</v>
      </c>
      <c r="D11" s="14" t="s">
        <v>1193</v>
      </c>
      <c r="E11" s="33">
        <v>1</v>
      </c>
      <c r="F11" s="14" t="s">
        <v>1194</v>
      </c>
      <c r="G11" s="33">
        <v>1</v>
      </c>
      <c r="H11" s="35" t="s">
        <v>1195</v>
      </c>
      <c r="I11" s="14">
        <v>2000</v>
      </c>
      <c r="J11" s="35" t="s">
        <v>1196</v>
      </c>
      <c r="K11" s="14">
        <v>2001</v>
      </c>
      <c r="L11" s="33" t="s">
        <v>30</v>
      </c>
      <c r="M11" s="34">
        <v>1</v>
      </c>
      <c r="N11" s="35" t="s">
        <v>30</v>
      </c>
      <c r="O11" s="35" t="s">
        <v>30</v>
      </c>
      <c r="P11" s="36" t="s">
        <v>30</v>
      </c>
      <c r="Q11" s="36" t="s">
        <v>30</v>
      </c>
      <c r="R11" s="36" t="s">
        <v>30</v>
      </c>
      <c r="S11" s="36" t="s">
        <v>30</v>
      </c>
      <c r="T11" s="1" t="s">
        <v>30</v>
      </c>
      <c r="U11" s="33" t="s">
        <v>31</v>
      </c>
      <c r="V11" s="33" t="s">
        <v>32</v>
      </c>
      <c r="W11" s="33">
        <v>0</v>
      </c>
      <c r="X11" s="9"/>
      <c r="Y11" s="9"/>
      <c r="Z11" s="12">
        <v>0</v>
      </c>
      <c r="AA11" s="12">
        <v>0</v>
      </c>
      <c r="AB11" s="1">
        <v>0</v>
      </c>
      <c r="AC11" s="1">
        <v>0</v>
      </c>
      <c r="AD11" s="1">
        <v>0</v>
      </c>
      <c r="AE11" s="1">
        <v>0</v>
      </c>
      <c r="AF11" s="1">
        <v>0</v>
      </c>
      <c r="AG11" s="9"/>
      <c r="AH11" s="1">
        <v>0</v>
      </c>
      <c r="AI11" s="1">
        <v>0</v>
      </c>
      <c r="AJ11" s="9"/>
      <c r="AK11" s="1">
        <v>0</v>
      </c>
      <c r="AL11" s="1">
        <v>0</v>
      </c>
      <c r="AM11" s="1">
        <v>0</v>
      </c>
      <c r="AN11" s="9"/>
      <c r="AO11" s="1">
        <v>0</v>
      </c>
      <c r="AP11" s="1">
        <v>0</v>
      </c>
      <c r="AQ11" s="1">
        <v>0</v>
      </c>
      <c r="AR11" s="1">
        <v>0</v>
      </c>
      <c r="AS11" s="9"/>
      <c r="AT11" s="1">
        <v>0</v>
      </c>
      <c r="AU11" s="1">
        <v>0</v>
      </c>
      <c r="AV11" s="9"/>
      <c r="AW11" s="12">
        <v>0</v>
      </c>
      <c r="AX11" s="1">
        <v>0</v>
      </c>
      <c r="AY11" s="1">
        <v>0</v>
      </c>
      <c r="AZ11" s="12">
        <v>0</v>
      </c>
      <c r="BA11" s="12">
        <v>0</v>
      </c>
      <c r="BB11" s="1">
        <v>0</v>
      </c>
      <c r="BC11" s="9"/>
      <c r="BD11" s="1">
        <v>0</v>
      </c>
      <c r="BE11" s="12">
        <v>0</v>
      </c>
      <c r="BF11" s="12">
        <v>0</v>
      </c>
      <c r="BG11" s="9"/>
      <c r="BH11" s="1">
        <v>0</v>
      </c>
      <c r="BI11" s="1">
        <v>0</v>
      </c>
      <c r="BJ11" s="9"/>
      <c r="BK11" s="1">
        <v>0</v>
      </c>
      <c r="BL11" s="1">
        <v>0</v>
      </c>
      <c r="BM11" s="1">
        <v>0</v>
      </c>
      <c r="BN11" s="1">
        <v>0</v>
      </c>
      <c r="BO11" s="9"/>
      <c r="BP11" s="1">
        <v>0</v>
      </c>
      <c r="BQ11" s="12">
        <v>0</v>
      </c>
      <c r="BR11" s="1">
        <v>0</v>
      </c>
      <c r="BS11" s="12">
        <v>0</v>
      </c>
      <c r="BT11" s="9"/>
      <c r="BU11" s="1">
        <v>0</v>
      </c>
      <c r="BV11" s="9"/>
      <c r="BW11" s="1">
        <v>0</v>
      </c>
      <c r="BX11" s="9"/>
      <c r="BY11" s="1">
        <v>0</v>
      </c>
      <c r="BZ11" s="1">
        <v>0</v>
      </c>
      <c r="CA11" s="1">
        <v>0</v>
      </c>
      <c r="CB11" s="9"/>
      <c r="CC11" s="1">
        <v>0</v>
      </c>
      <c r="CD11" s="1">
        <v>0</v>
      </c>
      <c r="CE11" s="9"/>
      <c r="CF11" s="1">
        <v>0</v>
      </c>
      <c r="CG11" s="1">
        <v>0</v>
      </c>
      <c r="CH11" s="9"/>
      <c r="CI11" s="1">
        <v>0</v>
      </c>
      <c r="CJ11" s="1">
        <v>0</v>
      </c>
      <c r="CK11" s="9"/>
      <c r="CL11" s="1">
        <v>0</v>
      </c>
      <c r="CM11" s="1">
        <v>0</v>
      </c>
      <c r="CN11" s="1">
        <v>0</v>
      </c>
      <c r="CO11" s="9"/>
      <c r="CP11" s="9"/>
      <c r="CQ11" s="1">
        <v>0</v>
      </c>
      <c r="CR11" s="1">
        <v>0</v>
      </c>
      <c r="CS11" s="1">
        <v>0</v>
      </c>
      <c r="CT11" s="1">
        <v>0</v>
      </c>
      <c r="CU11" s="1">
        <v>0</v>
      </c>
      <c r="CV11" s="1">
        <v>0</v>
      </c>
      <c r="CW11" s="9"/>
      <c r="CX11" s="1">
        <v>0</v>
      </c>
      <c r="CY11" s="1">
        <v>0</v>
      </c>
      <c r="CZ11" s="1">
        <v>0</v>
      </c>
      <c r="DA11" s="12">
        <v>0</v>
      </c>
      <c r="DB11" s="9"/>
      <c r="DC11" s="1">
        <v>0</v>
      </c>
      <c r="DD11" s="1">
        <v>0</v>
      </c>
      <c r="DE11" s="1">
        <v>0</v>
      </c>
      <c r="DF11" s="12">
        <v>0</v>
      </c>
      <c r="DG11" s="9"/>
      <c r="DH11" s="1">
        <v>0</v>
      </c>
      <c r="DI11" s="1">
        <v>0</v>
      </c>
      <c r="DJ11" s="1">
        <v>0</v>
      </c>
      <c r="DK11" s="1">
        <v>0</v>
      </c>
      <c r="DL11" s="9"/>
      <c r="DM11" s="1">
        <v>0</v>
      </c>
      <c r="DN11" s="1">
        <v>0</v>
      </c>
      <c r="DO11" s="9"/>
      <c r="DP11" s="12">
        <v>0</v>
      </c>
      <c r="DQ11" s="9"/>
      <c r="DR11" s="12">
        <v>0</v>
      </c>
      <c r="DS11" s="12">
        <v>0</v>
      </c>
      <c r="DT11" s="12">
        <v>0</v>
      </c>
      <c r="DU11" s="12">
        <v>0</v>
      </c>
      <c r="DV11" s="12">
        <v>0</v>
      </c>
      <c r="DW11" s="1">
        <v>0</v>
      </c>
      <c r="DX11" s="1">
        <v>0</v>
      </c>
      <c r="DY11" s="1">
        <v>0</v>
      </c>
      <c r="DZ11" s="9"/>
      <c r="EA11" s="1">
        <v>0</v>
      </c>
      <c r="EB11" s="1">
        <v>0</v>
      </c>
      <c r="EC11" s="1">
        <v>0</v>
      </c>
      <c r="ED11" s="1">
        <v>0</v>
      </c>
      <c r="EE11" s="1">
        <v>0</v>
      </c>
      <c r="EF11" s="1">
        <v>0</v>
      </c>
      <c r="EG11" s="1">
        <v>0</v>
      </c>
      <c r="EH11" s="1" t="s">
        <v>1103</v>
      </c>
      <c r="EI11" s="1" t="s">
        <v>1103</v>
      </c>
      <c r="EJ11" s="1" t="s">
        <v>1103</v>
      </c>
      <c r="EK11" s="1" t="s">
        <v>1103</v>
      </c>
      <c r="EL11" s="1">
        <v>0</v>
      </c>
      <c r="EM11" s="1">
        <v>0</v>
      </c>
      <c r="EN11" s="9"/>
      <c r="EO11" s="1">
        <v>0</v>
      </c>
      <c r="EP11" s="1">
        <v>0</v>
      </c>
      <c r="EQ11" s="1">
        <v>0</v>
      </c>
      <c r="ER11" s="1" t="s">
        <v>1103</v>
      </c>
      <c r="ES11" s="1" t="s">
        <v>1103</v>
      </c>
      <c r="ET11" s="1" t="s">
        <v>1103</v>
      </c>
      <c r="EU11" s="1" t="s">
        <v>1103</v>
      </c>
      <c r="EV11" s="1" t="s">
        <v>1103</v>
      </c>
      <c r="EW11" s="1" t="s">
        <v>1103</v>
      </c>
      <c r="EX11" s="1" t="s">
        <v>1103</v>
      </c>
      <c r="EY11" s="1" t="s">
        <v>1103</v>
      </c>
      <c r="EZ11" s="1" t="s">
        <v>1103</v>
      </c>
      <c r="FA11" s="1" t="s">
        <v>1103</v>
      </c>
      <c r="FB11" s="1" t="s">
        <v>1103</v>
      </c>
      <c r="FC11" s="1" t="s">
        <v>1103</v>
      </c>
      <c r="FD11" s="1" t="s">
        <v>1103</v>
      </c>
      <c r="FE11" s="1" t="s">
        <v>1103</v>
      </c>
      <c r="FF11" s="1" t="s">
        <v>1103</v>
      </c>
      <c r="FG11" s="1" t="s">
        <v>1103</v>
      </c>
      <c r="FH11" s="1" t="s">
        <v>1103</v>
      </c>
      <c r="FI11" s="1" t="s">
        <v>1103</v>
      </c>
      <c r="FJ11" s="1" t="s">
        <v>1103</v>
      </c>
      <c r="FK11" s="1" t="s">
        <v>1103</v>
      </c>
    </row>
    <row r="12" spans="1:167" s="31" customFormat="1" ht="118.5" customHeight="1" x14ac:dyDescent="0.25">
      <c r="A12" s="36">
        <f t="shared" si="0"/>
        <v>11</v>
      </c>
      <c r="B12" s="38" t="s">
        <v>1197</v>
      </c>
      <c r="C12" s="33" t="s">
        <v>1198</v>
      </c>
      <c r="D12" s="33" t="s">
        <v>26</v>
      </c>
      <c r="E12" s="33">
        <v>1</v>
      </c>
      <c r="F12" s="33" t="s">
        <v>1199</v>
      </c>
      <c r="G12" s="33">
        <v>2</v>
      </c>
      <c r="H12" s="35" t="s">
        <v>1200</v>
      </c>
      <c r="I12" s="33">
        <v>2000</v>
      </c>
      <c r="J12" s="55">
        <v>38871</v>
      </c>
      <c r="K12" s="12">
        <v>2006</v>
      </c>
      <c r="L12" s="38" t="s">
        <v>30</v>
      </c>
      <c r="M12" s="54">
        <v>1</v>
      </c>
      <c r="N12" s="35" t="s">
        <v>30</v>
      </c>
      <c r="O12" s="35" t="s">
        <v>30</v>
      </c>
      <c r="P12" s="36" t="s">
        <v>30</v>
      </c>
      <c r="Q12" s="36" t="s">
        <v>30</v>
      </c>
      <c r="R12" s="36" t="s">
        <v>30</v>
      </c>
      <c r="S12" s="36" t="s">
        <v>30</v>
      </c>
      <c r="T12" s="1" t="s">
        <v>30</v>
      </c>
      <c r="U12" s="33" t="s">
        <v>31</v>
      </c>
      <c r="V12" s="33" t="s">
        <v>32</v>
      </c>
      <c r="W12" s="33">
        <v>1</v>
      </c>
      <c r="X12" s="9"/>
      <c r="Y12" s="9"/>
      <c r="Z12" s="12">
        <v>0</v>
      </c>
      <c r="AA12" s="12">
        <v>0</v>
      </c>
      <c r="AB12" s="1">
        <v>0</v>
      </c>
      <c r="AC12" s="1">
        <v>0</v>
      </c>
      <c r="AD12" s="1">
        <v>0</v>
      </c>
      <c r="AE12" s="1">
        <v>0</v>
      </c>
      <c r="AF12" s="1">
        <v>0</v>
      </c>
      <c r="AG12" s="9"/>
      <c r="AH12" s="1">
        <v>0</v>
      </c>
      <c r="AI12" s="1">
        <v>0</v>
      </c>
      <c r="AJ12" s="9"/>
      <c r="AK12" s="1">
        <v>0</v>
      </c>
      <c r="AL12" s="1">
        <v>0</v>
      </c>
      <c r="AM12" s="1">
        <v>0</v>
      </c>
      <c r="AN12" s="9"/>
      <c r="AO12" s="1">
        <v>0</v>
      </c>
      <c r="AP12" s="1">
        <v>0</v>
      </c>
      <c r="AQ12" s="1">
        <v>0</v>
      </c>
      <c r="AR12" s="1">
        <v>0</v>
      </c>
      <c r="AS12" s="9"/>
      <c r="AT12" s="1">
        <v>0</v>
      </c>
      <c r="AU12" s="1">
        <v>0</v>
      </c>
      <c r="AV12" s="9"/>
      <c r="AW12" s="12">
        <v>0</v>
      </c>
      <c r="AX12" s="1">
        <v>0</v>
      </c>
      <c r="AY12" s="1">
        <v>0</v>
      </c>
      <c r="AZ12" s="12">
        <v>0</v>
      </c>
      <c r="BA12" s="12">
        <v>0</v>
      </c>
      <c r="BB12" s="1">
        <v>0</v>
      </c>
      <c r="BC12" s="9"/>
      <c r="BD12" s="1">
        <v>0</v>
      </c>
      <c r="BE12" s="12">
        <v>0</v>
      </c>
      <c r="BF12" s="12">
        <v>0</v>
      </c>
      <c r="BG12" s="9"/>
      <c r="BH12" s="1">
        <v>0</v>
      </c>
      <c r="BI12" s="1">
        <v>0</v>
      </c>
      <c r="BJ12" s="9"/>
      <c r="BK12" s="1">
        <v>0</v>
      </c>
      <c r="BL12" s="1">
        <v>0</v>
      </c>
      <c r="BM12" s="1">
        <v>0</v>
      </c>
      <c r="BN12" s="1">
        <v>0</v>
      </c>
      <c r="BO12" s="9"/>
      <c r="BP12" s="1">
        <v>0</v>
      </c>
      <c r="BQ12" s="12">
        <v>0</v>
      </c>
      <c r="BR12" s="1">
        <v>0</v>
      </c>
      <c r="BS12" s="12">
        <v>0</v>
      </c>
      <c r="BT12" s="9"/>
      <c r="BU12" s="1">
        <v>0</v>
      </c>
      <c r="BV12" s="9"/>
      <c r="BW12" s="1">
        <v>0</v>
      </c>
      <c r="BX12" s="9"/>
      <c r="BY12" s="1">
        <v>0</v>
      </c>
      <c r="BZ12" s="1">
        <v>0</v>
      </c>
      <c r="CA12" s="1">
        <v>0</v>
      </c>
      <c r="CB12" s="9"/>
      <c r="CC12" s="1">
        <v>0</v>
      </c>
      <c r="CD12" s="1">
        <v>0</v>
      </c>
      <c r="CE12" s="9"/>
      <c r="CF12" s="1">
        <v>0</v>
      </c>
      <c r="CG12" s="1">
        <v>0</v>
      </c>
      <c r="CH12" s="9"/>
      <c r="CI12" s="1">
        <v>0</v>
      </c>
      <c r="CJ12" s="1">
        <v>0</v>
      </c>
      <c r="CK12" s="9"/>
      <c r="CL12" s="1">
        <v>0</v>
      </c>
      <c r="CM12" s="1">
        <v>0</v>
      </c>
      <c r="CN12" s="1">
        <v>0</v>
      </c>
      <c r="CO12" s="9"/>
      <c r="CP12" s="9"/>
      <c r="CQ12" s="1">
        <v>0</v>
      </c>
      <c r="CR12" s="1">
        <v>0</v>
      </c>
      <c r="CS12" s="1">
        <v>0</v>
      </c>
      <c r="CT12" s="1">
        <v>0</v>
      </c>
      <c r="CU12" s="1">
        <v>0</v>
      </c>
      <c r="CV12" s="1">
        <v>0</v>
      </c>
      <c r="CW12" s="9"/>
      <c r="CX12" s="1">
        <v>0</v>
      </c>
      <c r="CY12" s="1">
        <v>0</v>
      </c>
      <c r="CZ12" s="1">
        <v>0</v>
      </c>
      <c r="DA12" s="12">
        <v>0</v>
      </c>
      <c r="DB12" s="9"/>
      <c r="DC12" s="1">
        <v>0</v>
      </c>
      <c r="DD12" s="1">
        <v>0</v>
      </c>
      <c r="DE12" s="1">
        <v>0</v>
      </c>
      <c r="DF12" s="12">
        <v>0</v>
      </c>
      <c r="DG12" s="9"/>
      <c r="DH12" s="1">
        <v>0</v>
      </c>
      <c r="DI12" s="1">
        <v>0</v>
      </c>
      <c r="DJ12" s="1">
        <v>0</v>
      </c>
      <c r="DK12" s="1">
        <v>0</v>
      </c>
      <c r="DL12" s="9"/>
      <c r="DM12" s="1">
        <v>0</v>
      </c>
      <c r="DN12" s="1">
        <v>0</v>
      </c>
      <c r="DO12" s="9"/>
      <c r="DP12" s="12">
        <v>0</v>
      </c>
      <c r="DQ12" s="9"/>
      <c r="DR12" s="12">
        <v>0</v>
      </c>
      <c r="DS12" s="12">
        <v>0</v>
      </c>
      <c r="DT12" s="12">
        <v>0</v>
      </c>
      <c r="DU12" s="12">
        <v>0</v>
      </c>
      <c r="DV12" s="12">
        <v>0</v>
      </c>
      <c r="DW12" s="1">
        <v>0</v>
      </c>
      <c r="DX12" s="1">
        <v>0</v>
      </c>
      <c r="DY12" s="1">
        <v>0</v>
      </c>
      <c r="DZ12" s="9"/>
      <c r="EA12" s="1">
        <v>0</v>
      </c>
      <c r="EB12" s="1">
        <v>0</v>
      </c>
      <c r="EC12" s="1">
        <v>0</v>
      </c>
      <c r="ED12" s="1">
        <v>0</v>
      </c>
      <c r="EE12" s="1">
        <v>0</v>
      </c>
      <c r="EF12" s="1">
        <v>0</v>
      </c>
      <c r="EG12" s="1">
        <v>0</v>
      </c>
      <c r="EH12" s="1" t="s">
        <v>1103</v>
      </c>
      <c r="EI12" s="1" t="s">
        <v>1103</v>
      </c>
      <c r="EJ12" s="1" t="s">
        <v>1103</v>
      </c>
      <c r="EK12" s="1" t="s">
        <v>1103</v>
      </c>
      <c r="EL12" s="1">
        <v>0</v>
      </c>
      <c r="EM12" s="1">
        <v>0</v>
      </c>
      <c r="EN12" s="9"/>
      <c r="EO12" s="1">
        <v>0</v>
      </c>
      <c r="EP12" s="1">
        <v>0</v>
      </c>
      <c r="EQ12" s="1">
        <v>0</v>
      </c>
      <c r="ER12" s="1" t="s">
        <v>1103</v>
      </c>
      <c r="ES12" s="1" t="s">
        <v>1103</v>
      </c>
      <c r="ET12" s="1" t="s">
        <v>1103</v>
      </c>
      <c r="EU12" s="1" t="s">
        <v>1103</v>
      </c>
      <c r="EV12" s="1" t="s">
        <v>1103</v>
      </c>
      <c r="EW12" s="1" t="s">
        <v>1103</v>
      </c>
      <c r="EX12" s="1" t="s">
        <v>1103</v>
      </c>
      <c r="EY12" s="1" t="s">
        <v>1103</v>
      </c>
      <c r="EZ12" s="1" t="s">
        <v>1103</v>
      </c>
      <c r="FA12" s="1" t="s">
        <v>1103</v>
      </c>
      <c r="FB12" s="1" t="s">
        <v>1103</v>
      </c>
      <c r="FC12" s="1" t="s">
        <v>1103</v>
      </c>
      <c r="FD12" s="1" t="s">
        <v>1103</v>
      </c>
      <c r="FE12" s="1" t="s">
        <v>1103</v>
      </c>
      <c r="FF12" s="1" t="s">
        <v>1103</v>
      </c>
      <c r="FG12" s="1" t="s">
        <v>1103</v>
      </c>
      <c r="FH12" s="1" t="s">
        <v>1103</v>
      </c>
      <c r="FI12" s="1" t="s">
        <v>1103</v>
      </c>
      <c r="FJ12" s="1" t="s">
        <v>1103</v>
      </c>
      <c r="FK12" s="1" t="s">
        <v>1103</v>
      </c>
    </row>
    <row r="13" spans="1:167" s="31" customFormat="1" ht="118.5" customHeight="1" x14ac:dyDescent="0.25">
      <c r="A13" s="36">
        <f t="shared" si="0"/>
        <v>12</v>
      </c>
      <c r="B13" s="33" t="s">
        <v>1201</v>
      </c>
      <c r="C13" s="33" t="s">
        <v>1202</v>
      </c>
      <c r="D13" s="33" t="s">
        <v>368</v>
      </c>
      <c r="E13" s="33">
        <v>1</v>
      </c>
      <c r="F13" s="33" t="s">
        <v>1203</v>
      </c>
      <c r="G13" s="33">
        <v>2</v>
      </c>
      <c r="H13" s="15" t="s">
        <v>1204</v>
      </c>
      <c r="I13" s="33">
        <v>2000</v>
      </c>
      <c r="J13" s="15" t="s">
        <v>1205</v>
      </c>
      <c r="K13" s="33">
        <v>2001</v>
      </c>
      <c r="L13" s="33" t="s">
        <v>30</v>
      </c>
      <c r="M13" s="34">
        <v>1</v>
      </c>
      <c r="N13" s="35" t="s">
        <v>30</v>
      </c>
      <c r="O13" s="35" t="s">
        <v>30</v>
      </c>
      <c r="P13" s="36" t="s">
        <v>30</v>
      </c>
      <c r="Q13" s="36" t="s">
        <v>30</v>
      </c>
      <c r="R13" s="36" t="s">
        <v>30</v>
      </c>
      <c r="S13" s="36" t="s">
        <v>30</v>
      </c>
      <c r="T13" s="1" t="s">
        <v>30</v>
      </c>
      <c r="U13" s="33" t="s">
        <v>44</v>
      </c>
      <c r="V13" s="33" t="s">
        <v>67</v>
      </c>
      <c r="W13" s="33">
        <v>0</v>
      </c>
      <c r="X13" s="9"/>
      <c r="Y13" s="9"/>
      <c r="Z13" s="12">
        <v>0</v>
      </c>
      <c r="AA13" s="12">
        <v>0</v>
      </c>
      <c r="AB13" s="1">
        <v>0</v>
      </c>
      <c r="AC13" s="1">
        <v>0</v>
      </c>
      <c r="AD13" s="1">
        <v>0</v>
      </c>
      <c r="AE13" s="1">
        <v>0</v>
      </c>
      <c r="AF13" s="1">
        <v>0</v>
      </c>
      <c r="AG13" s="9"/>
      <c r="AH13" s="1">
        <v>0</v>
      </c>
      <c r="AI13" s="1">
        <v>0</v>
      </c>
      <c r="AJ13" s="9"/>
      <c r="AK13" s="1">
        <v>0</v>
      </c>
      <c r="AL13" s="1">
        <v>0</v>
      </c>
      <c r="AM13" s="1">
        <v>0</v>
      </c>
      <c r="AN13" s="9"/>
      <c r="AO13" s="1">
        <v>0</v>
      </c>
      <c r="AP13" s="1">
        <v>0</v>
      </c>
      <c r="AQ13" s="1">
        <v>0</v>
      </c>
      <c r="AR13" s="1">
        <v>0</v>
      </c>
      <c r="AS13" s="9"/>
      <c r="AT13" s="1">
        <v>0</v>
      </c>
      <c r="AU13" s="1">
        <v>0</v>
      </c>
      <c r="AV13" s="9"/>
      <c r="AW13" s="12">
        <v>0</v>
      </c>
      <c r="AX13" s="1">
        <v>0</v>
      </c>
      <c r="AY13" s="1">
        <v>0</v>
      </c>
      <c r="AZ13" s="12">
        <v>0</v>
      </c>
      <c r="BA13" s="12">
        <v>0</v>
      </c>
      <c r="BB13" s="1">
        <v>0</v>
      </c>
      <c r="BC13" s="9"/>
      <c r="BD13" s="1">
        <v>0</v>
      </c>
      <c r="BE13" s="12">
        <v>0</v>
      </c>
      <c r="BF13" s="12">
        <v>0</v>
      </c>
      <c r="BG13" s="9"/>
      <c r="BH13" s="1">
        <v>0</v>
      </c>
      <c r="BI13" s="1">
        <v>0</v>
      </c>
      <c r="BJ13" s="9"/>
      <c r="BK13" s="1">
        <v>0</v>
      </c>
      <c r="BL13" s="1">
        <v>0</v>
      </c>
      <c r="BM13" s="1">
        <v>0</v>
      </c>
      <c r="BN13" s="1">
        <v>0</v>
      </c>
      <c r="BO13" s="9"/>
      <c r="BP13" s="1">
        <v>0</v>
      </c>
      <c r="BQ13" s="12">
        <v>0</v>
      </c>
      <c r="BR13" s="1">
        <v>0</v>
      </c>
      <c r="BS13" s="12">
        <v>0</v>
      </c>
      <c r="BT13" s="9"/>
      <c r="BU13" s="1">
        <v>0</v>
      </c>
      <c r="BV13" s="9"/>
      <c r="BW13" s="1">
        <v>0</v>
      </c>
      <c r="BX13" s="9"/>
      <c r="BY13" s="1">
        <v>0</v>
      </c>
      <c r="BZ13" s="1">
        <v>0</v>
      </c>
      <c r="CA13" s="1">
        <v>0</v>
      </c>
      <c r="CB13" s="9"/>
      <c r="CC13" s="1">
        <v>0</v>
      </c>
      <c r="CD13" s="1">
        <v>0</v>
      </c>
      <c r="CE13" s="9"/>
      <c r="CF13" s="1">
        <v>0</v>
      </c>
      <c r="CG13" s="1">
        <v>0</v>
      </c>
      <c r="CH13" s="9"/>
      <c r="CI13" s="1">
        <v>0</v>
      </c>
      <c r="CJ13" s="1">
        <v>0</v>
      </c>
      <c r="CK13" s="9"/>
      <c r="CL13" s="1">
        <v>0</v>
      </c>
      <c r="CM13" s="1">
        <v>0</v>
      </c>
      <c r="CN13" s="1">
        <v>0</v>
      </c>
      <c r="CO13" s="9"/>
      <c r="CP13" s="9"/>
      <c r="CQ13" s="1">
        <v>0</v>
      </c>
      <c r="CR13" s="1">
        <v>0</v>
      </c>
      <c r="CS13" s="1">
        <v>0</v>
      </c>
      <c r="CT13" s="1">
        <v>0</v>
      </c>
      <c r="CU13" s="1">
        <v>0</v>
      </c>
      <c r="CV13" s="1">
        <v>0</v>
      </c>
      <c r="CW13" s="9"/>
      <c r="CX13" s="1">
        <v>0</v>
      </c>
      <c r="CY13" s="1">
        <v>0</v>
      </c>
      <c r="CZ13" s="1">
        <v>0</v>
      </c>
      <c r="DA13" s="12">
        <v>0</v>
      </c>
      <c r="DB13" s="9"/>
      <c r="DC13" s="1">
        <v>0</v>
      </c>
      <c r="DD13" s="1">
        <v>0</v>
      </c>
      <c r="DE13" s="1">
        <v>0</v>
      </c>
      <c r="DF13" s="12">
        <v>0</v>
      </c>
      <c r="DG13" s="9"/>
      <c r="DH13" s="1">
        <v>0</v>
      </c>
      <c r="DI13" s="1">
        <v>0</v>
      </c>
      <c r="DJ13" s="1">
        <v>0</v>
      </c>
      <c r="DK13" s="1">
        <v>0</v>
      </c>
      <c r="DL13" s="9"/>
      <c r="DM13" s="1">
        <v>0</v>
      </c>
      <c r="DN13" s="1">
        <v>0</v>
      </c>
      <c r="DO13" s="9"/>
      <c r="DP13" s="12">
        <v>0</v>
      </c>
      <c r="DQ13" s="9"/>
      <c r="DR13" s="12">
        <v>0</v>
      </c>
      <c r="DS13" s="12">
        <v>0</v>
      </c>
      <c r="DT13" s="12">
        <v>0</v>
      </c>
      <c r="DU13" s="12">
        <v>0</v>
      </c>
      <c r="DV13" s="12">
        <v>0</v>
      </c>
      <c r="DW13" s="1">
        <v>0</v>
      </c>
      <c r="DX13" s="1">
        <v>0</v>
      </c>
      <c r="DY13" s="1">
        <v>0</v>
      </c>
      <c r="DZ13" s="9"/>
      <c r="EA13" s="1">
        <v>0</v>
      </c>
      <c r="EB13" s="1">
        <v>0</v>
      </c>
      <c r="EC13" s="1">
        <v>0</v>
      </c>
      <c r="ED13" s="1">
        <v>0</v>
      </c>
      <c r="EE13" s="1">
        <v>0</v>
      </c>
      <c r="EF13" s="1">
        <v>0</v>
      </c>
      <c r="EG13" s="1">
        <v>0</v>
      </c>
      <c r="EH13" s="1" t="s">
        <v>1103</v>
      </c>
      <c r="EI13" s="1" t="s">
        <v>1103</v>
      </c>
      <c r="EJ13" s="1" t="s">
        <v>1103</v>
      </c>
      <c r="EK13" s="1" t="s">
        <v>1103</v>
      </c>
      <c r="EL13" s="1">
        <v>0</v>
      </c>
      <c r="EM13" s="1">
        <v>0</v>
      </c>
      <c r="EN13" s="9"/>
      <c r="EO13" s="1">
        <v>0</v>
      </c>
      <c r="EP13" s="1">
        <v>0</v>
      </c>
      <c r="EQ13" s="1">
        <v>0</v>
      </c>
      <c r="ER13" s="1" t="s">
        <v>1103</v>
      </c>
      <c r="ES13" s="1" t="s">
        <v>1103</v>
      </c>
      <c r="ET13" s="1" t="s">
        <v>1103</v>
      </c>
      <c r="EU13" s="1" t="s">
        <v>1103</v>
      </c>
      <c r="EV13" s="1" t="s">
        <v>1103</v>
      </c>
      <c r="EW13" s="1" t="s">
        <v>1103</v>
      </c>
      <c r="EX13" s="1" t="s">
        <v>1103</v>
      </c>
      <c r="EY13" s="1" t="s">
        <v>1103</v>
      </c>
      <c r="EZ13" s="1" t="s">
        <v>1103</v>
      </c>
      <c r="FA13" s="1" t="s">
        <v>1103</v>
      </c>
      <c r="FB13" s="1" t="s">
        <v>1103</v>
      </c>
      <c r="FC13" s="1" t="s">
        <v>1103</v>
      </c>
      <c r="FD13" s="1" t="s">
        <v>1103</v>
      </c>
      <c r="FE13" s="1" t="s">
        <v>1103</v>
      </c>
      <c r="FF13" s="1" t="s">
        <v>1103</v>
      </c>
      <c r="FG13" s="1" t="s">
        <v>1103</v>
      </c>
      <c r="FH13" s="1" t="s">
        <v>1103</v>
      </c>
      <c r="FI13" s="1" t="s">
        <v>1103</v>
      </c>
      <c r="FJ13" s="1" t="s">
        <v>1103</v>
      </c>
      <c r="FK13" s="1" t="s">
        <v>1103</v>
      </c>
    </row>
    <row r="14" spans="1:167" s="31" customFormat="1" ht="118.5" customHeight="1" x14ac:dyDescent="0.25">
      <c r="A14" s="36">
        <f t="shared" si="0"/>
        <v>13</v>
      </c>
      <c r="B14" s="33" t="s">
        <v>1206</v>
      </c>
      <c r="C14" s="33" t="s">
        <v>1207</v>
      </c>
      <c r="D14" s="33" t="s">
        <v>368</v>
      </c>
      <c r="E14" s="33">
        <v>1</v>
      </c>
      <c r="F14" s="33" t="s">
        <v>1208</v>
      </c>
      <c r="G14" s="33">
        <v>2</v>
      </c>
      <c r="H14" s="15" t="s">
        <v>1209</v>
      </c>
      <c r="I14" s="33">
        <v>2000</v>
      </c>
      <c r="J14" s="15" t="s">
        <v>1210</v>
      </c>
      <c r="K14" s="33">
        <v>2006</v>
      </c>
      <c r="L14" s="33" t="s">
        <v>30</v>
      </c>
      <c r="M14" s="34">
        <v>1</v>
      </c>
      <c r="N14" s="35" t="s">
        <v>30</v>
      </c>
      <c r="O14" s="35" t="s">
        <v>30</v>
      </c>
      <c r="P14" s="36" t="s">
        <v>30</v>
      </c>
      <c r="Q14" s="36" t="s">
        <v>30</v>
      </c>
      <c r="R14" s="36" t="s">
        <v>30</v>
      </c>
      <c r="S14" s="36" t="s">
        <v>30</v>
      </c>
      <c r="T14" s="1" t="s">
        <v>30</v>
      </c>
      <c r="U14" s="33" t="s">
        <v>44</v>
      </c>
      <c r="V14" s="33" t="s">
        <v>67</v>
      </c>
      <c r="W14" s="33">
        <v>0</v>
      </c>
      <c r="X14" s="9"/>
      <c r="Y14" s="9"/>
      <c r="Z14" s="12">
        <v>0</v>
      </c>
      <c r="AA14" s="12">
        <v>0</v>
      </c>
      <c r="AB14" s="1">
        <v>0</v>
      </c>
      <c r="AC14" s="1">
        <v>0</v>
      </c>
      <c r="AD14" s="1">
        <v>0</v>
      </c>
      <c r="AE14" s="1">
        <v>0</v>
      </c>
      <c r="AF14" s="1">
        <v>0</v>
      </c>
      <c r="AG14" s="9"/>
      <c r="AH14" s="1">
        <v>0</v>
      </c>
      <c r="AI14" s="1">
        <v>0</v>
      </c>
      <c r="AJ14" s="9"/>
      <c r="AK14" s="1">
        <v>0</v>
      </c>
      <c r="AL14" s="1">
        <v>0</v>
      </c>
      <c r="AM14" s="1">
        <v>0</v>
      </c>
      <c r="AN14" s="9"/>
      <c r="AO14" s="1">
        <v>0</v>
      </c>
      <c r="AP14" s="1">
        <v>0</v>
      </c>
      <c r="AQ14" s="1">
        <v>0</v>
      </c>
      <c r="AR14" s="1">
        <v>0</v>
      </c>
      <c r="AS14" s="9"/>
      <c r="AT14" s="1">
        <v>0</v>
      </c>
      <c r="AU14" s="1">
        <v>0</v>
      </c>
      <c r="AV14" s="9"/>
      <c r="AW14" s="12">
        <v>0</v>
      </c>
      <c r="AX14" s="1">
        <v>0</v>
      </c>
      <c r="AY14" s="1">
        <v>0</v>
      </c>
      <c r="AZ14" s="12">
        <v>0</v>
      </c>
      <c r="BA14" s="12">
        <v>0</v>
      </c>
      <c r="BB14" s="1">
        <v>0</v>
      </c>
      <c r="BC14" s="9"/>
      <c r="BD14" s="1">
        <v>0</v>
      </c>
      <c r="BE14" s="12">
        <v>0</v>
      </c>
      <c r="BF14" s="12">
        <v>0</v>
      </c>
      <c r="BG14" s="9"/>
      <c r="BH14" s="1">
        <v>0</v>
      </c>
      <c r="BI14" s="1">
        <v>0</v>
      </c>
      <c r="BJ14" s="9"/>
      <c r="BK14" s="1">
        <v>0</v>
      </c>
      <c r="BL14" s="1">
        <v>0</v>
      </c>
      <c r="BM14" s="1">
        <v>0</v>
      </c>
      <c r="BN14" s="1">
        <v>0</v>
      </c>
      <c r="BO14" s="9"/>
      <c r="BP14" s="1">
        <v>0</v>
      </c>
      <c r="BQ14" s="12">
        <v>0</v>
      </c>
      <c r="BR14" s="1">
        <v>0</v>
      </c>
      <c r="BS14" s="12">
        <v>0</v>
      </c>
      <c r="BT14" s="9"/>
      <c r="BU14" s="1">
        <v>0</v>
      </c>
      <c r="BV14" s="9"/>
      <c r="BW14" s="1">
        <v>0</v>
      </c>
      <c r="BX14" s="9"/>
      <c r="BY14" s="1">
        <v>0</v>
      </c>
      <c r="BZ14" s="1">
        <v>0</v>
      </c>
      <c r="CA14" s="1">
        <v>0</v>
      </c>
      <c r="CB14" s="9"/>
      <c r="CC14" s="1">
        <v>0</v>
      </c>
      <c r="CD14" s="1">
        <v>0</v>
      </c>
      <c r="CE14" s="9"/>
      <c r="CF14" s="1">
        <v>0</v>
      </c>
      <c r="CG14" s="1">
        <v>0</v>
      </c>
      <c r="CH14" s="9"/>
      <c r="CI14" s="1">
        <v>0</v>
      </c>
      <c r="CJ14" s="1">
        <v>0</v>
      </c>
      <c r="CK14" s="9"/>
      <c r="CL14" s="1">
        <v>0</v>
      </c>
      <c r="CM14" s="1">
        <v>0</v>
      </c>
      <c r="CN14" s="1">
        <v>0</v>
      </c>
      <c r="CO14" s="9"/>
      <c r="CP14" s="9"/>
      <c r="CQ14" s="1">
        <v>0</v>
      </c>
      <c r="CR14" s="1">
        <v>0</v>
      </c>
      <c r="CS14" s="1">
        <v>0</v>
      </c>
      <c r="CT14" s="1">
        <v>0</v>
      </c>
      <c r="CU14" s="1">
        <v>0</v>
      </c>
      <c r="CV14" s="1">
        <v>0</v>
      </c>
      <c r="CW14" s="9"/>
      <c r="CX14" s="1">
        <v>0</v>
      </c>
      <c r="CY14" s="1">
        <v>0</v>
      </c>
      <c r="CZ14" s="1">
        <v>0</v>
      </c>
      <c r="DA14" s="12">
        <v>0</v>
      </c>
      <c r="DB14" s="9"/>
      <c r="DC14" s="1">
        <v>0</v>
      </c>
      <c r="DD14" s="1">
        <v>0</v>
      </c>
      <c r="DE14" s="1">
        <v>0</v>
      </c>
      <c r="DF14" s="12">
        <v>0</v>
      </c>
      <c r="DG14" s="9"/>
      <c r="DH14" s="1">
        <v>0</v>
      </c>
      <c r="DI14" s="1">
        <v>0</v>
      </c>
      <c r="DJ14" s="1">
        <v>0</v>
      </c>
      <c r="DK14" s="1">
        <v>0</v>
      </c>
      <c r="DL14" s="9"/>
      <c r="DM14" s="1">
        <v>0</v>
      </c>
      <c r="DN14" s="1">
        <v>0</v>
      </c>
      <c r="DO14" s="9"/>
      <c r="DP14" s="12">
        <v>0</v>
      </c>
      <c r="DQ14" s="9"/>
      <c r="DR14" s="12">
        <v>0</v>
      </c>
      <c r="DS14" s="12">
        <v>0</v>
      </c>
      <c r="DT14" s="12">
        <v>0</v>
      </c>
      <c r="DU14" s="12">
        <v>0</v>
      </c>
      <c r="DV14" s="12">
        <v>0</v>
      </c>
      <c r="DW14" s="1">
        <v>0</v>
      </c>
      <c r="DX14" s="1">
        <v>0</v>
      </c>
      <c r="DY14" s="1">
        <v>0</v>
      </c>
      <c r="DZ14" s="9"/>
      <c r="EA14" s="1">
        <v>0</v>
      </c>
      <c r="EB14" s="1">
        <v>0</v>
      </c>
      <c r="EC14" s="1">
        <v>0</v>
      </c>
      <c r="ED14" s="1">
        <v>0</v>
      </c>
      <c r="EE14" s="1">
        <v>0</v>
      </c>
      <c r="EF14" s="1">
        <v>0</v>
      </c>
      <c r="EG14" s="1">
        <v>0</v>
      </c>
      <c r="EH14" s="1" t="s">
        <v>1103</v>
      </c>
      <c r="EI14" s="1" t="s">
        <v>1103</v>
      </c>
      <c r="EJ14" s="1" t="s">
        <v>1103</v>
      </c>
      <c r="EK14" s="1" t="s">
        <v>1103</v>
      </c>
      <c r="EL14" s="1">
        <v>0</v>
      </c>
      <c r="EM14" s="1">
        <v>0</v>
      </c>
      <c r="EN14" s="9"/>
      <c r="EO14" s="1">
        <v>0</v>
      </c>
      <c r="EP14" s="1">
        <v>0</v>
      </c>
      <c r="EQ14" s="1">
        <v>0</v>
      </c>
      <c r="ER14" s="1" t="s">
        <v>1103</v>
      </c>
      <c r="ES14" s="1" t="s">
        <v>1103</v>
      </c>
      <c r="ET14" s="1" t="s">
        <v>1103</v>
      </c>
      <c r="EU14" s="1" t="s">
        <v>1103</v>
      </c>
      <c r="EV14" s="1" t="s">
        <v>1103</v>
      </c>
      <c r="EW14" s="1" t="s">
        <v>1103</v>
      </c>
      <c r="EX14" s="1" t="s">
        <v>1103</v>
      </c>
      <c r="EY14" s="1" t="s">
        <v>1103</v>
      </c>
      <c r="EZ14" s="1" t="s">
        <v>1103</v>
      </c>
      <c r="FA14" s="1" t="s">
        <v>1103</v>
      </c>
      <c r="FB14" s="1" t="s">
        <v>1103</v>
      </c>
      <c r="FC14" s="1" t="s">
        <v>1103</v>
      </c>
      <c r="FD14" s="1" t="s">
        <v>1103</v>
      </c>
      <c r="FE14" s="1" t="s">
        <v>1103</v>
      </c>
      <c r="FF14" s="1" t="s">
        <v>1103</v>
      </c>
      <c r="FG14" s="1" t="s">
        <v>1103</v>
      </c>
      <c r="FH14" s="1" t="s">
        <v>1103</v>
      </c>
      <c r="FI14" s="1" t="s">
        <v>1103</v>
      </c>
      <c r="FJ14" s="1" t="s">
        <v>1103</v>
      </c>
      <c r="FK14" s="1" t="s">
        <v>1103</v>
      </c>
    </row>
    <row r="15" spans="1:167" s="31" customFormat="1" ht="118.5" customHeight="1" x14ac:dyDescent="0.25">
      <c r="A15" s="36">
        <f t="shared" si="0"/>
        <v>14</v>
      </c>
      <c r="B15" s="33" t="s">
        <v>1211</v>
      </c>
      <c r="C15" s="33" t="s">
        <v>1212</v>
      </c>
      <c r="D15" s="33" t="s">
        <v>1049</v>
      </c>
      <c r="E15" s="33">
        <v>4</v>
      </c>
      <c r="F15" s="33" t="s">
        <v>1213</v>
      </c>
      <c r="G15" s="33">
        <v>2</v>
      </c>
      <c r="H15" s="15">
        <v>36809</v>
      </c>
      <c r="I15" s="33">
        <v>2000</v>
      </c>
      <c r="J15" s="15">
        <v>37041</v>
      </c>
      <c r="K15" s="33">
        <v>2001</v>
      </c>
      <c r="L15" s="33" t="s">
        <v>1214</v>
      </c>
      <c r="M15" s="34">
        <v>2</v>
      </c>
      <c r="N15" s="35" t="s">
        <v>1215</v>
      </c>
      <c r="O15" s="35" t="s">
        <v>30</v>
      </c>
      <c r="P15" s="36">
        <v>2</v>
      </c>
      <c r="Q15" s="36" t="s">
        <v>30</v>
      </c>
      <c r="R15" s="36" t="s">
        <v>30</v>
      </c>
      <c r="S15" s="35" t="s">
        <v>1216</v>
      </c>
      <c r="T15" s="33">
        <v>297</v>
      </c>
      <c r="U15" s="33" t="s">
        <v>52</v>
      </c>
      <c r="V15" s="33" t="s">
        <v>32</v>
      </c>
      <c r="W15" s="33">
        <v>1</v>
      </c>
      <c r="X15" s="9"/>
      <c r="Y15" s="9"/>
      <c r="Z15" s="12">
        <v>0</v>
      </c>
      <c r="AA15" s="12">
        <v>0</v>
      </c>
      <c r="AB15" s="1">
        <v>0</v>
      </c>
      <c r="AC15" s="1">
        <v>0</v>
      </c>
      <c r="AD15" s="1">
        <v>0</v>
      </c>
      <c r="AE15" s="1">
        <v>0</v>
      </c>
      <c r="AF15" s="1">
        <v>0</v>
      </c>
      <c r="AG15" s="9"/>
      <c r="AH15" s="1">
        <v>0</v>
      </c>
      <c r="AI15" s="1">
        <v>0</v>
      </c>
      <c r="AJ15" s="9"/>
      <c r="AK15" s="1">
        <v>0</v>
      </c>
      <c r="AL15" s="1">
        <v>0</v>
      </c>
      <c r="AM15" s="1">
        <v>0</v>
      </c>
      <c r="AN15" s="9"/>
      <c r="AO15" s="1">
        <v>0</v>
      </c>
      <c r="AP15" s="1">
        <v>0</v>
      </c>
      <c r="AQ15" s="1">
        <v>0</v>
      </c>
      <c r="AR15" s="1">
        <v>0</v>
      </c>
      <c r="AS15" s="9"/>
      <c r="AT15" s="1">
        <v>0</v>
      </c>
      <c r="AU15" s="1">
        <v>0</v>
      </c>
      <c r="AV15" s="9"/>
      <c r="AW15" s="12">
        <v>0</v>
      </c>
      <c r="AX15" s="1">
        <v>0</v>
      </c>
      <c r="AY15" s="1">
        <v>0</v>
      </c>
      <c r="AZ15" s="12">
        <v>0</v>
      </c>
      <c r="BA15" s="12">
        <v>0</v>
      </c>
      <c r="BB15" s="1">
        <v>0</v>
      </c>
      <c r="BC15" s="9"/>
      <c r="BD15" s="1">
        <v>0</v>
      </c>
      <c r="BE15" s="12">
        <v>0</v>
      </c>
      <c r="BF15" s="12">
        <v>0</v>
      </c>
      <c r="BG15" s="9"/>
      <c r="BH15" s="1">
        <v>0</v>
      </c>
      <c r="BI15" s="1">
        <v>0</v>
      </c>
      <c r="BJ15" s="9"/>
      <c r="BK15" s="1">
        <v>0</v>
      </c>
      <c r="BL15" s="1">
        <v>0</v>
      </c>
      <c r="BM15" s="1">
        <v>0</v>
      </c>
      <c r="BN15" s="1">
        <v>0</v>
      </c>
      <c r="BO15" s="9"/>
      <c r="BP15" s="1">
        <v>0</v>
      </c>
      <c r="BQ15" s="12">
        <v>0</v>
      </c>
      <c r="BR15" s="1">
        <v>0</v>
      </c>
      <c r="BS15" s="12">
        <v>0</v>
      </c>
      <c r="BT15" s="9"/>
      <c r="BU15" s="1">
        <v>0</v>
      </c>
      <c r="BV15" s="9"/>
      <c r="BW15" s="1">
        <v>0</v>
      </c>
      <c r="BX15" s="9"/>
      <c r="BY15" s="1">
        <v>0</v>
      </c>
      <c r="BZ15" s="1">
        <v>0</v>
      </c>
      <c r="CA15" s="1">
        <v>0</v>
      </c>
      <c r="CB15" s="9"/>
      <c r="CC15" s="1">
        <v>0</v>
      </c>
      <c r="CD15" s="1">
        <v>0</v>
      </c>
      <c r="CE15" s="9"/>
      <c r="CF15" s="1">
        <v>0</v>
      </c>
      <c r="CG15" s="1">
        <v>0</v>
      </c>
      <c r="CH15" s="9"/>
      <c r="CI15" s="1">
        <v>0</v>
      </c>
      <c r="CJ15" s="1">
        <v>0</v>
      </c>
      <c r="CK15" s="9"/>
      <c r="CL15" s="1">
        <v>0</v>
      </c>
      <c r="CM15" s="1">
        <v>0</v>
      </c>
      <c r="CN15" s="1">
        <v>0</v>
      </c>
      <c r="CO15" s="9"/>
      <c r="CP15" s="9"/>
      <c r="CQ15" s="1">
        <v>0</v>
      </c>
      <c r="CR15" s="1">
        <v>0</v>
      </c>
      <c r="CS15" s="1">
        <v>0</v>
      </c>
      <c r="CT15" s="1">
        <v>0</v>
      </c>
      <c r="CU15" s="1">
        <v>0</v>
      </c>
      <c r="CV15" s="1">
        <v>0</v>
      </c>
      <c r="CW15" s="9"/>
      <c r="CX15" s="1">
        <v>0</v>
      </c>
      <c r="CY15" s="1">
        <v>0</v>
      </c>
      <c r="CZ15" s="1">
        <v>0</v>
      </c>
      <c r="DA15" s="12">
        <v>0</v>
      </c>
      <c r="DB15" s="9"/>
      <c r="DC15" s="1">
        <v>0</v>
      </c>
      <c r="DD15" s="1">
        <v>0</v>
      </c>
      <c r="DE15" s="1">
        <v>0</v>
      </c>
      <c r="DF15" s="12">
        <v>0</v>
      </c>
      <c r="DG15" s="9"/>
      <c r="DH15" s="1">
        <v>0</v>
      </c>
      <c r="DI15" s="1">
        <v>0</v>
      </c>
      <c r="DJ15" s="1">
        <v>0</v>
      </c>
      <c r="DK15" s="1">
        <v>0</v>
      </c>
      <c r="DL15" s="9"/>
      <c r="DM15" s="1">
        <v>0</v>
      </c>
      <c r="DN15" s="1">
        <v>0</v>
      </c>
      <c r="DO15" s="9"/>
      <c r="DP15" s="12">
        <v>0</v>
      </c>
      <c r="DQ15" s="9"/>
      <c r="DR15" s="12">
        <v>0</v>
      </c>
      <c r="DS15" s="12">
        <v>0</v>
      </c>
      <c r="DT15" s="12">
        <v>0</v>
      </c>
      <c r="DU15" s="12">
        <v>0</v>
      </c>
      <c r="DV15" s="12">
        <v>0</v>
      </c>
      <c r="DW15" s="1">
        <v>0</v>
      </c>
      <c r="DX15" s="1">
        <v>0</v>
      </c>
      <c r="DY15" s="1">
        <v>0</v>
      </c>
      <c r="DZ15" s="9"/>
      <c r="EA15" s="1">
        <v>0</v>
      </c>
      <c r="EB15" s="1">
        <v>0</v>
      </c>
      <c r="EC15" s="1">
        <v>0</v>
      </c>
      <c r="ED15" s="1">
        <v>0</v>
      </c>
      <c r="EE15" s="1">
        <v>0</v>
      </c>
      <c r="EF15" s="1">
        <v>0</v>
      </c>
      <c r="EG15" s="1">
        <v>0</v>
      </c>
      <c r="EH15" s="1" t="s">
        <v>1103</v>
      </c>
      <c r="EI15" s="1" t="s">
        <v>1103</v>
      </c>
      <c r="EJ15" s="1" t="s">
        <v>1103</v>
      </c>
      <c r="EK15" s="1" t="s">
        <v>1103</v>
      </c>
      <c r="EL15" s="1">
        <v>0</v>
      </c>
      <c r="EM15" s="1">
        <v>0</v>
      </c>
      <c r="EN15" s="9"/>
      <c r="EO15" s="1">
        <v>0</v>
      </c>
      <c r="EP15" s="1">
        <v>0</v>
      </c>
      <c r="EQ15" s="1">
        <v>0</v>
      </c>
      <c r="ER15" s="1" t="s">
        <v>1103</v>
      </c>
      <c r="ES15" s="1" t="s">
        <v>1103</v>
      </c>
      <c r="ET15" s="1" t="s">
        <v>1103</v>
      </c>
      <c r="EU15" s="1" t="s">
        <v>1103</v>
      </c>
      <c r="EV15" s="1" t="s">
        <v>1103</v>
      </c>
      <c r="EW15" s="1" t="s">
        <v>1103</v>
      </c>
      <c r="EX15" s="1" t="s">
        <v>1103</v>
      </c>
      <c r="EY15" s="1" t="s">
        <v>1103</v>
      </c>
      <c r="EZ15" s="1" t="s">
        <v>1103</v>
      </c>
      <c r="FA15" s="1" t="s">
        <v>1103</v>
      </c>
      <c r="FB15" s="1" t="s">
        <v>1103</v>
      </c>
      <c r="FC15" s="1" t="s">
        <v>1103</v>
      </c>
      <c r="FD15" s="1" t="s">
        <v>1103</v>
      </c>
      <c r="FE15" s="1" t="s">
        <v>1103</v>
      </c>
      <c r="FF15" s="1" t="s">
        <v>1103</v>
      </c>
      <c r="FG15" s="1" t="s">
        <v>1103</v>
      </c>
      <c r="FH15" s="1" t="s">
        <v>1103</v>
      </c>
      <c r="FI15" s="1" t="s">
        <v>1103</v>
      </c>
      <c r="FJ15" s="1" t="s">
        <v>1103</v>
      </c>
      <c r="FK15" s="1" t="s">
        <v>1103</v>
      </c>
    </row>
    <row r="16" spans="1:167" s="31" customFormat="1" ht="118.5" customHeight="1" x14ac:dyDescent="0.25">
      <c r="A16" s="36">
        <f t="shared" si="0"/>
        <v>15</v>
      </c>
      <c r="B16" s="33" t="s">
        <v>1217</v>
      </c>
      <c r="C16" s="33" t="s">
        <v>1218</v>
      </c>
      <c r="D16" s="33" t="s">
        <v>368</v>
      </c>
      <c r="E16" s="33">
        <v>1</v>
      </c>
      <c r="F16" s="33" t="s">
        <v>1219</v>
      </c>
      <c r="G16" s="33">
        <v>2</v>
      </c>
      <c r="H16" s="15" t="s">
        <v>1220</v>
      </c>
      <c r="I16" s="33">
        <v>2000</v>
      </c>
      <c r="J16" s="15" t="s">
        <v>1221</v>
      </c>
      <c r="K16" s="33">
        <v>2001</v>
      </c>
      <c r="L16" s="33" t="s">
        <v>30</v>
      </c>
      <c r="M16" s="34">
        <v>1</v>
      </c>
      <c r="N16" s="35" t="s">
        <v>30</v>
      </c>
      <c r="O16" s="35" t="s">
        <v>30</v>
      </c>
      <c r="P16" s="36" t="s">
        <v>30</v>
      </c>
      <c r="Q16" s="36" t="s">
        <v>30</v>
      </c>
      <c r="R16" s="36" t="s">
        <v>30</v>
      </c>
      <c r="S16" s="35" t="s">
        <v>30</v>
      </c>
      <c r="T16" s="33" t="s">
        <v>30</v>
      </c>
      <c r="U16" s="33" t="s">
        <v>44</v>
      </c>
      <c r="V16" s="33" t="s">
        <v>67</v>
      </c>
      <c r="W16" s="33">
        <v>1</v>
      </c>
      <c r="X16" s="9"/>
      <c r="Y16" s="9"/>
      <c r="Z16" s="12">
        <v>0</v>
      </c>
      <c r="AA16" s="12">
        <v>0</v>
      </c>
      <c r="AB16" s="1">
        <v>0</v>
      </c>
      <c r="AC16" s="1">
        <v>0</v>
      </c>
      <c r="AD16" s="1">
        <v>0</v>
      </c>
      <c r="AE16" s="1">
        <v>0</v>
      </c>
      <c r="AF16" s="1">
        <v>0</v>
      </c>
      <c r="AG16" s="9"/>
      <c r="AH16" s="1">
        <v>0</v>
      </c>
      <c r="AI16" s="1">
        <v>0</v>
      </c>
      <c r="AJ16" s="9"/>
      <c r="AK16" s="1">
        <v>0</v>
      </c>
      <c r="AL16" s="1">
        <v>0</v>
      </c>
      <c r="AM16" s="1">
        <v>0</v>
      </c>
      <c r="AN16" s="9"/>
      <c r="AO16" s="1">
        <v>0</v>
      </c>
      <c r="AP16" s="1">
        <v>0</v>
      </c>
      <c r="AQ16" s="1">
        <v>0</v>
      </c>
      <c r="AR16" s="1">
        <v>0</v>
      </c>
      <c r="AS16" s="9"/>
      <c r="AT16" s="1">
        <v>0</v>
      </c>
      <c r="AU16" s="1">
        <v>0</v>
      </c>
      <c r="AV16" s="9"/>
      <c r="AW16" s="12">
        <v>0</v>
      </c>
      <c r="AX16" s="1">
        <v>0</v>
      </c>
      <c r="AY16" s="1">
        <v>0</v>
      </c>
      <c r="AZ16" s="12">
        <v>0</v>
      </c>
      <c r="BA16" s="12">
        <v>0</v>
      </c>
      <c r="BB16" s="1">
        <v>0</v>
      </c>
      <c r="BC16" s="9"/>
      <c r="BD16" s="1">
        <v>0</v>
      </c>
      <c r="BE16" s="12">
        <v>0</v>
      </c>
      <c r="BF16" s="12">
        <v>0</v>
      </c>
      <c r="BG16" s="9"/>
      <c r="BH16" s="1">
        <v>0</v>
      </c>
      <c r="BI16" s="1">
        <v>0</v>
      </c>
      <c r="BJ16" s="9"/>
      <c r="BK16" s="1">
        <v>0</v>
      </c>
      <c r="BL16" s="1">
        <v>0</v>
      </c>
      <c r="BM16" s="1">
        <v>0</v>
      </c>
      <c r="BN16" s="1">
        <v>0</v>
      </c>
      <c r="BO16" s="9"/>
      <c r="BP16" s="1">
        <v>0</v>
      </c>
      <c r="BQ16" s="12">
        <v>0</v>
      </c>
      <c r="BR16" s="1">
        <v>0</v>
      </c>
      <c r="BS16" s="12">
        <v>0</v>
      </c>
      <c r="BT16" s="9"/>
      <c r="BU16" s="1">
        <v>0</v>
      </c>
      <c r="BV16" s="9"/>
      <c r="BW16" s="1">
        <v>0</v>
      </c>
      <c r="BX16" s="9"/>
      <c r="BY16" s="1">
        <v>0</v>
      </c>
      <c r="BZ16" s="1">
        <v>0</v>
      </c>
      <c r="CA16" s="1">
        <v>0</v>
      </c>
      <c r="CB16" s="9"/>
      <c r="CC16" s="1">
        <v>0</v>
      </c>
      <c r="CD16" s="1">
        <v>0</v>
      </c>
      <c r="CE16" s="9"/>
      <c r="CF16" s="1">
        <v>0</v>
      </c>
      <c r="CG16" s="1">
        <v>0</v>
      </c>
      <c r="CH16" s="9"/>
      <c r="CI16" s="1">
        <v>0</v>
      </c>
      <c r="CJ16" s="1">
        <v>0</v>
      </c>
      <c r="CK16" s="9"/>
      <c r="CL16" s="1">
        <v>0</v>
      </c>
      <c r="CM16" s="1">
        <v>0</v>
      </c>
      <c r="CN16" s="1">
        <v>0</v>
      </c>
      <c r="CO16" s="9"/>
      <c r="CP16" s="9"/>
      <c r="CQ16" s="1">
        <v>0</v>
      </c>
      <c r="CR16" s="1">
        <v>0</v>
      </c>
      <c r="CS16" s="1">
        <v>0</v>
      </c>
      <c r="CT16" s="1">
        <v>0</v>
      </c>
      <c r="CU16" s="1">
        <v>0</v>
      </c>
      <c r="CV16" s="1">
        <v>0</v>
      </c>
      <c r="CW16" s="9"/>
      <c r="CX16" s="1">
        <v>0</v>
      </c>
      <c r="CY16" s="1">
        <v>0</v>
      </c>
      <c r="CZ16" s="1">
        <v>0</v>
      </c>
      <c r="DA16" s="12">
        <v>0</v>
      </c>
      <c r="DB16" s="9"/>
      <c r="DC16" s="1">
        <v>0</v>
      </c>
      <c r="DD16" s="1">
        <v>0</v>
      </c>
      <c r="DE16" s="1">
        <v>0</v>
      </c>
      <c r="DF16" s="12">
        <v>0</v>
      </c>
      <c r="DG16" s="9"/>
      <c r="DH16" s="1">
        <v>0</v>
      </c>
      <c r="DI16" s="1">
        <v>0</v>
      </c>
      <c r="DJ16" s="1">
        <v>0</v>
      </c>
      <c r="DK16" s="1">
        <v>0</v>
      </c>
      <c r="DL16" s="9"/>
      <c r="DM16" s="1">
        <v>0</v>
      </c>
      <c r="DN16" s="1">
        <v>0</v>
      </c>
      <c r="DO16" s="9"/>
      <c r="DP16" s="12">
        <v>0</v>
      </c>
      <c r="DQ16" s="9"/>
      <c r="DR16" s="12">
        <v>0</v>
      </c>
      <c r="DS16" s="12">
        <v>0</v>
      </c>
      <c r="DT16" s="12">
        <v>0</v>
      </c>
      <c r="DU16" s="12">
        <v>0</v>
      </c>
      <c r="DV16" s="12">
        <v>0</v>
      </c>
      <c r="DW16" s="1">
        <v>0</v>
      </c>
      <c r="DX16" s="1">
        <v>0</v>
      </c>
      <c r="DY16" s="1">
        <v>0</v>
      </c>
      <c r="DZ16" s="9"/>
      <c r="EA16" s="1">
        <v>0</v>
      </c>
      <c r="EB16" s="1">
        <v>0</v>
      </c>
      <c r="EC16" s="1">
        <v>0</v>
      </c>
      <c r="ED16" s="1">
        <v>0</v>
      </c>
      <c r="EE16" s="1">
        <v>0</v>
      </c>
      <c r="EF16" s="1">
        <v>0</v>
      </c>
      <c r="EG16" s="1">
        <v>0</v>
      </c>
      <c r="EH16" s="1" t="s">
        <v>1103</v>
      </c>
      <c r="EI16" s="1" t="s">
        <v>1103</v>
      </c>
      <c r="EJ16" s="1" t="s">
        <v>1103</v>
      </c>
      <c r="EK16" s="1" t="s">
        <v>1103</v>
      </c>
      <c r="EL16" s="1">
        <v>0</v>
      </c>
      <c r="EM16" s="1">
        <v>0</v>
      </c>
      <c r="EN16" s="9"/>
      <c r="EO16" s="1">
        <v>0</v>
      </c>
      <c r="EP16" s="1">
        <v>0</v>
      </c>
      <c r="EQ16" s="1">
        <v>0</v>
      </c>
      <c r="ER16" s="1" t="s">
        <v>1103</v>
      </c>
      <c r="ES16" s="1" t="s">
        <v>1103</v>
      </c>
      <c r="ET16" s="1" t="s">
        <v>1103</v>
      </c>
      <c r="EU16" s="1" t="s">
        <v>1103</v>
      </c>
      <c r="EV16" s="1" t="s">
        <v>1103</v>
      </c>
      <c r="EW16" s="1" t="s">
        <v>1103</v>
      </c>
      <c r="EX16" s="1" t="s">
        <v>1103</v>
      </c>
      <c r="EY16" s="1" t="s">
        <v>1103</v>
      </c>
      <c r="EZ16" s="1" t="s">
        <v>1103</v>
      </c>
      <c r="FA16" s="1" t="s">
        <v>1103</v>
      </c>
      <c r="FB16" s="1" t="s">
        <v>1103</v>
      </c>
      <c r="FC16" s="1" t="s">
        <v>1103</v>
      </c>
      <c r="FD16" s="1" t="s">
        <v>1103</v>
      </c>
      <c r="FE16" s="1" t="s">
        <v>1103</v>
      </c>
      <c r="FF16" s="1" t="s">
        <v>1103</v>
      </c>
      <c r="FG16" s="1" t="s">
        <v>1103</v>
      </c>
      <c r="FH16" s="1" t="s">
        <v>1103</v>
      </c>
      <c r="FI16" s="1" t="s">
        <v>1103</v>
      </c>
      <c r="FJ16" s="1" t="s">
        <v>1103</v>
      </c>
      <c r="FK16" s="1" t="s">
        <v>1103</v>
      </c>
    </row>
    <row r="17" spans="1:167" ht="120" customHeight="1" x14ac:dyDescent="0.25">
      <c r="A17" s="36">
        <f t="shared" si="0"/>
        <v>16</v>
      </c>
      <c r="B17" s="56" t="s">
        <v>24</v>
      </c>
      <c r="C17" s="56" t="s">
        <v>25</v>
      </c>
      <c r="D17" s="56" t="s">
        <v>26</v>
      </c>
      <c r="E17" s="56">
        <v>1</v>
      </c>
      <c r="F17" s="56" t="s">
        <v>27</v>
      </c>
      <c r="G17" s="56">
        <v>1</v>
      </c>
      <c r="H17" s="57" t="s">
        <v>28</v>
      </c>
      <c r="I17" s="58">
        <v>2000</v>
      </c>
      <c r="J17" s="57" t="s">
        <v>29</v>
      </c>
      <c r="K17" s="58">
        <v>2001</v>
      </c>
      <c r="L17" s="56" t="s">
        <v>30</v>
      </c>
      <c r="M17" s="56">
        <v>1</v>
      </c>
      <c r="N17" s="56" t="s">
        <v>30</v>
      </c>
      <c r="O17" s="56" t="s">
        <v>30</v>
      </c>
      <c r="P17" s="56" t="s">
        <v>30</v>
      </c>
      <c r="Q17" s="1" t="s">
        <v>30</v>
      </c>
      <c r="R17" s="56" t="s">
        <v>30</v>
      </c>
      <c r="S17" s="56" t="s">
        <v>30</v>
      </c>
      <c r="T17" s="56" t="s">
        <v>30</v>
      </c>
      <c r="U17" s="56" t="s">
        <v>31</v>
      </c>
      <c r="V17" s="56" t="s">
        <v>32</v>
      </c>
      <c r="W17" s="56">
        <v>1</v>
      </c>
      <c r="X17" s="9"/>
      <c r="Y17" s="9"/>
      <c r="Z17" s="12">
        <v>1</v>
      </c>
      <c r="AA17" s="12">
        <v>0</v>
      </c>
      <c r="AB17" s="1">
        <v>0</v>
      </c>
      <c r="AC17" s="3">
        <v>1</v>
      </c>
      <c r="AD17" s="4">
        <v>2</v>
      </c>
      <c r="AE17" s="3">
        <v>1</v>
      </c>
      <c r="AF17" s="1">
        <v>0</v>
      </c>
      <c r="AG17" s="9"/>
      <c r="AH17" s="1">
        <v>0</v>
      </c>
      <c r="AI17" s="1">
        <v>0</v>
      </c>
      <c r="AJ17" s="9"/>
      <c r="AK17" s="1">
        <v>0</v>
      </c>
      <c r="AL17" s="1">
        <v>0</v>
      </c>
      <c r="AM17" s="1">
        <v>0</v>
      </c>
      <c r="AN17" s="59"/>
      <c r="AO17" s="56">
        <v>0</v>
      </c>
      <c r="AP17" s="4">
        <v>2</v>
      </c>
      <c r="AQ17" s="1">
        <v>0</v>
      </c>
      <c r="AR17" s="3">
        <v>1</v>
      </c>
      <c r="AS17" s="59"/>
      <c r="AT17" s="4">
        <v>2</v>
      </c>
      <c r="AU17" s="1">
        <v>0</v>
      </c>
      <c r="AV17" s="59"/>
      <c r="AW17" s="22">
        <v>1</v>
      </c>
      <c r="AX17" s="3">
        <v>1</v>
      </c>
      <c r="AY17" s="1">
        <v>0</v>
      </c>
      <c r="AZ17" s="12" t="s">
        <v>1103</v>
      </c>
      <c r="BA17" s="12" t="s">
        <v>1103</v>
      </c>
      <c r="BB17" s="3">
        <v>1</v>
      </c>
      <c r="BC17" s="59"/>
      <c r="BD17" s="1">
        <v>0</v>
      </c>
      <c r="BE17" s="12" t="s">
        <v>1103</v>
      </c>
      <c r="BF17" s="1">
        <v>0</v>
      </c>
      <c r="BG17" s="59"/>
      <c r="BH17" s="3">
        <v>1</v>
      </c>
      <c r="BI17" s="1">
        <v>0</v>
      </c>
      <c r="BJ17" s="59"/>
      <c r="BK17" s="3">
        <v>1</v>
      </c>
      <c r="BL17" s="1">
        <v>0</v>
      </c>
      <c r="BM17" s="1">
        <v>0</v>
      </c>
      <c r="BN17" s="1">
        <v>0</v>
      </c>
      <c r="BO17" s="59"/>
      <c r="BP17" s="1">
        <v>0</v>
      </c>
      <c r="BQ17" s="12" t="s">
        <v>1103</v>
      </c>
      <c r="BR17" s="1">
        <v>0</v>
      </c>
      <c r="BS17" s="12" t="s">
        <v>1103</v>
      </c>
      <c r="BT17" s="59"/>
      <c r="BU17" s="3">
        <v>1</v>
      </c>
      <c r="BV17" s="60"/>
      <c r="BW17" s="1">
        <v>0</v>
      </c>
      <c r="BX17" s="59"/>
      <c r="BY17" s="3">
        <v>1</v>
      </c>
      <c r="BZ17" s="3">
        <v>1</v>
      </c>
      <c r="CA17" s="1">
        <v>0</v>
      </c>
      <c r="CB17" s="59"/>
      <c r="CC17" s="3">
        <v>1</v>
      </c>
      <c r="CD17" s="1">
        <v>0</v>
      </c>
      <c r="CE17" s="9"/>
      <c r="CF17" s="1">
        <v>0</v>
      </c>
      <c r="CG17" s="1">
        <v>0</v>
      </c>
      <c r="CH17" s="59"/>
      <c r="CI17" s="1">
        <v>1</v>
      </c>
      <c r="CJ17" s="1">
        <v>122</v>
      </c>
      <c r="CK17" s="9"/>
      <c r="CL17" s="1">
        <v>1</v>
      </c>
      <c r="CM17" s="1">
        <v>0</v>
      </c>
      <c r="CN17" s="1">
        <v>0</v>
      </c>
      <c r="CO17" s="59"/>
      <c r="CP17" s="59"/>
      <c r="CQ17" s="3">
        <v>1</v>
      </c>
      <c r="CR17" s="3">
        <v>1</v>
      </c>
      <c r="CS17" s="2">
        <v>0</v>
      </c>
      <c r="CT17" s="3">
        <v>1</v>
      </c>
      <c r="CU17" s="3">
        <v>1</v>
      </c>
      <c r="CV17" s="3">
        <v>1</v>
      </c>
      <c r="CW17" s="59"/>
      <c r="CX17" s="1">
        <v>0</v>
      </c>
      <c r="CY17" s="1">
        <v>0</v>
      </c>
      <c r="CZ17" s="1">
        <v>0</v>
      </c>
      <c r="DA17" s="12" t="s">
        <v>1103</v>
      </c>
      <c r="DB17" s="59"/>
      <c r="DC17" s="1">
        <v>0</v>
      </c>
      <c r="DD17" s="1">
        <v>0</v>
      </c>
      <c r="DE17" s="1">
        <v>0</v>
      </c>
      <c r="DF17" s="12" t="s">
        <v>1103</v>
      </c>
      <c r="DG17" s="59"/>
      <c r="DH17" s="1">
        <v>0</v>
      </c>
      <c r="DI17" s="1">
        <v>0</v>
      </c>
      <c r="DJ17" s="1">
        <v>0</v>
      </c>
      <c r="DK17" s="1">
        <v>0</v>
      </c>
      <c r="DL17" s="59"/>
      <c r="DM17" s="3">
        <v>1</v>
      </c>
      <c r="DN17" s="1">
        <v>0</v>
      </c>
      <c r="DO17" s="59"/>
      <c r="DP17" s="12" t="s">
        <v>1103</v>
      </c>
      <c r="DQ17" s="59"/>
      <c r="DR17" s="12" t="s">
        <v>1103</v>
      </c>
      <c r="DS17" s="12" t="s">
        <v>1103</v>
      </c>
      <c r="DT17" s="12" t="s">
        <v>1103</v>
      </c>
      <c r="DU17" s="12" t="s">
        <v>1103</v>
      </c>
      <c r="DV17" s="12" t="s">
        <v>1103</v>
      </c>
      <c r="DW17" s="1">
        <v>0</v>
      </c>
      <c r="DX17" s="1">
        <v>0</v>
      </c>
      <c r="DY17" s="1">
        <v>0</v>
      </c>
      <c r="DZ17" s="59"/>
      <c r="EA17" s="1">
        <v>0</v>
      </c>
      <c r="EB17" s="1">
        <v>0</v>
      </c>
      <c r="EC17" s="1">
        <v>0</v>
      </c>
      <c r="ED17" s="1">
        <v>0</v>
      </c>
      <c r="EE17" s="3">
        <v>1</v>
      </c>
      <c r="EF17" s="1">
        <v>0</v>
      </c>
      <c r="EG17" s="1">
        <v>0</v>
      </c>
      <c r="EH17" s="1" t="s">
        <v>1103</v>
      </c>
      <c r="EI17" s="1" t="s">
        <v>1103</v>
      </c>
      <c r="EJ17" s="1" t="s">
        <v>1103</v>
      </c>
      <c r="EK17" s="1" t="s">
        <v>1103</v>
      </c>
      <c r="EL17" s="1">
        <v>0</v>
      </c>
      <c r="EM17" s="1">
        <v>0</v>
      </c>
      <c r="EN17" s="9"/>
      <c r="EO17" s="4">
        <v>2</v>
      </c>
      <c r="EP17" s="4">
        <v>2</v>
      </c>
      <c r="EQ17" s="1">
        <v>0</v>
      </c>
      <c r="ER17" s="1">
        <v>0</v>
      </c>
      <c r="ES17" s="1">
        <v>0</v>
      </c>
      <c r="ET17" s="4">
        <v>2</v>
      </c>
      <c r="EU17" s="1">
        <v>0</v>
      </c>
      <c r="EV17" s="1" t="s">
        <v>1103</v>
      </c>
      <c r="EW17" s="4">
        <v>2</v>
      </c>
      <c r="EX17" s="1">
        <v>0</v>
      </c>
      <c r="EY17" s="1">
        <v>0</v>
      </c>
      <c r="EZ17" s="1">
        <v>0</v>
      </c>
      <c r="FA17" s="4">
        <v>2</v>
      </c>
      <c r="FB17" s="1">
        <v>0</v>
      </c>
      <c r="FC17" s="1">
        <v>0</v>
      </c>
      <c r="FD17" s="1">
        <v>0</v>
      </c>
      <c r="FE17" s="1">
        <v>0</v>
      </c>
      <c r="FF17" s="1">
        <v>0</v>
      </c>
      <c r="FG17" s="1">
        <v>0</v>
      </c>
      <c r="FH17" s="1">
        <v>0</v>
      </c>
      <c r="FI17" s="1">
        <v>0</v>
      </c>
      <c r="FJ17" s="1">
        <v>0</v>
      </c>
      <c r="FK17" s="1">
        <v>0</v>
      </c>
    </row>
    <row r="18" spans="1:167" ht="120" customHeight="1" x14ac:dyDescent="0.25">
      <c r="A18" s="36">
        <f t="shared" si="0"/>
        <v>17</v>
      </c>
      <c r="B18" s="56" t="s">
        <v>33</v>
      </c>
      <c r="C18" s="56" t="s">
        <v>34</v>
      </c>
      <c r="D18" s="56" t="s">
        <v>35</v>
      </c>
      <c r="E18" s="56">
        <v>1</v>
      </c>
      <c r="F18" s="56" t="s">
        <v>36</v>
      </c>
      <c r="G18" s="56">
        <v>1</v>
      </c>
      <c r="H18" s="57" t="s">
        <v>37</v>
      </c>
      <c r="I18" s="58">
        <v>2000</v>
      </c>
      <c r="J18" s="57" t="s">
        <v>38</v>
      </c>
      <c r="K18" s="58">
        <v>2001</v>
      </c>
      <c r="L18" s="56" t="s">
        <v>30</v>
      </c>
      <c r="M18" s="56">
        <v>1</v>
      </c>
      <c r="N18" s="56" t="s">
        <v>30</v>
      </c>
      <c r="O18" s="56" t="s">
        <v>30</v>
      </c>
      <c r="P18" s="56" t="s">
        <v>30</v>
      </c>
      <c r="Q18" s="56" t="s">
        <v>30</v>
      </c>
      <c r="R18" s="56" t="s">
        <v>30</v>
      </c>
      <c r="S18" s="56" t="s">
        <v>30</v>
      </c>
      <c r="T18" s="56" t="s">
        <v>30</v>
      </c>
      <c r="U18" s="56" t="s">
        <v>31</v>
      </c>
      <c r="V18" s="56" t="s">
        <v>32</v>
      </c>
      <c r="W18" s="56">
        <v>1</v>
      </c>
      <c r="X18" s="9"/>
      <c r="Y18" s="9"/>
      <c r="Z18" s="12">
        <v>1</v>
      </c>
      <c r="AA18" s="12">
        <v>0</v>
      </c>
      <c r="AB18" s="1">
        <v>0</v>
      </c>
      <c r="AC18" s="1">
        <v>0</v>
      </c>
      <c r="AD18" s="1">
        <v>0</v>
      </c>
      <c r="AE18" s="1">
        <v>0</v>
      </c>
      <c r="AF18" s="1">
        <v>0</v>
      </c>
      <c r="AG18" s="9"/>
      <c r="AH18" s="1">
        <v>0</v>
      </c>
      <c r="AI18" s="1">
        <v>0</v>
      </c>
      <c r="AJ18" s="9"/>
      <c r="AK18" s="4">
        <v>2</v>
      </c>
      <c r="AL18" s="4">
        <v>2</v>
      </c>
      <c r="AM18" s="4">
        <v>2</v>
      </c>
      <c r="AN18" s="59"/>
      <c r="AO18" s="56">
        <v>0</v>
      </c>
      <c r="AP18" s="1">
        <v>0</v>
      </c>
      <c r="AQ18" s="1">
        <v>0</v>
      </c>
      <c r="AR18" s="1">
        <v>0</v>
      </c>
      <c r="AS18" s="59"/>
      <c r="AT18" s="1">
        <v>0</v>
      </c>
      <c r="AU18" s="1">
        <v>0</v>
      </c>
      <c r="AV18" s="59"/>
      <c r="AW18" s="12">
        <v>0</v>
      </c>
      <c r="AX18" s="1">
        <v>0</v>
      </c>
      <c r="AY18" s="1">
        <v>0</v>
      </c>
      <c r="AZ18" s="12" t="s">
        <v>1103</v>
      </c>
      <c r="BA18" s="12" t="s">
        <v>1103</v>
      </c>
      <c r="BB18" s="1">
        <v>0</v>
      </c>
      <c r="BC18" s="59"/>
      <c r="BD18" s="4">
        <v>2</v>
      </c>
      <c r="BE18" s="12" t="s">
        <v>1103</v>
      </c>
      <c r="BF18" s="1">
        <v>0</v>
      </c>
      <c r="BG18" s="59"/>
      <c r="BH18" s="1">
        <v>0</v>
      </c>
      <c r="BI18" s="1">
        <v>0</v>
      </c>
      <c r="BJ18" s="59"/>
      <c r="BK18" s="1">
        <v>0</v>
      </c>
      <c r="BL18" s="1">
        <v>0</v>
      </c>
      <c r="BM18" s="1">
        <v>0</v>
      </c>
      <c r="BN18" s="1">
        <v>0</v>
      </c>
      <c r="BO18" s="59"/>
      <c r="BP18" s="1">
        <v>0</v>
      </c>
      <c r="BQ18" s="12" t="s">
        <v>1103</v>
      </c>
      <c r="BR18" s="1">
        <v>0</v>
      </c>
      <c r="BS18" s="12" t="s">
        <v>1103</v>
      </c>
      <c r="BT18" s="59"/>
      <c r="BU18" s="1">
        <v>0</v>
      </c>
      <c r="BV18" s="60"/>
      <c r="BW18" s="1">
        <v>0</v>
      </c>
      <c r="BX18" s="59"/>
      <c r="BY18" s="1">
        <v>0</v>
      </c>
      <c r="BZ18" s="1">
        <v>0</v>
      </c>
      <c r="CA18" s="1">
        <v>0</v>
      </c>
      <c r="CB18" s="59"/>
      <c r="CC18" s="1">
        <v>0</v>
      </c>
      <c r="CD18" s="1">
        <v>0</v>
      </c>
      <c r="CE18" s="9"/>
      <c r="CF18" s="1">
        <v>0</v>
      </c>
      <c r="CG18" s="1">
        <v>0</v>
      </c>
      <c r="CH18" s="59"/>
      <c r="CI18" s="1">
        <v>1</v>
      </c>
      <c r="CJ18" s="1">
        <v>59</v>
      </c>
      <c r="CK18" s="9"/>
      <c r="CL18" s="1">
        <v>0</v>
      </c>
      <c r="CM18" s="1">
        <v>0</v>
      </c>
      <c r="CN18" s="1">
        <v>1</v>
      </c>
      <c r="CO18" s="59"/>
      <c r="CP18" s="59"/>
      <c r="CQ18" s="1">
        <v>0</v>
      </c>
      <c r="CR18" s="1">
        <v>0</v>
      </c>
      <c r="CS18" s="2">
        <v>0</v>
      </c>
      <c r="CT18" s="2">
        <v>0</v>
      </c>
      <c r="CU18" s="2">
        <v>0</v>
      </c>
      <c r="CV18" s="2">
        <v>0</v>
      </c>
      <c r="CW18" s="59"/>
      <c r="CX18" s="1">
        <v>0</v>
      </c>
      <c r="CY18" s="1">
        <v>0</v>
      </c>
      <c r="CZ18" s="1">
        <v>0</v>
      </c>
      <c r="DA18" s="12" t="s">
        <v>1103</v>
      </c>
      <c r="DB18" s="59"/>
      <c r="DC18" s="4">
        <v>2</v>
      </c>
      <c r="DD18" s="1">
        <v>0</v>
      </c>
      <c r="DE18" s="1">
        <v>0</v>
      </c>
      <c r="DF18" s="12" t="s">
        <v>1103</v>
      </c>
      <c r="DG18" s="59"/>
      <c r="DH18" s="1">
        <v>0</v>
      </c>
      <c r="DI18" s="4">
        <v>2</v>
      </c>
      <c r="DJ18" s="4">
        <v>2</v>
      </c>
      <c r="DK18" s="4">
        <v>2</v>
      </c>
      <c r="DL18" s="59"/>
      <c r="DM18" s="1">
        <v>0</v>
      </c>
      <c r="DN18" s="1">
        <v>0</v>
      </c>
      <c r="DO18" s="59"/>
      <c r="DP18" s="12" t="s">
        <v>1103</v>
      </c>
      <c r="DQ18" s="59"/>
      <c r="DR18" s="12" t="s">
        <v>1103</v>
      </c>
      <c r="DS18" s="12" t="s">
        <v>1103</v>
      </c>
      <c r="DT18" s="12" t="s">
        <v>1103</v>
      </c>
      <c r="DU18" s="12" t="s">
        <v>1103</v>
      </c>
      <c r="DV18" s="12" t="s">
        <v>1103</v>
      </c>
      <c r="DW18" s="1">
        <v>0</v>
      </c>
      <c r="DX18" s="1">
        <v>0</v>
      </c>
      <c r="DY18" s="1">
        <v>0</v>
      </c>
      <c r="DZ18" s="59"/>
      <c r="EA18" s="1">
        <v>0</v>
      </c>
      <c r="EB18" s="1">
        <v>0</v>
      </c>
      <c r="EC18" s="1">
        <v>0</v>
      </c>
      <c r="ED18" s="1">
        <v>0</v>
      </c>
      <c r="EE18" s="1">
        <v>0</v>
      </c>
      <c r="EF18" s="1">
        <v>0</v>
      </c>
      <c r="EG18" s="1">
        <v>0</v>
      </c>
      <c r="EH18" s="1" t="s">
        <v>1103</v>
      </c>
      <c r="EI18" s="1" t="s">
        <v>1103</v>
      </c>
      <c r="EJ18" s="1" t="s">
        <v>1103</v>
      </c>
      <c r="EK18" s="1" t="s">
        <v>1103</v>
      </c>
      <c r="EL18" s="1">
        <v>0</v>
      </c>
      <c r="EM18" s="1">
        <v>0</v>
      </c>
      <c r="EN18" s="9"/>
      <c r="EO18" s="2">
        <v>0</v>
      </c>
      <c r="EP18" s="2">
        <v>0</v>
      </c>
      <c r="EQ18" s="4">
        <v>2</v>
      </c>
      <c r="ER18" s="30">
        <v>0</v>
      </c>
      <c r="ES18" s="2">
        <v>0</v>
      </c>
      <c r="ET18" s="2">
        <v>0</v>
      </c>
      <c r="EU18" s="2">
        <v>0</v>
      </c>
      <c r="EV18" s="1" t="s">
        <v>1103</v>
      </c>
      <c r="EW18" s="2">
        <v>0</v>
      </c>
      <c r="EX18" s="2">
        <v>0</v>
      </c>
      <c r="EY18" s="2">
        <v>0</v>
      </c>
      <c r="EZ18" s="2">
        <v>0</v>
      </c>
      <c r="FA18" s="2">
        <v>0</v>
      </c>
      <c r="FB18" s="2">
        <v>0</v>
      </c>
      <c r="FC18" s="2">
        <v>0</v>
      </c>
      <c r="FD18" s="2">
        <v>0</v>
      </c>
      <c r="FE18" s="2">
        <v>0</v>
      </c>
      <c r="FF18" s="2">
        <v>0</v>
      </c>
      <c r="FG18" s="2">
        <v>0</v>
      </c>
      <c r="FH18" s="2">
        <v>0</v>
      </c>
      <c r="FI18" s="2">
        <v>0</v>
      </c>
      <c r="FJ18" s="2">
        <v>0</v>
      </c>
      <c r="FK18" s="2">
        <v>0</v>
      </c>
    </row>
    <row r="19" spans="1:167" s="31" customFormat="1" ht="120" customHeight="1" x14ac:dyDescent="0.25">
      <c r="A19" s="36">
        <f t="shared" si="0"/>
        <v>18</v>
      </c>
      <c r="B19" s="33" t="s">
        <v>1222</v>
      </c>
      <c r="C19" s="33" t="s">
        <v>1223</v>
      </c>
      <c r="D19" s="33" t="s">
        <v>222</v>
      </c>
      <c r="E19" s="1">
        <v>1</v>
      </c>
      <c r="F19" s="33" t="s">
        <v>1224</v>
      </c>
      <c r="G19" s="1">
        <v>2</v>
      </c>
      <c r="H19" s="15" t="s">
        <v>1225</v>
      </c>
      <c r="I19" s="33">
        <v>2000</v>
      </c>
      <c r="J19" s="15" t="s">
        <v>1226</v>
      </c>
      <c r="K19" s="33">
        <v>2001</v>
      </c>
      <c r="L19" s="1" t="s">
        <v>30</v>
      </c>
      <c r="M19" s="1">
        <v>1</v>
      </c>
      <c r="N19" s="1" t="s">
        <v>30</v>
      </c>
      <c r="O19" s="1" t="s">
        <v>30</v>
      </c>
      <c r="P19" s="1" t="s">
        <v>30</v>
      </c>
      <c r="Q19" s="1" t="s">
        <v>30</v>
      </c>
      <c r="R19" s="1" t="s">
        <v>30</v>
      </c>
      <c r="S19" s="1" t="s">
        <v>30</v>
      </c>
      <c r="T19" s="1" t="s">
        <v>30</v>
      </c>
      <c r="U19" s="33" t="s">
        <v>44</v>
      </c>
      <c r="V19" s="33" t="s">
        <v>67</v>
      </c>
      <c r="W19" s="1">
        <v>0</v>
      </c>
      <c r="X19" s="9"/>
      <c r="Y19" s="9"/>
      <c r="Z19" s="12">
        <v>0</v>
      </c>
      <c r="AA19" s="12">
        <v>0</v>
      </c>
      <c r="AB19" s="1">
        <v>0</v>
      </c>
      <c r="AC19" s="1">
        <v>0</v>
      </c>
      <c r="AD19" s="1">
        <v>0</v>
      </c>
      <c r="AE19" s="1">
        <v>0</v>
      </c>
      <c r="AF19" s="1">
        <v>0</v>
      </c>
      <c r="AG19" s="9"/>
      <c r="AH19" s="1">
        <v>0</v>
      </c>
      <c r="AI19" s="1">
        <v>0</v>
      </c>
      <c r="AJ19" s="9"/>
      <c r="AK19" s="30">
        <v>0</v>
      </c>
      <c r="AL19" s="30">
        <v>0</v>
      </c>
      <c r="AM19" s="30">
        <v>0</v>
      </c>
      <c r="AN19" s="41"/>
      <c r="AO19" s="1">
        <v>0</v>
      </c>
      <c r="AP19" s="1">
        <v>0</v>
      </c>
      <c r="AQ19" s="1">
        <v>0</v>
      </c>
      <c r="AR19" s="1">
        <v>0</v>
      </c>
      <c r="AS19" s="41"/>
      <c r="AT19" s="1">
        <v>0</v>
      </c>
      <c r="AU19" s="1">
        <v>0</v>
      </c>
      <c r="AV19" s="41"/>
      <c r="AW19" s="12">
        <v>0</v>
      </c>
      <c r="AX19" s="1">
        <v>0</v>
      </c>
      <c r="AY19" s="1">
        <v>0</v>
      </c>
      <c r="AZ19" s="12">
        <v>0</v>
      </c>
      <c r="BA19" s="12">
        <v>0</v>
      </c>
      <c r="BB19" s="1">
        <v>0</v>
      </c>
      <c r="BC19" s="41"/>
      <c r="BD19" s="30">
        <v>0</v>
      </c>
      <c r="BE19" s="12">
        <v>0</v>
      </c>
      <c r="BF19" s="1">
        <v>0</v>
      </c>
      <c r="BG19" s="41"/>
      <c r="BH19" s="1">
        <v>0</v>
      </c>
      <c r="BI19" s="1">
        <v>0</v>
      </c>
      <c r="BJ19" s="41"/>
      <c r="BK19" s="1">
        <v>0</v>
      </c>
      <c r="BL19" s="1">
        <v>0</v>
      </c>
      <c r="BM19" s="1">
        <v>0</v>
      </c>
      <c r="BN19" s="1">
        <v>0</v>
      </c>
      <c r="BO19" s="41"/>
      <c r="BP19" s="1">
        <v>0</v>
      </c>
      <c r="BQ19" s="12">
        <v>0</v>
      </c>
      <c r="BR19" s="1">
        <v>0</v>
      </c>
      <c r="BS19" s="12">
        <v>0</v>
      </c>
      <c r="BT19" s="41"/>
      <c r="BU19" s="1">
        <v>0</v>
      </c>
      <c r="BV19" s="42"/>
      <c r="BW19" s="1">
        <v>0</v>
      </c>
      <c r="BX19" s="41"/>
      <c r="BY19" s="1">
        <v>0</v>
      </c>
      <c r="BZ19" s="1">
        <v>0</v>
      </c>
      <c r="CA19" s="1">
        <v>0</v>
      </c>
      <c r="CB19" s="41"/>
      <c r="CC19" s="1">
        <v>0</v>
      </c>
      <c r="CD19" s="1">
        <v>0</v>
      </c>
      <c r="CE19" s="9"/>
      <c r="CF19" s="1">
        <v>0</v>
      </c>
      <c r="CG19" s="1">
        <v>0</v>
      </c>
      <c r="CH19" s="41"/>
      <c r="CI19" s="1">
        <v>0</v>
      </c>
      <c r="CJ19" s="1">
        <v>0</v>
      </c>
      <c r="CK19" s="9"/>
      <c r="CL19" s="1">
        <v>0</v>
      </c>
      <c r="CM19" s="1">
        <v>0</v>
      </c>
      <c r="CN19" s="1">
        <v>0</v>
      </c>
      <c r="CO19" s="41"/>
      <c r="CP19" s="41"/>
      <c r="CQ19" s="1">
        <v>0</v>
      </c>
      <c r="CR19" s="1">
        <v>0</v>
      </c>
      <c r="CS19" s="2">
        <v>0</v>
      </c>
      <c r="CT19" s="2">
        <v>0</v>
      </c>
      <c r="CU19" s="2">
        <v>0</v>
      </c>
      <c r="CV19" s="2">
        <v>0</v>
      </c>
      <c r="CW19" s="41"/>
      <c r="CX19" s="1">
        <v>0</v>
      </c>
      <c r="CY19" s="1">
        <v>0</v>
      </c>
      <c r="CZ19" s="1">
        <v>0</v>
      </c>
      <c r="DA19" s="12">
        <v>0</v>
      </c>
      <c r="DB19" s="41"/>
      <c r="DC19" s="30">
        <v>0</v>
      </c>
      <c r="DD19" s="1">
        <v>0</v>
      </c>
      <c r="DE19" s="1">
        <v>0</v>
      </c>
      <c r="DF19" s="12">
        <v>0</v>
      </c>
      <c r="DG19" s="41"/>
      <c r="DH19" s="1">
        <v>0</v>
      </c>
      <c r="DI19" s="30">
        <v>0</v>
      </c>
      <c r="DJ19" s="30">
        <v>0</v>
      </c>
      <c r="DK19" s="30">
        <v>0</v>
      </c>
      <c r="DL19" s="41"/>
      <c r="DM19" s="1">
        <v>0</v>
      </c>
      <c r="DN19" s="1">
        <v>0</v>
      </c>
      <c r="DO19" s="41"/>
      <c r="DP19" s="12">
        <v>0</v>
      </c>
      <c r="DQ19" s="41"/>
      <c r="DR19" s="12">
        <v>0</v>
      </c>
      <c r="DS19" s="12">
        <v>0</v>
      </c>
      <c r="DT19" s="12">
        <v>0</v>
      </c>
      <c r="DU19" s="12">
        <v>0</v>
      </c>
      <c r="DV19" s="12">
        <v>0</v>
      </c>
      <c r="DW19" s="1">
        <v>0</v>
      </c>
      <c r="DX19" s="1">
        <v>0</v>
      </c>
      <c r="DY19" s="1">
        <v>0</v>
      </c>
      <c r="DZ19" s="41"/>
      <c r="EA19" s="1">
        <v>0</v>
      </c>
      <c r="EB19" s="1">
        <v>0</v>
      </c>
      <c r="EC19" s="1">
        <v>0</v>
      </c>
      <c r="ED19" s="1">
        <v>0</v>
      </c>
      <c r="EE19" s="1">
        <v>0</v>
      </c>
      <c r="EF19" s="1">
        <v>0</v>
      </c>
      <c r="EG19" s="1">
        <v>0</v>
      </c>
      <c r="EH19" s="1" t="s">
        <v>1103</v>
      </c>
      <c r="EI19" s="1" t="s">
        <v>1103</v>
      </c>
      <c r="EJ19" s="1" t="s">
        <v>1103</v>
      </c>
      <c r="EK19" s="1" t="s">
        <v>1103</v>
      </c>
      <c r="EL19" s="1">
        <v>0</v>
      </c>
      <c r="EM19" s="1">
        <v>0</v>
      </c>
      <c r="EN19" s="9"/>
      <c r="EO19" s="2">
        <v>0</v>
      </c>
      <c r="EP19" s="2">
        <v>0</v>
      </c>
      <c r="EQ19" s="30">
        <v>0</v>
      </c>
      <c r="ER19" s="1" t="s">
        <v>1103</v>
      </c>
      <c r="ES19" s="1" t="s">
        <v>1103</v>
      </c>
      <c r="ET19" s="1" t="s">
        <v>1103</v>
      </c>
      <c r="EU19" s="1" t="s">
        <v>1103</v>
      </c>
      <c r="EV19" s="1" t="s">
        <v>1103</v>
      </c>
      <c r="EW19" s="1" t="s">
        <v>1103</v>
      </c>
      <c r="EX19" s="1" t="s">
        <v>1103</v>
      </c>
      <c r="EY19" s="1" t="s">
        <v>1103</v>
      </c>
      <c r="EZ19" s="1" t="s">
        <v>1103</v>
      </c>
      <c r="FA19" s="1" t="s">
        <v>1103</v>
      </c>
      <c r="FB19" s="1" t="s">
        <v>1103</v>
      </c>
      <c r="FC19" s="1" t="s">
        <v>1103</v>
      </c>
      <c r="FD19" s="1" t="s">
        <v>1103</v>
      </c>
      <c r="FE19" s="1" t="s">
        <v>1103</v>
      </c>
      <c r="FF19" s="1" t="s">
        <v>1103</v>
      </c>
      <c r="FG19" s="1" t="s">
        <v>1103</v>
      </c>
      <c r="FH19" s="1" t="s">
        <v>1103</v>
      </c>
      <c r="FI19" s="1" t="s">
        <v>1103</v>
      </c>
      <c r="FJ19" s="1" t="s">
        <v>1103</v>
      </c>
      <c r="FK19" s="1" t="s">
        <v>1103</v>
      </c>
    </row>
    <row r="20" spans="1:167" s="31" customFormat="1" ht="120" customHeight="1" x14ac:dyDescent="0.25">
      <c r="A20" s="36">
        <f t="shared" si="0"/>
        <v>19</v>
      </c>
      <c r="B20" s="33" t="s">
        <v>1227</v>
      </c>
      <c r="C20" s="33" t="s">
        <v>1228</v>
      </c>
      <c r="D20" s="33" t="s">
        <v>26</v>
      </c>
      <c r="E20" s="1">
        <v>4</v>
      </c>
      <c r="F20" s="33" t="s">
        <v>1229</v>
      </c>
      <c r="G20" s="1">
        <v>1</v>
      </c>
      <c r="H20" s="15" t="s">
        <v>1230</v>
      </c>
      <c r="I20" s="33">
        <v>2000</v>
      </c>
      <c r="J20" s="15">
        <v>37043</v>
      </c>
      <c r="K20" s="33">
        <v>2001</v>
      </c>
      <c r="L20" s="1" t="s">
        <v>30</v>
      </c>
      <c r="M20" s="1">
        <v>1</v>
      </c>
      <c r="N20" s="1" t="s">
        <v>30</v>
      </c>
      <c r="O20" s="1" t="s">
        <v>30</v>
      </c>
      <c r="P20" s="1" t="s">
        <v>30</v>
      </c>
      <c r="Q20" s="1" t="s">
        <v>30</v>
      </c>
      <c r="R20" s="1" t="s">
        <v>30</v>
      </c>
      <c r="S20" s="1" t="s">
        <v>30</v>
      </c>
      <c r="T20" s="1" t="s">
        <v>30</v>
      </c>
      <c r="U20" s="35" t="s">
        <v>31</v>
      </c>
      <c r="V20" s="33" t="s">
        <v>32</v>
      </c>
      <c r="W20" s="1">
        <v>1</v>
      </c>
      <c r="X20" s="9"/>
      <c r="Y20" s="9"/>
      <c r="Z20" s="12">
        <v>0</v>
      </c>
      <c r="AA20" s="12">
        <v>0</v>
      </c>
      <c r="AB20" s="1">
        <v>0</v>
      </c>
      <c r="AC20" s="1">
        <v>0</v>
      </c>
      <c r="AD20" s="1">
        <v>0</v>
      </c>
      <c r="AE20" s="1">
        <v>0</v>
      </c>
      <c r="AF20" s="1">
        <v>0</v>
      </c>
      <c r="AG20" s="9"/>
      <c r="AH20" s="1">
        <v>0</v>
      </c>
      <c r="AI20" s="1">
        <v>0</v>
      </c>
      <c r="AJ20" s="9"/>
      <c r="AK20" s="30">
        <v>0</v>
      </c>
      <c r="AL20" s="30">
        <v>0</v>
      </c>
      <c r="AM20" s="30">
        <v>0</v>
      </c>
      <c r="AN20" s="41"/>
      <c r="AO20" s="1">
        <v>0</v>
      </c>
      <c r="AP20" s="1">
        <v>0</v>
      </c>
      <c r="AQ20" s="1">
        <v>0</v>
      </c>
      <c r="AR20" s="1">
        <v>0</v>
      </c>
      <c r="AS20" s="41"/>
      <c r="AT20" s="1">
        <v>0</v>
      </c>
      <c r="AU20" s="1">
        <v>0</v>
      </c>
      <c r="AV20" s="41"/>
      <c r="AW20" s="12">
        <v>0</v>
      </c>
      <c r="AX20" s="1">
        <v>0</v>
      </c>
      <c r="AY20" s="1">
        <v>0</v>
      </c>
      <c r="AZ20" s="12">
        <v>0</v>
      </c>
      <c r="BA20" s="12">
        <v>0</v>
      </c>
      <c r="BB20" s="1">
        <v>0</v>
      </c>
      <c r="BC20" s="41"/>
      <c r="BD20" s="30">
        <v>0</v>
      </c>
      <c r="BE20" s="12">
        <v>0</v>
      </c>
      <c r="BF20" s="1">
        <v>0</v>
      </c>
      <c r="BG20" s="41"/>
      <c r="BH20" s="1">
        <v>0</v>
      </c>
      <c r="BI20" s="1">
        <v>0</v>
      </c>
      <c r="BJ20" s="41"/>
      <c r="BK20" s="1">
        <v>0</v>
      </c>
      <c r="BL20" s="1">
        <v>0</v>
      </c>
      <c r="BM20" s="1">
        <v>0</v>
      </c>
      <c r="BN20" s="1">
        <v>0</v>
      </c>
      <c r="BO20" s="41"/>
      <c r="BP20" s="1">
        <v>0</v>
      </c>
      <c r="BQ20" s="12">
        <v>0</v>
      </c>
      <c r="BR20" s="1">
        <v>0</v>
      </c>
      <c r="BS20" s="12">
        <v>0</v>
      </c>
      <c r="BT20" s="41"/>
      <c r="BU20" s="1">
        <v>0</v>
      </c>
      <c r="BV20" s="42"/>
      <c r="BW20" s="1">
        <v>0</v>
      </c>
      <c r="BX20" s="41"/>
      <c r="BY20" s="1">
        <v>0</v>
      </c>
      <c r="BZ20" s="1">
        <v>0</v>
      </c>
      <c r="CA20" s="1">
        <v>0</v>
      </c>
      <c r="CB20" s="41"/>
      <c r="CC20" s="1">
        <v>0</v>
      </c>
      <c r="CD20" s="1">
        <v>0</v>
      </c>
      <c r="CE20" s="9"/>
      <c r="CF20" s="1">
        <v>0</v>
      </c>
      <c r="CG20" s="1">
        <v>0</v>
      </c>
      <c r="CH20" s="41"/>
      <c r="CI20" s="1">
        <v>0</v>
      </c>
      <c r="CJ20" s="1">
        <v>0</v>
      </c>
      <c r="CK20" s="9"/>
      <c r="CL20" s="1">
        <v>0</v>
      </c>
      <c r="CM20" s="1">
        <v>0</v>
      </c>
      <c r="CN20" s="1">
        <v>0</v>
      </c>
      <c r="CO20" s="41"/>
      <c r="CP20" s="41"/>
      <c r="CQ20" s="1">
        <v>0</v>
      </c>
      <c r="CR20" s="1">
        <v>0</v>
      </c>
      <c r="CS20" s="2">
        <v>0</v>
      </c>
      <c r="CT20" s="2">
        <v>0</v>
      </c>
      <c r="CU20" s="2">
        <v>0</v>
      </c>
      <c r="CV20" s="2">
        <v>0</v>
      </c>
      <c r="CW20" s="41"/>
      <c r="CX20" s="1">
        <v>0</v>
      </c>
      <c r="CY20" s="1">
        <v>0</v>
      </c>
      <c r="CZ20" s="1">
        <v>0</v>
      </c>
      <c r="DA20" s="12">
        <v>0</v>
      </c>
      <c r="DB20" s="41"/>
      <c r="DC20" s="30">
        <v>0</v>
      </c>
      <c r="DD20" s="1">
        <v>0</v>
      </c>
      <c r="DE20" s="1">
        <v>0</v>
      </c>
      <c r="DF20" s="12">
        <v>0</v>
      </c>
      <c r="DG20" s="41"/>
      <c r="DH20" s="1">
        <v>0</v>
      </c>
      <c r="DI20" s="30">
        <v>0</v>
      </c>
      <c r="DJ20" s="30">
        <v>0</v>
      </c>
      <c r="DK20" s="30">
        <v>0</v>
      </c>
      <c r="DL20" s="41"/>
      <c r="DM20" s="1">
        <v>0</v>
      </c>
      <c r="DN20" s="1">
        <v>0</v>
      </c>
      <c r="DO20" s="41"/>
      <c r="DP20" s="12">
        <v>0</v>
      </c>
      <c r="DQ20" s="41"/>
      <c r="DR20" s="12">
        <v>0</v>
      </c>
      <c r="DS20" s="12">
        <v>0</v>
      </c>
      <c r="DT20" s="12">
        <v>0</v>
      </c>
      <c r="DU20" s="12">
        <v>0</v>
      </c>
      <c r="DV20" s="12">
        <v>0</v>
      </c>
      <c r="DW20" s="1">
        <v>0</v>
      </c>
      <c r="DX20" s="1">
        <v>0</v>
      </c>
      <c r="DY20" s="1">
        <v>0</v>
      </c>
      <c r="DZ20" s="41"/>
      <c r="EA20" s="1">
        <v>0</v>
      </c>
      <c r="EB20" s="1">
        <v>0</v>
      </c>
      <c r="EC20" s="1">
        <v>0</v>
      </c>
      <c r="ED20" s="1">
        <v>0</v>
      </c>
      <c r="EE20" s="1">
        <v>0</v>
      </c>
      <c r="EF20" s="1">
        <v>0</v>
      </c>
      <c r="EG20" s="1">
        <v>0</v>
      </c>
      <c r="EH20" s="1" t="s">
        <v>1103</v>
      </c>
      <c r="EI20" s="1" t="s">
        <v>1103</v>
      </c>
      <c r="EJ20" s="1" t="s">
        <v>1103</v>
      </c>
      <c r="EK20" s="1" t="s">
        <v>1103</v>
      </c>
      <c r="EL20" s="1">
        <v>0</v>
      </c>
      <c r="EM20" s="1">
        <v>0</v>
      </c>
      <c r="EN20" s="9"/>
      <c r="EO20" s="2">
        <v>0</v>
      </c>
      <c r="EP20" s="2">
        <v>0</v>
      </c>
      <c r="EQ20" s="30">
        <v>0</v>
      </c>
      <c r="ER20" s="1" t="s">
        <v>1103</v>
      </c>
      <c r="ES20" s="1" t="s">
        <v>1103</v>
      </c>
      <c r="ET20" s="1" t="s">
        <v>1103</v>
      </c>
      <c r="EU20" s="1" t="s">
        <v>1103</v>
      </c>
      <c r="EV20" s="1" t="s">
        <v>1103</v>
      </c>
      <c r="EW20" s="1" t="s">
        <v>1103</v>
      </c>
      <c r="EX20" s="1" t="s">
        <v>1103</v>
      </c>
      <c r="EY20" s="1" t="s">
        <v>1103</v>
      </c>
      <c r="EZ20" s="1" t="s">
        <v>1103</v>
      </c>
      <c r="FA20" s="1" t="s">
        <v>1103</v>
      </c>
      <c r="FB20" s="1" t="s">
        <v>1103</v>
      </c>
      <c r="FC20" s="1" t="s">
        <v>1103</v>
      </c>
      <c r="FD20" s="1" t="s">
        <v>1103</v>
      </c>
      <c r="FE20" s="1" t="s">
        <v>1103</v>
      </c>
      <c r="FF20" s="1" t="s">
        <v>1103</v>
      </c>
      <c r="FG20" s="1" t="s">
        <v>1103</v>
      </c>
      <c r="FH20" s="1" t="s">
        <v>1103</v>
      </c>
      <c r="FI20" s="1" t="s">
        <v>1103</v>
      </c>
      <c r="FJ20" s="1" t="s">
        <v>1103</v>
      </c>
      <c r="FK20" s="1" t="s">
        <v>1103</v>
      </c>
    </row>
    <row r="21" spans="1:167" s="31" customFormat="1" ht="120" customHeight="1" x14ac:dyDescent="0.25">
      <c r="A21" s="36">
        <f t="shared" si="0"/>
        <v>20</v>
      </c>
      <c r="B21" s="33" t="s">
        <v>1231</v>
      </c>
      <c r="C21" s="33" t="s">
        <v>1232</v>
      </c>
      <c r="D21" s="33" t="s">
        <v>26</v>
      </c>
      <c r="E21" s="1">
        <v>1</v>
      </c>
      <c r="F21" s="33" t="s">
        <v>1233</v>
      </c>
      <c r="G21" s="1">
        <v>2</v>
      </c>
      <c r="H21" s="35" t="s">
        <v>1234</v>
      </c>
      <c r="I21" s="33">
        <v>2000</v>
      </c>
      <c r="J21" s="35" t="s">
        <v>38</v>
      </c>
      <c r="K21" s="33">
        <v>2001</v>
      </c>
      <c r="L21" s="1" t="s">
        <v>30</v>
      </c>
      <c r="M21" s="1">
        <v>1</v>
      </c>
      <c r="N21" s="1" t="s">
        <v>30</v>
      </c>
      <c r="O21" s="1" t="s">
        <v>30</v>
      </c>
      <c r="P21" s="1" t="s">
        <v>30</v>
      </c>
      <c r="Q21" s="1" t="s">
        <v>30</v>
      </c>
      <c r="R21" s="1" t="s">
        <v>30</v>
      </c>
      <c r="S21" s="1" t="s">
        <v>30</v>
      </c>
      <c r="T21" s="1" t="s">
        <v>30</v>
      </c>
      <c r="U21" s="33" t="s">
        <v>73</v>
      </c>
      <c r="V21" s="33" t="s">
        <v>32</v>
      </c>
      <c r="W21" s="1">
        <v>1</v>
      </c>
      <c r="X21" s="9"/>
      <c r="Y21" s="9"/>
      <c r="Z21" s="12">
        <v>0</v>
      </c>
      <c r="AA21" s="12">
        <v>0</v>
      </c>
      <c r="AB21" s="1">
        <v>0</v>
      </c>
      <c r="AC21" s="1">
        <v>0</v>
      </c>
      <c r="AD21" s="1">
        <v>0</v>
      </c>
      <c r="AE21" s="1">
        <v>0</v>
      </c>
      <c r="AF21" s="1">
        <v>0</v>
      </c>
      <c r="AG21" s="9"/>
      <c r="AH21" s="1">
        <v>0</v>
      </c>
      <c r="AI21" s="1">
        <v>0</v>
      </c>
      <c r="AJ21" s="9"/>
      <c r="AK21" s="30">
        <v>0</v>
      </c>
      <c r="AL21" s="30">
        <v>0</v>
      </c>
      <c r="AM21" s="30">
        <v>0</v>
      </c>
      <c r="AN21" s="41"/>
      <c r="AO21" s="1">
        <v>0</v>
      </c>
      <c r="AP21" s="1">
        <v>0</v>
      </c>
      <c r="AQ21" s="1">
        <v>0</v>
      </c>
      <c r="AR21" s="1">
        <v>0</v>
      </c>
      <c r="AS21" s="41"/>
      <c r="AT21" s="1">
        <v>0</v>
      </c>
      <c r="AU21" s="1">
        <v>0</v>
      </c>
      <c r="AV21" s="41"/>
      <c r="AW21" s="12">
        <v>0</v>
      </c>
      <c r="AX21" s="1">
        <v>0</v>
      </c>
      <c r="AY21" s="1">
        <v>0</v>
      </c>
      <c r="AZ21" s="12">
        <v>0</v>
      </c>
      <c r="BA21" s="12">
        <v>0</v>
      </c>
      <c r="BB21" s="1">
        <v>0</v>
      </c>
      <c r="BC21" s="41"/>
      <c r="BD21" s="30">
        <v>0</v>
      </c>
      <c r="BE21" s="12">
        <v>0</v>
      </c>
      <c r="BF21" s="1">
        <v>0</v>
      </c>
      <c r="BG21" s="41"/>
      <c r="BH21" s="1">
        <v>0</v>
      </c>
      <c r="BI21" s="1">
        <v>0</v>
      </c>
      <c r="BJ21" s="41"/>
      <c r="BK21" s="1">
        <v>0</v>
      </c>
      <c r="BL21" s="1">
        <v>0</v>
      </c>
      <c r="BM21" s="1">
        <v>0</v>
      </c>
      <c r="BN21" s="1">
        <v>0</v>
      </c>
      <c r="BO21" s="41"/>
      <c r="BP21" s="1">
        <v>0</v>
      </c>
      <c r="BQ21" s="12">
        <v>0</v>
      </c>
      <c r="BR21" s="1">
        <v>0</v>
      </c>
      <c r="BS21" s="12">
        <v>0</v>
      </c>
      <c r="BT21" s="41"/>
      <c r="BU21" s="1">
        <v>0</v>
      </c>
      <c r="BV21" s="42"/>
      <c r="BW21" s="1">
        <v>0</v>
      </c>
      <c r="BX21" s="41"/>
      <c r="BY21" s="1">
        <v>0</v>
      </c>
      <c r="BZ21" s="1">
        <v>0</v>
      </c>
      <c r="CA21" s="1">
        <v>0</v>
      </c>
      <c r="CB21" s="41"/>
      <c r="CC21" s="1">
        <v>0</v>
      </c>
      <c r="CD21" s="1">
        <v>0</v>
      </c>
      <c r="CE21" s="9"/>
      <c r="CF21" s="1">
        <v>0</v>
      </c>
      <c r="CG21" s="1">
        <v>0</v>
      </c>
      <c r="CH21" s="41"/>
      <c r="CI21" s="1">
        <v>0</v>
      </c>
      <c r="CJ21" s="1">
        <v>0</v>
      </c>
      <c r="CK21" s="9"/>
      <c r="CL21" s="1">
        <v>0</v>
      </c>
      <c r="CM21" s="1">
        <v>0</v>
      </c>
      <c r="CN21" s="1">
        <v>0</v>
      </c>
      <c r="CO21" s="41"/>
      <c r="CP21" s="41"/>
      <c r="CQ21" s="1">
        <v>0</v>
      </c>
      <c r="CR21" s="1">
        <v>0</v>
      </c>
      <c r="CS21" s="2">
        <v>0</v>
      </c>
      <c r="CT21" s="2">
        <v>0</v>
      </c>
      <c r="CU21" s="2">
        <v>0</v>
      </c>
      <c r="CV21" s="2">
        <v>0</v>
      </c>
      <c r="CW21" s="41"/>
      <c r="CX21" s="1">
        <v>0</v>
      </c>
      <c r="CY21" s="1">
        <v>0</v>
      </c>
      <c r="CZ21" s="1">
        <v>0</v>
      </c>
      <c r="DA21" s="12">
        <v>0</v>
      </c>
      <c r="DB21" s="41"/>
      <c r="DC21" s="30">
        <v>0</v>
      </c>
      <c r="DD21" s="1">
        <v>0</v>
      </c>
      <c r="DE21" s="1">
        <v>0</v>
      </c>
      <c r="DF21" s="12">
        <v>0</v>
      </c>
      <c r="DG21" s="41"/>
      <c r="DH21" s="1">
        <v>0</v>
      </c>
      <c r="DI21" s="30">
        <v>0</v>
      </c>
      <c r="DJ21" s="30">
        <v>0</v>
      </c>
      <c r="DK21" s="30">
        <v>0</v>
      </c>
      <c r="DL21" s="41"/>
      <c r="DM21" s="1">
        <v>0</v>
      </c>
      <c r="DN21" s="1">
        <v>0</v>
      </c>
      <c r="DO21" s="41"/>
      <c r="DP21" s="12">
        <v>0</v>
      </c>
      <c r="DQ21" s="41"/>
      <c r="DR21" s="12">
        <v>0</v>
      </c>
      <c r="DS21" s="12">
        <v>0</v>
      </c>
      <c r="DT21" s="12">
        <v>0</v>
      </c>
      <c r="DU21" s="12">
        <v>0</v>
      </c>
      <c r="DV21" s="12">
        <v>0</v>
      </c>
      <c r="DW21" s="1">
        <v>0</v>
      </c>
      <c r="DX21" s="1">
        <v>0</v>
      </c>
      <c r="DY21" s="1">
        <v>0</v>
      </c>
      <c r="DZ21" s="41"/>
      <c r="EA21" s="1">
        <v>0</v>
      </c>
      <c r="EB21" s="1">
        <v>0</v>
      </c>
      <c r="EC21" s="1">
        <v>0</v>
      </c>
      <c r="ED21" s="1">
        <v>0</v>
      </c>
      <c r="EE21" s="1">
        <v>0</v>
      </c>
      <c r="EF21" s="1">
        <v>0</v>
      </c>
      <c r="EG21" s="1">
        <v>0</v>
      </c>
      <c r="EH21" s="1" t="s">
        <v>1103</v>
      </c>
      <c r="EI21" s="1" t="s">
        <v>1103</v>
      </c>
      <c r="EJ21" s="1" t="s">
        <v>1103</v>
      </c>
      <c r="EK21" s="1" t="s">
        <v>1103</v>
      </c>
      <c r="EL21" s="1">
        <v>0</v>
      </c>
      <c r="EM21" s="1">
        <v>0</v>
      </c>
      <c r="EN21" s="9"/>
      <c r="EO21" s="2">
        <v>0</v>
      </c>
      <c r="EP21" s="2">
        <v>0</v>
      </c>
      <c r="EQ21" s="30">
        <v>0</v>
      </c>
      <c r="ER21" s="1" t="s">
        <v>1103</v>
      </c>
      <c r="ES21" s="1" t="s">
        <v>1103</v>
      </c>
      <c r="ET21" s="1" t="s">
        <v>1103</v>
      </c>
      <c r="EU21" s="1" t="s">
        <v>1103</v>
      </c>
      <c r="EV21" s="1" t="s">
        <v>1103</v>
      </c>
      <c r="EW21" s="1" t="s">
        <v>1103</v>
      </c>
      <c r="EX21" s="1" t="s">
        <v>1103</v>
      </c>
      <c r="EY21" s="1" t="s">
        <v>1103</v>
      </c>
      <c r="EZ21" s="1" t="s">
        <v>1103</v>
      </c>
      <c r="FA21" s="1" t="s">
        <v>1103</v>
      </c>
      <c r="FB21" s="1" t="s">
        <v>1103</v>
      </c>
      <c r="FC21" s="1" t="s">
        <v>1103</v>
      </c>
      <c r="FD21" s="1" t="s">
        <v>1103</v>
      </c>
      <c r="FE21" s="1" t="s">
        <v>1103</v>
      </c>
      <c r="FF21" s="1" t="s">
        <v>1103</v>
      </c>
      <c r="FG21" s="1" t="s">
        <v>1103</v>
      </c>
      <c r="FH21" s="1" t="s">
        <v>1103</v>
      </c>
      <c r="FI21" s="1" t="s">
        <v>1103</v>
      </c>
      <c r="FJ21" s="1" t="s">
        <v>1103</v>
      </c>
      <c r="FK21" s="1" t="s">
        <v>1103</v>
      </c>
    </row>
    <row r="22" spans="1:167" s="31" customFormat="1" ht="120" customHeight="1" x14ac:dyDescent="0.25">
      <c r="A22" s="36">
        <f t="shared" si="0"/>
        <v>21</v>
      </c>
      <c r="B22" s="14" t="s">
        <v>1235</v>
      </c>
      <c r="C22" s="1" t="s">
        <v>1236</v>
      </c>
      <c r="D22" s="46" t="s">
        <v>26</v>
      </c>
      <c r="E22" s="1">
        <v>1</v>
      </c>
      <c r="F22" s="13" t="s">
        <v>1237</v>
      </c>
      <c r="G22" s="1">
        <v>2</v>
      </c>
      <c r="H22" s="61" t="s">
        <v>1238</v>
      </c>
      <c r="I22" s="13">
        <v>2001</v>
      </c>
      <c r="J22" s="61" t="s">
        <v>1239</v>
      </c>
      <c r="K22" s="13">
        <v>2001</v>
      </c>
      <c r="L22" s="1" t="s">
        <v>30</v>
      </c>
      <c r="M22" s="1">
        <v>1</v>
      </c>
      <c r="N22" s="1" t="s">
        <v>30</v>
      </c>
      <c r="O22" s="1" t="s">
        <v>30</v>
      </c>
      <c r="P22" s="1" t="s">
        <v>30</v>
      </c>
      <c r="Q22" s="1" t="s">
        <v>30</v>
      </c>
      <c r="R22" s="1" t="s">
        <v>30</v>
      </c>
      <c r="S22" s="1" t="s">
        <v>30</v>
      </c>
      <c r="T22" s="1" t="s">
        <v>30</v>
      </c>
      <c r="U22" s="33" t="s">
        <v>73</v>
      </c>
      <c r="V22" s="35" t="s">
        <v>32</v>
      </c>
      <c r="W22" s="1">
        <v>0</v>
      </c>
      <c r="X22" s="9"/>
      <c r="Y22" s="9"/>
      <c r="Z22" s="12">
        <v>0</v>
      </c>
      <c r="AA22" s="12">
        <v>0</v>
      </c>
      <c r="AB22" s="1">
        <v>0</v>
      </c>
      <c r="AC22" s="1">
        <v>0</v>
      </c>
      <c r="AD22" s="1">
        <v>0</v>
      </c>
      <c r="AE22" s="1">
        <v>0</v>
      </c>
      <c r="AF22" s="1">
        <v>0</v>
      </c>
      <c r="AG22" s="9"/>
      <c r="AH22" s="1">
        <v>0</v>
      </c>
      <c r="AI22" s="1">
        <v>0</v>
      </c>
      <c r="AJ22" s="9"/>
      <c r="AK22" s="30">
        <v>0</v>
      </c>
      <c r="AL22" s="30">
        <v>0</v>
      </c>
      <c r="AM22" s="30">
        <v>0</v>
      </c>
      <c r="AN22" s="41"/>
      <c r="AO22" s="1">
        <v>0</v>
      </c>
      <c r="AP22" s="1">
        <v>0</v>
      </c>
      <c r="AQ22" s="1">
        <v>0</v>
      </c>
      <c r="AR22" s="1">
        <v>0</v>
      </c>
      <c r="AS22" s="41"/>
      <c r="AT22" s="1">
        <v>0</v>
      </c>
      <c r="AU22" s="1">
        <v>0</v>
      </c>
      <c r="AV22" s="41"/>
      <c r="AW22" s="12">
        <v>0</v>
      </c>
      <c r="AX22" s="1">
        <v>0</v>
      </c>
      <c r="AY22" s="1">
        <v>0</v>
      </c>
      <c r="AZ22" s="12">
        <v>0</v>
      </c>
      <c r="BA22" s="12">
        <v>0</v>
      </c>
      <c r="BB22" s="1">
        <v>0</v>
      </c>
      <c r="BC22" s="41"/>
      <c r="BD22" s="30">
        <v>0</v>
      </c>
      <c r="BE22" s="12">
        <v>0</v>
      </c>
      <c r="BF22" s="1">
        <v>0</v>
      </c>
      <c r="BG22" s="41"/>
      <c r="BH22" s="1">
        <v>0</v>
      </c>
      <c r="BI22" s="1">
        <v>0</v>
      </c>
      <c r="BJ22" s="41"/>
      <c r="BK22" s="1">
        <v>0</v>
      </c>
      <c r="BL22" s="1">
        <v>0</v>
      </c>
      <c r="BM22" s="1">
        <v>0</v>
      </c>
      <c r="BN22" s="1">
        <v>0</v>
      </c>
      <c r="BO22" s="41"/>
      <c r="BP22" s="1">
        <v>0</v>
      </c>
      <c r="BQ22" s="12">
        <v>0</v>
      </c>
      <c r="BR22" s="1">
        <v>0</v>
      </c>
      <c r="BS22" s="12">
        <v>0</v>
      </c>
      <c r="BT22" s="41"/>
      <c r="BU22" s="1">
        <v>0</v>
      </c>
      <c r="BV22" s="42"/>
      <c r="BW22" s="1">
        <v>0</v>
      </c>
      <c r="BX22" s="41"/>
      <c r="BY22" s="1">
        <v>0</v>
      </c>
      <c r="BZ22" s="1">
        <v>0</v>
      </c>
      <c r="CA22" s="1">
        <v>0</v>
      </c>
      <c r="CB22" s="41"/>
      <c r="CC22" s="1">
        <v>0</v>
      </c>
      <c r="CD22" s="1">
        <v>0</v>
      </c>
      <c r="CE22" s="9"/>
      <c r="CF22" s="1">
        <v>0</v>
      </c>
      <c r="CG22" s="1">
        <v>0</v>
      </c>
      <c r="CH22" s="41"/>
      <c r="CI22" s="1">
        <v>0</v>
      </c>
      <c r="CJ22" s="1">
        <v>0</v>
      </c>
      <c r="CK22" s="9"/>
      <c r="CL22" s="1">
        <v>0</v>
      </c>
      <c r="CM22" s="1">
        <v>0</v>
      </c>
      <c r="CN22" s="1">
        <v>0</v>
      </c>
      <c r="CO22" s="41"/>
      <c r="CP22" s="41"/>
      <c r="CQ22" s="1">
        <v>0</v>
      </c>
      <c r="CR22" s="1">
        <v>0</v>
      </c>
      <c r="CS22" s="2">
        <v>0</v>
      </c>
      <c r="CT22" s="2">
        <v>0</v>
      </c>
      <c r="CU22" s="2">
        <v>0</v>
      </c>
      <c r="CV22" s="2">
        <v>0</v>
      </c>
      <c r="CW22" s="41"/>
      <c r="CX22" s="1">
        <v>0</v>
      </c>
      <c r="CY22" s="1">
        <v>0</v>
      </c>
      <c r="CZ22" s="1">
        <v>0</v>
      </c>
      <c r="DA22" s="12">
        <v>0</v>
      </c>
      <c r="DB22" s="41"/>
      <c r="DC22" s="30">
        <v>0</v>
      </c>
      <c r="DD22" s="1">
        <v>0</v>
      </c>
      <c r="DE22" s="1">
        <v>0</v>
      </c>
      <c r="DF22" s="12">
        <v>0</v>
      </c>
      <c r="DG22" s="41"/>
      <c r="DH22" s="1">
        <v>0</v>
      </c>
      <c r="DI22" s="30">
        <v>0</v>
      </c>
      <c r="DJ22" s="30">
        <v>0</v>
      </c>
      <c r="DK22" s="30">
        <v>0</v>
      </c>
      <c r="DL22" s="41"/>
      <c r="DM22" s="1">
        <v>0</v>
      </c>
      <c r="DN22" s="1">
        <v>0</v>
      </c>
      <c r="DO22" s="41"/>
      <c r="DP22" s="12">
        <v>0</v>
      </c>
      <c r="DQ22" s="41"/>
      <c r="DR22" s="12">
        <v>0</v>
      </c>
      <c r="DS22" s="12">
        <v>0</v>
      </c>
      <c r="DT22" s="12">
        <v>0</v>
      </c>
      <c r="DU22" s="12">
        <v>0</v>
      </c>
      <c r="DV22" s="12">
        <v>0</v>
      </c>
      <c r="DW22" s="1">
        <v>0</v>
      </c>
      <c r="DX22" s="1">
        <v>0</v>
      </c>
      <c r="DY22" s="1">
        <v>0</v>
      </c>
      <c r="DZ22" s="41"/>
      <c r="EA22" s="1">
        <v>0</v>
      </c>
      <c r="EB22" s="1">
        <v>0</v>
      </c>
      <c r="EC22" s="1">
        <v>0</v>
      </c>
      <c r="ED22" s="1">
        <v>0</v>
      </c>
      <c r="EE22" s="1">
        <v>0</v>
      </c>
      <c r="EF22" s="1">
        <v>0</v>
      </c>
      <c r="EG22" s="1">
        <v>0</v>
      </c>
      <c r="EH22" s="1" t="s">
        <v>1103</v>
      </c>
      <c r="EI22" s="1" t="s">
        <v>1103</v>
      </c>
      <c r="EJ22" s="1" t="s">
        <v>1103</v>
      </c>
      <c r="EK22" s="1" t="s">
        <v>1103</v>
      </c>
      <c r="EL22" s="1">
        <v>0</v>
      </c>
      <c r="EM22" s="1">
        <v>0</v>
      </c>
      <c r="EN22" s="9"/>
      <c r="EO22" s="2">
        <v>0</v>
      </c>
      <c r="EP22" s="2">
        <v>0</v>
      </c>
      <c r="EQ22" s="30">
        <v>0</v>
      </c>
      <c r="ER22" s="1" t="s">
        <v>1103</v>
      </c>
      <c r="ES22" s="1" t="s">
        <v>1103</v>
      </c>
      <c r="ET22" s="1" t="s">
        <v>1103</v>
      </c>
      <c r="EU22" s="1" t="s">
        <v>1103</v>
      </c>
      <c r="EV22" s="1" t="s">
        <v>1103</v>
      </c>
      <c r="EW22" s="1" t="s">
        <v>1103</v>
      </c>
      <c r="EX22" s="1" t="s">
        <v>1103</v>
      </c>
      <c r="EY22" s="1" t="s">
        <v>1103</v>
      </c>
      <c r="EZ22" s="1" t="s">
        <v>1103</v>
      </c>
      <c r="FA22" s="1" t="s">
        <v>1103</v>
      </c>
      <c r="FB22" s="1" t="s">
        <v>1103</v>
      </c>
      <c r="FC22" s="1" t="s">
        <v>1103</v>
      </c>
      <c r="FD22" s="1" t="s">
        <v>1103</v>
      </c>
      <c r="FE22" s="1" t="s">
        <v>1103</v>
      </c>
      <c r="FF22" s="1" t="s">
        <v>1103</v>
      </c>
      <c r="FG22" s="1" t="s">
        <v>1103</v>
      </c>
      <c r="FH22" s="1" t="s">
        <v>1103</v>
      </c>
      <c r="FI22" s="1" t="s">
        <v>1103</v>
      </c>
      <c r="FJ22" s="1" t="s">
        <v>1103</v>
      </c>
      <c r="FK22" s="1" t="s">
        <v>1103</v>
      </c>
    </row>
    <row r="23" spans="1:167" s="31" customFormat="1" ht="120" customHeight="1" x14ac:dyDescent="0.25">
      <c r="A23" s="36">
        <f t="shared" si="0"/>
        <v>22</v>
      </c>
      <c r="B23" s="14" t="s">
        <v>1240</v>
      </c>
      <c r="C23" s="62" t="s">
        <v>1241</v>
      </c>
      <c r="D23" s="46" t="s">
        <v>26</v>
      </c>
      <c r="E23" s="1">
        <v>1</v>
      </c>
      <c r="F23" s="63" t="s">
        <v>1242</v>
      </c>
      <c r="G23" s="1">
        <v>2</v>
      </c>
      <c r="H23" s="64" t="s">
        <v>1243</v>
      </c>
      <c r="I23" s="13">
        <v>2001</v>
      </c>
      <c r="J23" s="64" t="s">
        <v>1244</v>
      </c>
      <c r="K23" s="13">
        <v>2001</v>
      </c>
      <c r="L23" s="1" t="s">
        <v>30</v>
      </c>
      <c r="M23" s="1">
        <v>1</v>
      </c>
      <c r="N23" s="1" t="s">
        <v>30</v>
      </c>
      <c r="O23" s="1" t="s">
        <v>30</v>
      </c>
      <c r="P23" s="1" t="s">
        <v>30</v>
      </c>
      <c r="Q23" s="1" t="s">
        <v>30</v>
      </c>
      <c r="R23" s="1" t="s">
        <v>30</v>
      </c>
      <c r="S23" s="1" t="s">
        <v>30</v>
      </c>
      <c r="T23" s="1" t="s">
        <v>30</v>
      </c>
      <c r="U23" s="35" t="s">
        <v>31</v>
      </c>
      <c r="V23" s="35" t="s">
        <v>32</v>
      </c>
      <c r="W23" s="1">
        <v>0</v>
      </c>
      <c r="X23" s="9"/>
      <c r="Y23" s="9"/>
      <c r="Z23" s="12">
        <v>0</v>
      </c>
      <c r="AA23" s="12">
        <v>0</v>
      </c>
      <c r="AB23" s="1">
        <v>0</v>
      </c>
      <c r="AC23" s="1">
        <v>0</v>
      </c>
      <c r="AD23" s="1">
        <v>0</v>
      </c>
      <c r="AE23" s="1">
        <v>0</v>
      </c>
      <c r="AF23" s="1">
        <v>0</v>
      </c>
      <c r="AG23" s="9"/>
      <c r="AH23" s="1">
        <v>0</v>
      </c>
      <c r="AI23" s="1">
        <v>0</v>
      </c>
      <c r="AJ23" s="9"/>
      <c r="AK23" s="30">
        <v>0</v>
      </c>
      <c r="AL23" s="30">
        <v>0</v>
      </c>
      <c r="AM23" s="30">
        <v>0</v>
      </c>
      <c r="AN23" s="41"/>
      <c r="AO23" s="1">
        <v>0</v>
      </c>
      <c r="AP23" s="1">
        <v>0</v>
      </c>
      <c r="AQ23" s="1">
        <v>0</v>
      </c>
      <c r="AR23" s="1">
        <v>0</v>
      </c>
      <c r="AS23" s="41"/>
      <c r="AT23" s="1">
        <v>0</v>
      </c>
      <c r="AU23" s="1">
        <v>0</v>
      </c>
      <c r="AV23" s="41"/>
      <c r="AW23" s="12">
        <v>0</v>
      </c>
      <c r="AX23" s="1">
        <v>0</v>
      </c>
      <c r="AY23" s="1">
        <v>0</v>
      </c>
      <c r="AZ23" s="12">
        <v>0</v>
      </c>
      <c r="BA23" s="12">
        <v>0</v>
      </c>
      <c r="BB23" s="1">
        <v>0</v>
      </c>
      <c r="BC23" s="41"/>
      <c r="BD23" s="30">
        <v>0</v>
      </c>
      <c r="BE23" s="12">
        <v>0</v>
      </c>
      <c r="BF23" s="1">
        <v>0</v>
      </c>
      <c r="BG23" s="41"/>
      <c r="BH23" s="1">
        <v>0</v>
      </c>
      <c r="BI23" s="1">
        <v>0</v>
      </c>
      <c r="BJ23" s="41"/>
      <c r="BK23" s="1">
        <v>0</v>
      </c>
      <c r="BL23" s="1">
        <v>0</v>
      </c>
      <c r="BM23" s="1">
        <v>0</v>
      </c>
      <c r="BN23" s="1">
        <v>0</v>
      </c>
      <c r="BO23" s="41"/>
      <c r="BP23" s="1">
        <v>0</v>
      </c>
      <c r="BQ23" s="12">
        <v>0</v>
      </c>
      <c r="BR23" s="1">
        <v>0</v>
      </c>
      <c r="BS23" s="12">
        <v>0</v>
      </c>
      <c r="BT23" s="41"/>
      <c r="BU23" s="1">
        <v>0</v>
      </c>
      <c r="BV23" s="42"/>
      <c r="BW23" s="1">
        <v>0</v>
      </c>
      <c r="BX23" s="41"/>
      <c r="BY23" s="1">
        <v>0</v>
      </c>
      <c r="BZ23" s="1">
        <v>0</v>
      </c>
      <c r="CA23" s="1">
        <v>0</v>
      </c>
      <c r="CB23" s="41"/>
      <c r="CC23" s="1">
        <v>0</v>
      </c>
      <c r="CD23" s="1">
        <v>0</v>
      </c>
      <c r="CE23" s="9"/>
      <c r="CF23" s="1">
        <v>0</v>
      </c>
      <c r="CG23" s="1">
        <v>0</v>
      </c>
      <c r="CH23" s="41"/>
      <c r="CI23" s="1">
        <v>0</v>
      </c>
      <c r="CJ23" s="1">
        <v>0</v>
      </c>
      <c r="CK23" s="9"/>
      <c r="CL23" s="1">
        <v>0</v>
      </c>
      <c r="CM23" s="1">
        <v>0</v>
      </c>
      <c r="CN23" s="1">
        <v>0</v>
      </c>
      <c r="CO23" s="41"/>
      <c r="CP23" s="41"/>
      <c r="CQ23" s="1">
        <v>0</v>
      </c>
      <c r="CR23" s="1">
        <v>0</v>
      </c>
      <c r="CS23" s="2">
        <v>0</v>
      </c>
      <c r="CT23" s="2">
        <v>0</v>
      </c>
      <c r="CU23" s="2">
        <v>0</v>
      </c>
      <c r="CV23" s="2">
        <v>0</v>
      </c>
      <c r="CW23" s="41"/>
      <c r="CX23" s="1">
        <v>0</v>
      </c>
      <c r="CY23" s="1">
        <v>0</v>
      </c>
      <c r="CZ23" s="1">
        <v>0</v>
      </c>
      <c r="DA23" s="12">
        <v>0</v>
      </c>
      <c r="DB23" s="41"/>
      <c r="DC23" s="30">
        <v>0</v>
      </c>
      <c r="DD23" s="1">
        <v>0</v>
      </c>
      <c r="DE23" s="1">
        <v>0</v>
      </c>
      <c r="DF23" s="12">
        <v>0</v>
      </c>
      <c r="DG23" s="41"/>
      <c r="DH23" s="1">
        <v>0</v>
      </c>
      <c r="DI23" s="30">
        <v>0</v>
      </c>
      <c r="DJ23" s="30">
        <v>0</v>
      </c>
      <c r="DK23" s="30">
        <v>0</v>
      </c>
      <c r="DL23" s="41"/>
      <c r="DM23" s="1">
        <v>0</v>
      </c>
      <c r="DN23" s="1">
        <v>0</v>
      </c>
      <c r="DO23" s="41"/>
      <c r="DP23" s="12">
        <v>0</v>
      </c>
      <c r="DQ23" s="41"/>
      <c r="DR23" s="12">
        <v>0</v>
      </c>
      <c r="DS23" s="12">
        <v>0</v>
      </c>
      <c r="DT23" s="12">
        <v>0</v>
      </c>
      <c r="DU23" s="12">
        <v>0</v>
      </c>
      <c r="DV23" s="12">
        <v>0</v>
      </c>
      <c r="DW23" s="1">
        <v>0</v>
      </c>
      <c r="DX23" s="1">
        <v>0</v>
      </c>
      <c r="DY23" s="1">
        <v>0</v>
      </c>
      <c r="DZ23" s="41"/>
      <c r="EA23" s="1">
        <v>0</v>
      </c>
      <c r="EB23" s="1">
        <v>0</v>
      </c>
      <c r="EC23" s="1">
        <v>0</v>
      </c>
      <c r="ED23" s="1">
        <v>0</v>
      </c>
      <c r="EE23" s="1">
        <v>0</v>
      </c>
      <c r="EF23" s="1">
        <v>0</v>
      </c>
      <c r="EG23" s="1">
        <v>0</v>
      </c>
      <c r="EH23" s="1" t="s">
        <v>1103</v>
      </c>
      <c r="EI23" s="1" t="s">
        <v>1103</v>
      </c>
      <c r="EJ23" s="1" t="s">
        <v>1103</v>
      </c>
      <c r="EK23" s="1" t="s">
        <v>1103</v>
      </c>
      <c r="EL23" s="1">
        <v>0</v>
      </c>
      <c r="EM23" s="1">
        <v>0</v>
      </c>
      <c r="EN23" s="9"/>
      <c r="EO23" s="2">
        <v>0</v>
      </c>
      <c r="EP23" s="2">
        <v>0</v>
      </c>
      <c r="EQ23" s="30">
        <v>0</v>
      </c>
      <c r="ER23" s="1" t="s">
        <v>1103</v>
      </c>
      <c r="ES23" s="1" t="s">
        <v>1103</v>
      </c>
      <c r="ET23" s="1" t="s">
        <v>1103</v>
      </c>
      <c r="EU23" s="1" t="s">
        <v>1103</v>
      </c>
      <c r="EV23" s="1" t="s">
        <v>1103</v>
      </c>
      <c r="EW23" s="1" t="s">
        <v>1103</v>
      </c>
      <c r="EX23" s="1" t="s">
        <v>1103</v>
      </c>
      <c r="EY23" s="1" t="s">
        <v>1103</v>
      </c>
      <c r="EZ23" s="1" t="s">
        <v>1103</v>
      </c>
      <c r="FA23" s="1" t="s">
        <v>1103</v>
      </c>
      <c r="FB23" s="1" t="s">
        <v>1103</v>
      </c>
      <c r="FC23" s="1" t="s">
        <v>1103</v>
      </c>
      <c r="FD23" s="1" t="s">
        <v>1103</v>
      </c>
      <c r="FE23" s="1" t="s">
        <v>1103</v>
      </c>
      <c r="FF23" s="1" t="s">
        <v>1103</v>
      </c>
      <c r="FG23" s="1" t="s">
        <v>1103</v>
      </c>
      <c r="FH23" s="1" t="s">
        <v>1103</v>
      </c>
      <c r="FI23" s="1" t="s">
        <v>1103</v>
      </c>
      <c r="FJ23" s="1" t="s">
        <v>1103</v>
      </c>
      <c r="FK23" s="1" t="s">
        <v>1103</v>
      </c>
    </row>
    <row r="24" spans="1:167" s="31" customFormat="1" ht="120" customHeight="1" x14ac:dyDescent="0.25">
      <c r="A24" s="36">
        <f t="shared" si="0"/>
        <v>23</v>
      </c>
      <c r="B24" s="1" t="s">
        <v>1245</v>
      </c>
      <c r="C24" s="1" t="s">
        <v>1246</v>
      </c>
      <c r="D24" s="13" t="s">
        <v>1247</v>
      </c>
      <c r="E24" s="1">
        <v>4</v>
      </c>
      <c r="F24" s="13" t="s">
        <v>1248</v>
      </c>
      <c r="G24" s="1">
        <v>3</v>
      </c>
      <c r="H24" s="61" t="s">
        <v>1249</v>
      </c>
      <c r="I24" s="13">
        <v>2001</v>
      </c>
      <c r="J24" s="61" t="s">
        <v>1250</v>
      </c>
      <c r="K24" s="13">
        <v>2003</v>
      </c>
      <c r="L24" s="1" t="s">
        <v>30</v>
      </c>
      <c r="M24" s="1">
        <v>1</v>
      </c>
      <c r="N24" s="1" t="s">
        <v>30</v>
      </c>
      <c r="O24" s="1" t="s">
        <v>30</v>
      </c>
      <c r="P24" s="1" t="s">
        <v>30</v>
      </c>
      <c r="Q24" s="33" t="s">
        <v>1251</v>
      </c>
      <c r="R24" s="33" t="s">
        <v>1252</v>
      </c>
      <c r="S24" s="1" t="s">
        <v>30</v>
      </c>
      <c r="T24" s="1" t="s">
        <v>30</v>
      </c>
      <c r="U24" s="35" t="s">
        <v>73</v>
      </c>
      <c r="V24" s="35" t="s">
        <v>32</v>
      </c>
      <c r="W24" s="1">
        <v>0</v>
      </c>
      <c r="X24" s="9"/>
      <c r="Y24" s="9"/>
      <c r="Z24" s="12">
        <v>0</v>
      </c>
      <c r="AA24" s="12">
        <v>0</v>
      </c>
      <c r="AB24" s="1">
        <v>0</v>
      </c>
      <c r="AC24" s="1">
        <v>0</v>
      </c>
      <c r="AD24" s="1">
        <v>0</v>
      </c>
      <c r="AE24" s="1">
        <v>0</v>
      </c>
      <c r="AF24" s="1">
        <v>0</v>
      </c>
      <c r="AG24" s="9"/>
      <c r="AH24" s="1">
        <v>0</v>
      </c>
      <c r="AI24" s="1">
        <v>0</v>
      </c>
      <c r="AJ24" s="9"/>
      <c r="AK24" s="30">
        <v>0</v>
      </c>
      <c r="AL24" s="30">
        <v>0</v>
      </c>
      <c r="AM24" s="30">
        <v>0</v>
      </c>
      <c r="AN24" s="41"/>
      <c r="AO24" s="1">
        <v>0</v>
      </c>
      <c r="AP24" s="1">
        <v>0</v>
      </c>
      <c r="AQ24" s="1">
        <v>0</v>
      </c>
      <c r="AR24" s="1">
        <v>0</v>
      </c>
      <c r="AS24" s="41"/>
      <c r="AT24" s="1">
        <v>0</v>
      </c>
      <c r="AU24" s="1">
        <v>0</v>
      </c>
      <c r="AV24" s="41"/>
      <c r="AW24" s="12">
        <v>0</v>
      </c>
      <c r="AX24" s="1">
        <v>0</v>
      </c>
      <c r="AY24" s="1">
        <v>0</v>
      </c>
      <c r="AZ24" s="12">
        <v>0</v>
      </c>
      <c r="BA24" s="12">
        <v>0</v>
      </c>
      <c r="BB24" s="1">
        <v>0</v>
      </c>
      <c r="BC24" s="41"/>
      <c r="BD24" s="30">
        <v>0</v>
      </c>
      <c r="BE24" s="12">
        <v>0</v>
      </c>
      <c r="BF24" s="1">
        <v>0</v>
      </c>
      <c r="BG24" s="41"/>
      <c r="BH24" s="1">
        <v>0</v>
      </c>
      <c r="BI24" s="1">
        <v>0</v>
      </c>
      <c r="BJ24" s="41"/>
      <c r="BK24" s="1">
        <v>0</v>
      </c>
      <c r="BL24" s="1">
        <v>0</v>
      </c>
      <c r="BM24" s="1">
        <v>0</v>
      </c>
      <c r="BN24" s="1">
        <v>0</v>
      </c>
      <c r="BO24" s="41"/>
      <c r="BP24" s="1">
        <v>0</v>
      </c>
      <c r="BQ24" s="12">
        <v>0</v>
      </c>
      <c r="BR24" s="1">
        <v>0</v>
      </c>
      <c r="BS24" s="12">
        <v>0</v>
      </c>
      <c r="BT24" s="41"/>
      <c r="BU24" s="1">
        <v>0</v>
      </c>
      <c r="BV24" s="42"/>
      <c r="BW24" s="1">
        <v>0</v>
      </c>
      <c r="BX24" s="41"/>
      <c r="BY24" s="1">
        <v>0</v>
      </c>
      <c r="BZ24" s="1">
        <v>0</v>
      </c>
      <c r="CA24" s="1">
        <v>0</v>
      </c>
      <c r="CB24" s="41"/>
      <c r="CC24" s="1">
        <v>0</v>
      </c>
      <c r="CD24" s="1">
        <v>0</v>
      </c>
      <c r="CE24" s="9"/>
      <c r="CF24" s="1">
        <v>0</v>
      </c>
      <c r="CG24" s="1">
        <v>0</v>
      </c>
      <c r="CH24" s="41"/>
      <c r="CI24" s="1">
        <v>0</v>
      </c>
      <c r="CJ24" s="1">
        <v>0</v>
      </c>
      <c r="CK24" s="9"/>
      <c r="CL24" s="1">
        <v>0</v>
      </c>
      <c r="CM24" s="1">
        <v>0</v>
      </c>
      <c r="CN24" s="1">
        <v>0</v>
      </c>
      <c r="CO24" s="41"/>
      <c r="CP24" s="41"/>
      <c r="CQ24" s="1">
        <v>0</v>
      </c>
      <c r="CR24" s="1">
        <v>0</v>
      </c>
      <c r="CS24" s="2">
        <v>0</v>
      </c>
      <c r="CT24" s="2">
        <v>0</v>
      </c>
      <c r="CU24" s="2">
        <v>0</v>
      </c>
      <c r="CV24" s="2">
        <v>0</v>
      </c>
      <c r="CW24" s="41"/>
      <c r="CX24" s="1">
        <v>0</v>
      </c>
      <c r="CY24" s="1">
        <v>0</v>
      </c>
      <c r="CZ24" s="1">
        <v>0</v>
      </c>
      <c r="DA24" s="12">
        <v>0</v>
      </c>
      <c r="DB24" s="41"/>
      <c r="DC24" s="30">
        <v>0</v>
      </c>
      <c r="DD24" s="1">
        <v>0</v>
      </c>
      <c r="DE24" s="1">
        <v>0</v>
      </c>
      <c r="DF24" s="12">
        <v>0</v>
      </c>
      <c r="DG24" s="41"/>
      <c r="DH24" s="1">
        <v>0</v>
      </c>
      <c r="DI24" s="30">
        <v>0</v>
      </c>
      <c r="DJ24" s="30">
        <v>0</v>
      </c>
      <c r="DK24" s="30">
        <v>0</v>
      </c>
      <c r="DL24" s="41"/>
      <c r="DM24" s="1">
        <v>0</v>
      </c>
      <c r="DN24" s="1">
        <v>0</v>
      </c>
      <c r="DO24" s="41"/>
      <c r="DP24" s="12">
        <v>0</v>
      </c>
      <c r="DQ24" s="41"/>
      <c r="DR24" s="12">
        <v>0</v>
      </c>
      <c r="DS24" s="12">
        <v>0</v>
      </c>
      <c r="DT24" s="12">
        <v>0</v>
      </c>
      <c r="DU24" s="12">
        <v>0</v>
      </c>
      <c r="DV24" s="12">
        <v>0</v>
      </c>
      <c r="DW24" s="1">
        <v>0</v>
      </c>
      <c r="DX24" s="1">
        <v>0</v>
      </c>
      <c r="DY24" s="1">
        <v>0</v>
      </c>
      <c r="DZ24" s="41"/>
      <c r="EA24" s="1">
        <v>0</v>
      </c>
      <c r="EB24" s="1">
        <v>0</v>
      </c>
      <c r="EC24" s="1">
        <v>0</v>
      </c>
      <c r="ED24" s="1">
        <v>0</v>
      </c>
      <c r="EE24" s="1">
        <v>0</v>
      </c>
      <c r="EF24" s="1">
        <v>0</v>
      </c>
      <c r="EG24" s="1">
        <v>0</v>
      </c>
      <c r="EH24" s="1" t="s">
        <v>1103</v>
      </c>
      <c r="EI24" s="1" t="s">
        <v>1103</v>
      </c>
      <c r="EJ24" s="1" t="s">
        <v>1103</v>
      </c>
      <c r="EK24" s="1" t="s">
        <v>1103</v>
      </c>
      <c r="EL24" s="1">
        <v>0</v>
      </c>
      <c r="EM24" s="1">
        <v>0</v>
      </c>
      <c r="EN24" s="9"/>
      <c r="EO24" s="2">
        <v>0</v>
      </c>
      <c r="EP24" s="2">
        <v>0</v>
      </c>
      <c r="EQ24" s="30">
        <v>0</v>
      </c>
      <c r="ER24" s="1" t="s">
        <v>1103</v>
      </c>
      <c r="ES24" s="1" t="s">
        <v>1103</v>
      </c>
      <c r="ET24" s="1" t="s">
        <v>1103</v>
      </c>
      <c r="EU24" s="1" t="s">
        <v>1103</v>
      </c>
      <c r="EV24" s="1" t="s">
        <v>1103</v>
      </c>
      <c r="EW24" s="1" t="s">
        <v>1103</v>
      </c>
      <c r="EX24" s="1" t="s">
        <v>1103</v>
      </c>
      <c r="EY24" s="1" t="s">
        <v>1103</v>
      </c>
      <c r="EZ24" s="1" t="s">
        <v>1103</v>
      </c>
      <c r="FA24" s="1" t="s">
        <v>1103</v>
      </c>
      <c r="FB24" s="1" t="s">
        <v>1103</v>
      </c>
      <c r="FC24" s="1" t="s">
        <v>1103</v>
      </c>
      <c r="FD24" s="1" t="s">
        <v>1103</v>
      </c>
      <c r="FE24" s="1" t="s">
        <v>1103</v>
      </c>
      <c r="FF24" s="1" t="s">
        <v>1103</v>
      </c>
      <c r="FG24" s="1" t="s">
        <v>1103</v>
      </c>
      <c r="FH24" s="1" t="s">
        <v>1103</v>
      </c>
      <c r="FI24" s="1" t="s">
        <v>1103</v>
      </c>
      <c r="FJ24" s="1" t="s">
        <v>1103</v>
      </c>
      <c r="FK24" s="1" t="s">
        <v>1103</v>
      </c>
    </row>
    <row r="25" spans="1:167" s="31" customFormat="1" ht="120" customHeight="1" x14ac:dyDescent="0.25">
      <c r="A25" s="36">
        <f t="shared" si="0"/>
        <v>24</v>
      </c>
      <c r="B25" s="1" t="s">
        <v>1253</v>
      </c>
      <c r="C25" s="1" t="s">
        <v>1254</v>
      </c>
      <c r="D25" s="13" t="s">
        <v>422</v>
      </c>
      <c r="E25" s="1">
        <v>3</v>
      </c>
      <c r="F25" s="13" t="s">
        <v>1255</v>
      </c>
      <c r="G25" s="1">
        <v>1</v>
      </c>
      <c r="H25" s="61" t="s">
        <v>1256</v>
      </c>
      <c r="I25" s="13">
        <v>2001</v>
      </c>
      <c r="J25" s="61" t="s">
        <v>169</v>
      </c>
      <c r="K25" s="13">
        <v>2004</v>
      </c>
      <c r="L25" s="1" t="s">
        <v>30</v>
      </c>
      <c r="M25" s="1">
        <v>1</v>
      </c>
      <c r="N25" s="1" t="s">
        <v>30</v>
      </c>
      <c r="O25" s="1" t="s">
        <v>30</v>
      </c>
      <c r="P25" s="1" t="s">
        <v>30</v>
      </c>
      <c r="Q25" s="33" t="s">
        <v>30</v>
      </c>
      <c r="R25" s="33" t="s">
        <v>30</v>
      </c>
      <c r="S25" s="1" t="s">
        <v>30</v>
      </c>
      <c r="T25" s="1" t="s">
        <v>30</v>
      </c>
      <c r="U25" s="35" t="s">
        <v>73</v>
      </c>
      <c r="V25" s="35" t="s">
        <v>32</v>
      </c>
      <c r="W25" s="1">
        <v>1</v>
      </c>
      <c r="X25" s="9"/>
      <c r="Y25" s="9"/>
      <c r="Z25" s="12">
        <v>0</v>
      </c>
      <c r="AA25" s="12">
        <v>0</v>
      </c>
      <c r="AB25" s="1">
        <v>0</v>
      </c>
      <c r="AC25" s="1">
        <v>0</v>
      </c>
      <c r="AD25" s="1">
        <v>0</v>
      </c>
      <c r="AE25" s="1">
        <v>0</v>
      </c>
      <c r="AF25" s="1">
        <v>0</v>
      </c>
      <c r="AG25" s="9"/>
      <c r="AH25" s="1">
        <v>0</v>
      </c>
      <c r="AI25" s="1">
        <v>0</v>
      </c>
      <c r="AJ25" s="9"/>
      <c r="AK25" s="30">
        <v>0</v>
      </c>
      <c r="AL25" s="30">
        <v>0</v>
      </c>
      <c r="AM25" s="30">
        <v>0</v>
      </c>
      <c r="AN25" s="41"/>
      <c r="AO25" s="1">
        <v>0</v>
      </c>
      <c r="AP25" s="1">
        <v>0</v>
      </c>
      <c r="AQ25" s="1">
        <v>0</v>
      </c>
      <c r="AR25" s="1">
        <v>0</v>
      </c>
      <c r="AS25" s="41"/>
      <c r="AT25" s="1">
        <v>0</v>
      </c>
      <c r="AU25" s="1">
        <v>0</v>
      </c>
      <c r="AV25" s="41"/>
      <c r="AW25" s="12">
        <v>0</v>
      </c>
      <c r="AX25" s="1">
        <v>0</v>
      </c>
      <c r="AY25" s="1">
        <v>0</v>
      </c>
      <c r="AZ25" s="12">
        <v>0</v>
      </c>
      <c r="BA25" s="12">
        <v>0</v>
      </c>
      <c r="BB25" s="1">
        <v>0</v>
      </c>
      <c r="BC25" s="41"/>
      <c r="BD25" s="30">
        <v>0</v>
      </c>
      <c r="BE25" s="12">
        <v>0</v>
      </c>
      <c r="BF25" s="1">
        <v>0</v>
      </c>
      <c r="BG25" s="41"/>
      <c r="BH25" s="1">
        <v>0</v>
      </c>
      <c r="BI25" s="1">
        <v>0</v>
      </c>
      <c r="BJ25" s="41"/>
      <c r="BK25" s="1">
        <v>0</v>
      </c>
      <c r="BL25" s="1">
        <v>0</v>
      </c>
      <c r="BM25" s="1">
        <v>0</v>
      </c>
      <c r="BN25" s="1">
        <v>0</v>
      </c>
      <c r="BO25" s="41"/>
      <c r="BP25" s="1">
        <v>0</v>
      </c>
      <c r="BQ25" s="12">
        <v>0</v>
      </c>
      <c r="BR25" s="1">
        <v>0</v>
      </c>
      <c r="BS25" s="12">
        <v>0</v>
      </c>
      <c r="BT25" s="41"/>
      <c r="BU25" s="1">
        <v>0</v>
      </c>
      <c r="BV25" s="42"/>
      <c r="BW25" s="1">
        <v>0</v>
      </c>
      <c r="BX25" s="41"/>
      <c r="BY25" s="1">
        <v>0</v>
      </c>
      <c r="BZ25" s="1">
        <v>0</v>
      </c>
      <c r="CA25" s="1">
        <v>0</v>
      </c>
      <c r="CB25" s="41"/>
      <c r="CC25" s="1">
        <v>0</v>
      </c>
      <c r="CD25" s="1">
        <v>0</v>
      </c>
      <c r="CE25" s="9"/>
      <c r="CF25" s="1">
        <v>0</v>
      </c>
      <c r="CG25" s="1">
        <v>0</v>
      </c>
      <c r="CH25" s="41"/>
      <c r="CI25" s="1">
        <v>0</v>
      </c>
      <c r="CJ25" s="1">
        <v>0</v>
      </c>
      <c r="CK25" s="9"/>
      <c r="CL25" s="1">
        <v>0</v>
      </c>
      <c r="CM25" s="1">
        <v>0</v>
      </c>
      <c r="CN25" s="1">
        <v>0</v>
      </c>
      <c r="CO25" s="41"/>
      <c r="CP25" s="41"/>
      <c r="CQ25" s="1">
        <v>0</v>
      </c>
      <c r="CR25" s="1">
        <v>0</v>
      </c>
      <c r="CS25" s="2">
        <v>0</v>
      </c>
      <c r="CT25" s="2">
        <v>0</v>
      </c>
      <c r="CU25" s="2">
        <v>0</v>
      </c>
      <c r="CV25" s="2">
        <v>0</v>
      </c>
      <c r="CW25" s="41"/>
      <c r="CX25" s="1">
        <v>0</v>
      </c>
      <c r="CY25" s="1">
        <v>0</v>
      </c>
      <c r="CZ25" s="1">
        <v>0</v>
      </c>
      <c r="DA25" s="12">
        <v>0</v>
      </c>
      <c r="DB25" s="41"/>
      <c r="DC25" s="30">
        <v>0</v>
      </c>
      <c r="DD25" s="1">
        <v>0</v>
      </c>
      <c r="DE25" s="1">
        <v>0</v>
      </c>
      <c r="DF25" s="12">
        <v>0</v>
      </c>
      <c r="DG25" s="41"/>
      <c r="DH25" s="1">
        <v>0</v>
      </c>
      <c r="DI25" s="30">
        <v>0</v>
      </c>
      <c r="DJ25" s="30">
        <v>0</v>
      </c>
      <c r="DK25" s="30">
        <v>0</v>
      </c>
      <c r="DL25" s="41"/>
      <c r="DM25" s="1">
        <v>0</v>
      </c>
      <c r="DN25" s="1">
        <v>0</v>
      </c>
      <c r="DO25" s="41"/>
      <c r="DP25" s="12">
        <v>0</v>
      </c>
      <c r="DQ25" s="41"/>
      <c r="DR25" s="12">
        <v>0</v>
      </c>
      <c r="DS25" s="12">
        <v>0</v>
      </c>
      <c r="DT25" s="12">
        <v>0</v>
      </c>
      <c r="DU25" s="12">
        <v>0</v>
      </c>
      <c r="DV25" s="12">
        <v>0</v>
      </c>
      <c r="DW25" s="1">
        <v>0</v>
      </c>
      <c r="DX25" s="1">
        <v>0</v>
      </c>
      <c r="DY25" s="1">
        <v>0</v>
      </c>
      <c r="DZ25" s="41"/>
      <c r="EA25" s="1">
        <v>0</v>
      </c>
      <c r="EB25" s="1">
        <v>0</v>
      </c>
      <c r="EC25" s="1">
        <v>0</v>
      </c>
      <c r="ED25" s="1">
        <v>0</v>
      </c>
      <c r="EE25" s="1">
        <v>0</v>
      </c>
      <c r="EF25" s="1">
        <v>0</v>
      </c>
      <c r="EG25" s="1">
        <v>0</v>
      </c>
      <c r="EH25" s="1" t="s">
        <v>1103</v>
      </c>
      <c r="EI25" s="1" t="s">
        <v>1103</v>
      </c>
      <c r="EJ25" s="1" t="s">
        <v>1103</v>
      </c>
      <c r="EK25" s="1" t="s">
        <v>1103</v>
      </c>
      <c r="EL25" s="1">
        <v>0</v>
      </c>
      <c r="EM25" s="1">
        <v>0</v>
      </c>
      <c r="EN25" s="9"/>
      <c r="EO25" s="2">
        <v>0</v>
      </c>
      <c r="EP25" s="2">
        <v>0</v>
      </c>
      <c r="EQ25" s="30">
        <v>0</v>
      </c>
      <c r="ER25" s="1" t="s">
        <v>1103</v>
      </c>
      <c r="ES25" s="1" t="s">
        <v>1103</v>
      </c>
      <c r="ET25" s="1" t="s">
        <v>1103</v>
      </c>
      <c r="EU25" s="1" t="s">
        <v>1103</v>
      </c>
      <c r="EV25" s="1" t="s">
        <v>1103</v>
      </c>
      <c r="EW25" s="1" t="s">
        <v>1103</v>
      </c>
      <c r="EX25" s="1" t="s">
        <v>1103</v>
      </c>
      <c r="EY25" s="1" t="s">
        <v>1103</v>
      </c>
      <c r="EZ25" s="1" t="s">
        <v>1103</v>
      </c>
      <c r="FA25" s="1" t="s">
        <v>1103</v>
      </c>
      <c r="FB25" s="1" t="s">
        <v>1103</v>
      </c>
      <c r="FC25" s="1" t="s">
        <v>1103</v>
      </c>
      <c r="FD25" s="1" t="s">
        <v>1103</v>
      </c>
      <c r="FE25" s="1" t="s">
        <v>1103</v>
      </c>
      <c r="FF25" s="1" t="s">
        <v>1103</v>
      </c>
      <c r="FG25" s="1" t="s">
        <v>1103</v>
      </c>
      <c r="FH25" s="1" t="s">
        <v>1103</v>
      </c>
      <c r="FI25" s="1" t="s">
        <v>1103</v>
      </c>
      <c r="FJ25" s="1" t="s">
        <v>1103</v>
      </c>
      <c r="FK25" s="1" t="s">
        <v>1103</v>
      </c>
    </row>
    <row r="26" spans="1:167" s="31" customFormat="1" ht="120" customHeight="1" x14ac:dyDescent="0.25">
      <c r="A26" s="36">
        <f t="shared" si="0"/>
        <v>25</v>
      </c>
      <c r="B26" s="14" t="s">
        <v>1257</v>
      </c>
      <c r="C26" s="1" t="s">
        <v>1258</v>
      </c>
      <c r="D26" s="13" t="s">
        <v>222</v>
      </c>
      <c r="E26" s="1">
        <v>4</v>
      </c>
      <c r="F26" s="13" t="s">
        <v>1259</v>
      </c>
      <c r="G26" s="1">
        <v>3</v>
      </c>
      <c r="H26" s="61" t="s">
        <v>1260</v>
      </c>
      <c r="I26" s="13">
        <v>2001</v>
      </c>
      <c r="J26" s="61" t="s">
        <v>1261</v>
      </c>
      <c r="K26" s="13">
        <v>2002</v>
      </c>
      <c r="L26" s="1" t="s">
        <v>30</v>
      </c>
      <c r="M26" s="1">
        <v>1</v>
      </c>
      <c r="N26" s="1" t="s">
        <v>30</v>
      </c>
      <c r="O26" s="1" t="s">
        <v>30</v>
      </c>
      <c r="P26" s="1" t="s">
        <v>30</v>
      </c>
      <c r="Q26" s="33" t="s">
        <v>30</v>
      </c>
      <c r="R26" s="33" t="s">
        <v>30</v>
      </c>
      <c r="S26" s="1" t="s">
        <v>30</v>
      </c>
      <c r="T26" s="1" t="s">
        <v>30</v>
      </c>
      <c r="U26" s="35" t="s">
        <v>73</v>
      </c>
      <c r="V26" s="35" t="s">
        <v>1026</v>
      </c>
      <c r="W26" s="1">
        <v>0</v>
      </c>
      <c r="X26" s="9"/>
      <c r="Y26" s="9"/>
      <c r="Z26" s="12">
        <v>0</v>
      </c>
      <c r="AA26" s="12">
        <v>0</v>
      </c>
      <c r="AB26" s="1">
        <v>0</v>
      </c>
      <c r="AC26" s="1">
        <v>0</v>
      </c>
      <c r="AD26" s="1">
        <v>0</v>
      </c>
      <c r="AE26" s="1">
        <v>0</v>
      </c>
      <c r="AF26" s="1">
        <v>0</v>
      </c>
      <c r="AG26" s="9"/>
      <c r="AH26" s="1">
        <v>0</v>
      </c>
      <c r="AI26" s="1">
        <v>0</v>
      </c>
      <c r="AJ26" s="9"/>
      <c r="AK26" s="30">
        <v>0</v>
      </c>
      <c r="AL26" s="30">
        <v>0</v>
      </c>
      <c r="AM26" s="30">
        <v>0</v>
      </c>
      <c r="AN26" s="41"/>
      <c r="AO26" s="1">
        <v>0</v>
      </c>
      <c r="AP26" s="1">
        <v>0</v>
      </c>
      <c r="AQ26" s="1">
        <v>0</v>
      </c>
      <c r="AR26" s="1">
        <v>0</v>
      </c>
      <c r="AS26" s="41"/>
      <c r="AT26" s="1">
        <v>0</v>
      </c>
      <c r="AU26" s="1">
        <v>0</v>
      </c>
      <c r="AV26" s="41"/>
      <c r="AW26" s="12">
        <v>0</v>
      </c>
      <c r="AX26" s="1">
        <v>0</v>
      </c>
      <c r="AY26" s="1">
        <v>0</v>
      </c>
      <c r="AZ26" s="12">
        <v>0</v>
      </c>
      <c r="BA26" s="12">
        <v>0</v>
      </c>
      <c r="BB26" s="1">
        <v>0</v>
      </c>
      <c r="BC26" s="41"/>
      <c r="BD26" s="30">
        <v>0</v>
      </c>
      <c r="BE26" s="12">
        <v>0</v>
      </c>
      <c r="BF26" s="1">
        <v>0</v>
      </c>
      <c r="BG26" s="41"/>
      <c r="BH26" s="1">
        <v>0</v>
      </c>
      <c r="BI26" s="1">
        <v>0</v>
      </c>
      <c r="BJ26" s="41"/>
      <c r="BK26" s="1">
        <v>0</v>
      </c>
      <c r="BL26" s="1">
        <v>0</v>
      </c>
      <c r="BM26" s="1">
        <v>0</v>
      </c>
      <c r="BN26" s="1">
        <v>0</v>
      </c>
      <c r="BO26" s="41"/>
      <c r="BP26" s="1">
        <v>0</v>
      </c>
      <c r="BQ26" s="12">
        <v>0</v>
      </c>
      <c r="BR26" s="1">
        <v>0</v>
      </c>
      <c r="BS26" s="12">
        <v>0</v>
      </c>
      <c r="BT26" s="41"/>
      <c r="BU26" s="1">
        <v>0</v>
      </c>
      <c r="BV26" s="42"/>
      <c r="BW26" s="1">
        <v>0</v>
      </c>
      <c r="BX26" s="41"/>
      <c r="BY26" s="1">
        <v>0</v>
      </c>
      <c r="BZ26" s="1">
        <v>0</v>
      </c>
      <c r="CA26" s="1">
        <v>0</v>
      </c>
      <c r="CB26" s="41"/>
      <c r="CC26" s="1">
        <v>0</v>
      </c>
      <c r="CD26" s="1">
        <v>0</v>
      </c>
      <c r="CE26" s="9"/>
      <c r="CF26" s="1">
        <v>0</v>
      </c>
      <c r="CG26" s="1">
        <v>0</v>
      </c>
      <c r="CH26" s="41"/>
      <c r="CI26" s="1">
        <v>0</v>
      </c>
      <c r="CJ26" s="1">
        <v>0</v>
      </c>
      <c r="CK26" s="9"/>
      <c r="CL26" s="1">
        <v>0</v>
      </c>
      <c r="CM26" s="1">
        <v>0</v>
      </c>
      <c r="CN26" s="1">
        <v>0</v>
      </c>
      <c r="CO26" s="41"/>
      <c r="CP26" s="41"/>
      <c r="CQ26" s="1">
        <v>0</v>
      </c>
      <c r="CR26" s="1">
        <v>0</v>
      </c>
      <c r="CS26" s="2">
        <v>0</v>
      </c>
      <c r="CT26" s="2">
        <v>0</v>
      </c>
      <c r="CU26" s="2">
        <v>0</v>
      </c>
      <c r="CV26" s="2">
        <v>0</v>
      </c>
      <c r="CW26" s="41"/>
      <c r="CX26" s="1">
        <v>0</v>
      </c>
      <c r="CY26" s="1">
        <v>0</v>
      </c>
      <c r="CZ26" s="1">
        <v>0</v>
      </c>
      <c r="DA26" s="12">
        <v>0</v>
      </c>
      <c r="DB26" s="41"/>
      <c r="DC26" s="30">
        <v>0</v>
      </c>
      <c r="DD26" s="1">
        <v>0</v>
      </c>
      <c r="DE26" s="1">
        <v>0</v>
      </c>
      <c r="DF26" s="12">
        <v>0</v>
      </c>
      <c r="DG26" s="41"/>
      <c r="DH26" s="1">
        <v>0</v>
      </c>
      <c r="DI26" s="30">
        <v>0</v>
      </c>
      <c r="DJ26" s="30">
        <v>0</v>
      </c>
      <c r="DK26" s="30">
        <v>0</v>
      </c>
      <c r="DL26" s="41"/>
      <c r="DM26" s="1">
        <v>0</v>
      </c>
      <c r="DN26" s="1">
        <v>0</v>
      </c>
      <c r="DO26" s="41"/>
      <c r="DP26" s="12">
        <v>0</v>
      </c>
      <c r="DQ26" s="41"/>
      <c r="DR26" s="12">
        <v>0</v>
      </c>
      <c r="DS26" s="12">
        <v>0</v>
      </c>
      <c r="DT26" s="12">
        <v>0</v>
      </c>
      <c r="DU26" s="12">
        <v>0</v>
      </c>
      <c r="DV26" s="12">
        <v>0</v>
      </c>
      <c r="DW26" s="1">
        <v>0</v>
      </c>
      <c r="DX26" s="1">
        <v>0</v>
      </c>
      <c r="DY26" s="1">
        <v>0</v>
      </c>
      <c r="DZ26" s="41"/>
      <c r="EA26" s="1">
        <v>0</v>
      </c>
      <c r="EB26" s="1">
        <v>0</v>
      </c>
      <c r="EC26" s="1">
        <v>0</v>
      </c>
      <c r="ED26" s="1">
        <v>0</v>
      </c>
      <c r="EE26" s="1">
        <v>0</v>
      </c>
      <c r="EF26" s="1">
        <v>0</v>
      </c>
      <c r="EG26" s="1">
        <v>0</v>
      </c>
      <c r="EH26" s="1" t="s">
        <v>1103</v>
      </c>
      <c r="EI26" s="1" t="s">
        <v>1103</v>
      </c>
      <c r="EJ26" s="1" t="s">
        <v>1103</v>
      </c>
      <c r="EK26" s="1" t="s">
        <v>1103</v>
      </c>
      <c r="EL26" s="1">
        <v>0</v>
      </c>
      <c r="EM26" s="1">
        <v>0</v>
      </c>
      <c r="EN26" s="9"/>
      <c r="EO26" s="2">
        <v>0</v>
      </c>
      <c r="EP26" s="2">
        <v>0</v>
      </c>
      <c r="EQ26" s="30">
        <v>0</v>
      </c>
      <c r="ER26" s="1" t="s">
        <v>1103</v>
      </c>
      <c r="ES26" s="1" t="s">
        <v>1103</v>
      </c>
      <c r="ET26" s="1" t="s">
        <v>1103</v>
      </c>
      <c r="EU26" s="1" t="s">
        <v>1103</v>
      </c>
      <c r="EV26" s="1" t="s">
        <v>1103</v>
      </c>
      <c r="EW26" s="1" t="s">
        <v>1103</v>
      </c>
      <c r="EX26" s="1" t="s">
        <v>1103</v>
      </c>
      <c r="EY26" s="1" t="s">
        <v>1103</v>
      </c>
      <c r="EZ26" s="1" t="s">
        <v>1103</v>
      </c>
      <c r="FA26" s="1" t="s">
        <v>1103</v>
      </c>
      <c r="FB26" s="1" t="s">
        <v>1103</v>
      </c>
      <c r="FC26" s="1" t="s">
        <v>1103</v>
      </c>
      <c r="FD26" s="1" t="s">
        <v>1103</v>
      </c>
      <c r="FE26" s="1" t="s">
        <v>1103</v>
      </c>
      <c r="FF26" s="1" t="s">
        <v>1103</v>
      </c>
      <c r="FG26" s="1" t="s">
        <v>1103</v>
      </c>
      <c r="FH26" s="1" t="s">
        <v>1103</v>
      </c>
      <c r="FI26" s="1" t="s">
        <v>1103</v>
      </c>
      <c r="FJ26" s="1" t="s">
        <v>1103</v>
      </c>
      <c r="FK26" s="1" t="s">
        <v>1103</v>
      </c>
    </row>
    <row r="27" spans="1:167" ht="120" customHeight="1" x14ac:dyDescent="0.25">
      <c r="A27" s="36">
        <f t="shared" si="0"/>
        <v>26</v>
      </c>
      <c r="B27" s="65" t="s">
        <v>39</v>
      </c>
      <c r="C27" s="56" t="s">
        <v>40</v>
      </c>
      <c r="D27" s="56" t="s">
        <v>26</v>
      </c>
      <c r="E27" s="56">
        <v>1</v>
      </c>
      <c r="F27" s="56" t="s">
        <v>41</v>
      </c>
      <c r="G27" s="56">
        <v>1</v>
      </c>
      <c r="H27" s="57" t="s">
        <v>42</v>
      </c>
      <c r="I27" s="58">
        <v>2001</v>
      </c>
      <c r="J27" s="57" t="s">
        <v>43</v>
      </c>
      <c r="K27" s="58">
        <v>2002</v>
      </c>
      <c r="L27" s="56" t="s">
        <v>30</v>
      </c>
      <c r="M27" s="56">
        <v>1</v>
      </c>
      <c r="N27" s="56" t="s">
        <v>30</v>
      </c>
      <c r="O27" s="56" t="s">
        <v>30</v>
      </c>
      <c r="P27" s="56" t="s">
        <v>30</v>
      </c>
      <c r="Q27" s="56" t="s">
        <v>30</v>
      </c>
      <c r="R27" s="56" t="s">
        <v>30</v>
      </c>
      <c r="S27" s="56" t="s">
        <v>30</v>
      </c>
      <c r="T27" s="56" t="s">
        <v>30</v>
      </c>
      <c r="U27" s="56" t="s">
        <v>44</v>
      </c>
      <c r="V27" s="56" t="s">
        <v>45</v>
      </c>
      <c r="W27" s="56">
        <v>1</v>
      </c>
      <c r="X27" s="9"/>
      <c r="Y27" s="9"/>
      <c r="Z27" s="12">
        <v>1</v>
      </c>
      <c r="AA27" s="12">
        <v>0</v>
      </c>
      <c r="AB27" s="1">
        <v>0</v>
      </c>
      <c r="AC27" s="3">
        <v>1</v>
      </c>
      <c r="AD27" s="3">
        <v>1</v>
      </c>
      <c r="AE27" s="1">
        <v>0</v>
      </c>
      <c r="AF27" s="3">
        <v>1</v>
      </c>
      <c r="AG27" s="9"/>
      <c r="AH27" s="1">
        <v>0</v>
      </c>
      <c r="AI27" s="1">
        <v>0</v>
      </c>
      <c r="AJ27" s="9"/>
      <c r="AK27" s="56">
        <v>0</v>
      </c>
      <c r="AL27" s="56">
        <v>0</v>
      </c>
      <c r="AM27" s="56">
        <v>0</v>
      </c>
      <c r="AN27" s="59"/>
      <c r="AO27" s="56">
        <v>0</v>
      </c>
      <c r="AP27" s="56">
        <v>0</v>
      </c>
      <c r="AQ27" s="1">
        <v>0</v>
      </c>
      <c r="AR27" s="1">
        <v>0</v>
      </c>
      <c r="AS27" s="59"/>
      <c r="AT27" s="1">
        <v>0</v>
      </c>
      <c r="AU27" s="1">
        <v>0</v>
      </c>
      <c r="AV27" s="59"/>
      <c r="AW27" s="12">
        <v>0</v>
      </c>
      <c r="AX27" s="1">
        <v>0</v>
      </c>
      <c r="AY27" s="1">
        <v>0</v>
      </c>
      <c r="AZ27" s="12" t="s">
        <v>1103</v>
      </c>
      <c r="BA27" s="12" t="s">
        <v>1103</v>
      </c>
      <c r="BB27" s="3">
        <v>1</v>
      </c>
      <c r="BC27" s="59"/>
      <c r="BD27" s="1">
        <v>0</v>
      </c>
      <c r="BE27" s="12" t="s">
        <v>1103</v>
      </c>
      <c r="BF27" s="4">
        <v>2</v>
      </c>
      <c r="BG27" s="59"/>
      <c r="BH27" s="3">
        <v>1</v>
      </c>
      <c r="BI27" s="1">
        <v>0</v>
      </c>
      <c r="BJ27" s="59"/>
      <c r="BK27" s="1">
        <v>0</v>
      </c>
      <c r="BL27" s="1">
        <v>0</v>
      </c>
      <c r="BM27" s="1">
        <v>0</v>
      </c>
      <c r="BN27" s="1">
        <v>0</v>
      </c>
      <c r="BO27" s="59"/>
      <c r="BP27" s="1">
        <v>0</v>
      </c>
      <c r="BQ27" s="12" t="s">
        <v>1103</v>
      </c>
      <c r="BR27" s="1">
        <v>0</v>
      </c>
      <c r="BS27" s="12" t="s">
        <v>1103</v>
      </c>
      <c r="BT27" s="59"/>
      <c r="BU27" s="3">
        <v>1</v>
      </c>
      <c r="BV27" s="60"/>
      <c r="BW27" s="3">
        <v>1</v>
      </c>
      <c r="BX27" s="59"/>
      <c r="BY27" s="1">
        <v>0</v>
      </c>
      <c r="BZ27" s="3">
        <v>1</v>
      </c>
      <c r="CA27" s="1">
        <v>0</v>
      </c>
      <c r="CB27" s="59"/>
      <c r="CC27" s="3">
        <v>1</v>
      </c>
      <c r="CD27" s="3">
        <v>1</v>
      </c>
      <c r="CE27" s="9"/>
      <c r="CF27" s="1">
        <v>0</v>
      </c>
      <c r="CG27" s="1">
        <v>0</v>
      </c>
      <c r="CH27" s="59"/>
      <c r="CI27" s="1">
        <v>1</v>
      </c>
      <c r="CJ27" s="1">
        <v>1648</v>
      </c>
      <c r="CK27" s="9"/>
      <c r="CL27" s="1">
        <v>0</v>
      </c>
      <c r="CM27" s="1">
        <v>0</v>
      </c>
      <c r="CN27" s="1">
        <v>1</v>
      </c>
      <c r="CO27" s="59"/>
      <c r="CP27" s="59"/>
      <c r="CQ27" s="3">
        <v>1</v>
      </c>
      <c r="CR27" s="3">
        <v>1</v>
      </c>
      <c r="CS27" s="2">
        <v>0</v>
      </c>
      <c r="CT27" s="2">
        <v>0</v>
      </c>
      <c r="CU27" s="2">
        <v>0</v>
      </c>
      <c r="CV27" s="2">
        <v>0</v>
      </c>
      <c r="CW27" s="59"/>
      <c r="CX27" s="1">
        <v>0</v>
      </c>
      <c r="CY27" s="1">
        <v>0</v>
      </c>
      <c r="CZ27" s="1">
        <v>0</v>
      </c>
      <c r="DA27" s="12" t="s">
        <v>1103</v>
      </c>
      <c r="DB27" s="59"/>
      <c r="DC27" s="1">
        <v>0</v>
      </c>
      <c r="DD27" s="1">
        <v>0</v>
      </c>
      <c r="DE27" s="1">
        <v>0</v>
      </c>
      <c r="DF27" s="12" t="s">
        <v>1103</v>
      </c>
      <c r="DG27" s="59"/>
      <c r="DH27" s="1">
        <v>0</v>
      </c>
      <c r="DI27" s="1">
        <v>0</v>
      </c>
      <c r="DJ27" s="1">
        <v>0</v>
      </c>
      <c r="DK27" s="1">
        <v>0</v>
      </c>
      <c r="DL27" s="59"/>
      <c r="DM27" s="3">
        <v>1</v>
      </c>
      <c r="DN27" s="1">
        <v>0</v>
      </c>
      <c r="DO27" s="59"/>
      <c r="DP27" s="12" t="s">
        <v>1103</v>
      </c>
      <c r="DQ27" s="59"/>
      <c r="DR27" s="12" t="s">
        <v>1103</v>
      </c>
      <c r="DS27" s="12" t="s">
        <v>1103</v>
      </c>
      <c r="DT27" s="12" t="s">
        <v>1103</v>
      </c>
      <c r="DU27" s="12" t="s">
        <v>1103</v>
      </c>
      <c r="DV27" s="12" t="s">
        <v>1103</v>
      </c>
      <c r="DW27" s="3">
        <v>1</v>
      </c>
      <c r="DX27" s="1">
        <v>0</v>
      </c>
      <c r="DY27" s="1">
        <v>0</v>
      </c>
      <c r="DZ27" s="59"/>
      <c r="EA27" s="1">
        <v>0</v>
      </c>
      <c r="EB27" s="1">
        <v>0</v>
      </c>
      <c r="EC27" s="1">
        <v>0</v>
      </c>
      <c r="ED27" s="1">
        <v>0</v>
      </c>
      <c r="EE27" s="1">
        <v>0</v>
      </c>
      <c r="EF27" s="1">
        <v>0</v>
      </c>
      <c r="EG27" s="1">
        <v>0</v>
      </c>
      <c r="EH27" s="1" t="s">
        <v>1103</v>
      </c>
      <c r="EI27" s="1" t="s">
        <v>1103</v>
      </c>
      <c r="EJ27" s="1" t="s">
        <v>1103</v>
      </c>
      <c r="EK27" s="1" t="s">
        <v>1103</v>
      </c>
      <c r="EL27" s="1">
        <v>0</v>
      </c>
      <c r="EM27" s="1">
        <v>0</v>
      </c>
      <c r="EN27" s="9"/>
      <c r="EO27" s="1">
        <v>0</v>
      </c>
      <c r="EP27" s="1">
        <v>0</v>
      </c>
      <c r="EQ27" s="1">
        <v>0</v>
      </c>
      <c r="ER27" s="1">
        <v>0</v>
      </c>
      <c r="ES27" s="1">
        <v>0</v>
      </c>
      <c r="ET27" s="1">
        <v>0</v>
      </c>
      <c r="EU27" s="1">
        <v>0</v>
      </c>
      <c r="EV27" s="1" t="s">
        <v>1103</v>
      </c>
      <c r="EW27" s="1">
        <v>0</v>
      </c>
      <c r="EX27" s="1">
        <v>0</v>
      </c>
      <c r="EY27" s="1">
        <v>0</v>
      </c>
      <c r="EZ27" s="1">
        <v>0</v>
      </c>
      <c r="FA27" s="1">
        <v>0</v>
      </c>
      <c r="FB27" s="1">
        <v>0</v>
      </c>
      <c r="FC27" s="1">
        <v>0</v>
      </c>
      <c r="FD27" s="1">
        <v>0</v>
      </c>
      <c r="FE27" s="1">
        <v>0</v>
      </c>
      <c r="FF27" s="1">
        <v>0</v>
      </c>
      <c r="FG27" s="1">
        <v>0</v>
      </c>
      <c r="FH27" s="1">
        <v>0</v>
      </c>
      <c r="FI27" s="1">
        <v>0</v>
      </c>
      <c r="FJ27" s="1">
        <v>0</v>
      </c>
      <c r="FK27" s="1">
        <v>0</v>
      </c>
    </row>
    <row r="28" spans="1:167" s="31" customFormat="1" ht="120" customHeight="1" x14ac:dyDescent="0.25">
      <c r="A28" s="36">
        <f t="shared" si="0"/>
        <v>27</v>
      </c>
      <c r="B28" s="66" t="s">
        <v>1262</v>
      </c>
      <c r="C28" s="62" t="s">
        <v>1263</v>
      </c>
      <c r="D28" s="63" t="s">
        <v>26</v>
      </c>
      <c r="E28" s="67">
        <v>1</v>
      </c>
      <c r="F28" s="63" t="s">
        <v>1264</v>
      </c>
      <c r="G28" s="67">
        <v>2</v>
      </c>
      <c r="H28" s="64" t="s">
        <v>1265</v>
      </c>
      <c r="I28" s="13">
        <v>2001</v>
      </c>
      <c r="J28" s="64" t="s">
        <v>1266</v>
      </c>
      <c r="K28" s="13">
        <v>2002</v>
      </c>
      <c r="L28" s="67" t="s">
        <v>30</v>
      </c>
      <c r="M28" s="67">
        <v>1</v>
      </c>
      <c r="N28" s="67" t="s">
        <v>30</v>
      </c>
      <c r="O28" s="67" t="s">
        <v>30</v>
      </c>
      <c r="P28" s="67" t="s">
        <v>30</v>
      </c>
      <c r="Q28" s="1" t="s">
        <v>30</v>
      </c>
      <c r="R28" s="67" t="s">
        <v>30</v>
      </c>
      <c r="S28" s="67" t="s">
        <v>30</v>
      </c>
      <c r="T28" s="1" t="s">
        <v>30</v>
      </c>
      <c r="U28" s="35" t="s">
        <v>73</v>
      </c>
      <c r="V28" s="35" t="s">
        <v>1026</v>
      </c>
      <c r="W28" s="1">
        <v>1</v>
      </c>
      <c r="X28" s="9"/>
      <c r="Y28" s="9"/>
      <c r="Z28" s="12">
        <v>0</v>
      </c>
      <c r="AA28" s="12">
        <v>0</v>
      </c>
      <c r="AB28" s="1">
        <v>0</v>
      </c>
      <c r="AC28" s="22">
        <v>0</v>
      </c>
      <c r="AD28" s="22">
        <v>0</v>
      </c>
      <c r="AE28" s="12">
        <v>0</v>
      </c>
      <c r="AF28" s="22">
        <v>0</v>
      </c>
      <c r="AG28" s="9"/>
      <c r="AH28" s="1">
        <v>0</v>
      </c>
      <c r="AI28" s="1">
        <v>0</v>
      </c>
      <c r="AJ28" s="9"/>
      <c r="AK28" s="1">
        <v>0</v>
      </c>
      <c r="AL28" s="1">
        <v>0</v>
      </c>
      <c r="AM28" s="1">
        <v>0</v>
      </c>
      <c r="AN28" s="41"/>
      <c r="AO28" s="1">
        <v>0</v>
      </c>
      <c r="AP28" s="1">
        <v>0</v>
      </c>
      <c r="AQ28" s="1">
        <v>0</v>
      </c>
      <c r="AR28" s="1">
        <v>0</v>
      </c>
      <c r="AS28" s="41"/>
      <c r="AT28" s="1">
        <v>0</v>
      </c>
      <c r="AU28" s="1">
        <v>0</v>
      </c>
      <c r="AV28" s="41"/>
      <c r="AW28" s="12">
        <v>0</v>
      </c>
      <c r="AX28" s="1">
        <v>0</v>
      </c>
      <c r="AY28" s="1">
        <v>0</v>
      </c>
      <c r="AZ28" s="12">
        <v>0</v>
      </c>
      <c r="BA28" s="12">
        <v>0</v>
      </c>
      <c r="BB28" s="22">
        <v>0</v>
      </c>
      <c r="BC28" s="41"/>
      <c r="BD28" s="1">
        <v>0</v>
      </c>
      <c r="BE28" s="12">
        <v>0</v>
      </c>
      <c r="BF28" s="30">
        <v>0</v>
      </c>
      <c r="BG28" s="41"/>
      <c r="BH28" s="22">
        <v>0</v>
      </c>
      <c r="BI28" s="1">
        <v>0</v>
      </c>
      <c r="BJ28" s="41"/>
      <c r="BK28" s="1">
        <v>0</v>
      </c>
      <c r="BL28" s="1">
        <v>0</v>
      </c>
      <c r="BM28" s="1">
        <v>0</v>
      </c>
      <c r="BN28" s="1">
        <v>0</v>
      </c>
      <c r="BO28" s="41"/>
      <c r="BP28" s="1">
        <v>0</v>
      </c>
      <c r="BQ28" s="12">
        <v>0</v>
      </c>
      <c r="BR28" s="1">
        <v>0</v>
      </c>
      <c r="BS28" s="12">
        <v>0</v>
      </c>
      <c r="BT28" s="41"/>
      <c r="BU28" s="22">
        <v>0</v>
      </c>
      <c r="BV28" s="42"/>
      <c r="BW28" s="22">
        <v>0</v>
      </c>
      <c r="BX28" s="41"/>
      <c r="BY28" s="1">
        <v>0</v>
      </c>
      <c r="BZ28" s="22">
        <v>0</v>
      </c>
      <c r="CA28" s="1">
        <v>0</v>
      </c>
      <c r="CB28" s="41"/>
      <c r="CC28" s="22">
        <v>0</v>
      </c>
      <c r="CD28" s="22">
        <v>0</v>
      </c>
      <c r="CE28" s="9"/>
      <c r="CF28" s="1">
        <v>0</v>
      </c>
      <c r="CG28" s="1">
        <v>0</v>
      </c>
      <c r="CH28" s="41"/>
      <c r="CI28" s="1">
        <v>0</v>
      </c>
      <c r="CJ28" s="1">
        <v>0</v>
      </c>
      <c r="CK28" s="9"/>
      <c r="CL28" s="1">
        <v>0</v>
      </c>
      <c r="CM28" s="1">
        <v>0</v>
      </c>
      <c r="CN28" s="1">
        <v>0</v>
      </c>
      <c r="CO28" s="41"/>
      <c r="CP28" s="41"/>
      <c r="CQ28" s="22">
        <v>0</v>
      </c>
      <c r="CR28" s="22">
        <v>0</v>
      </c>
      <c r="CS28" s="2">
        <v>0</v>
      </c>
      <c r="CT28" s="2">
        <v>0</v>
      </c>
      <c r="CU28" s="2">
        <v>0</v>
      </c>
      <c r="CV28" s="2">
        <v>0</v>
      </c>
      <c r="CW28" s="41"/>
      <c r="CX28" s="1">
        <v>0</v>
      </c>
      <c r="CY28" s="1">
        <v>0</v>
      </c>
      <c r="CZ28" s="1">
        <v>0</v>
      </c>
      <c r="DA28" s="12">
        <v>0</v>
      </c>
      <c r="DB28" s="41"/>
      <c r="DC28" s="1">
        <v>0</v>
      </c>
      <c r="DD28" s="1">
        <v>0</v>
      </c>
      <c r="DE28" s="1">
        <v>0</v>
      </c>
      <c r="DF28" s="12">
        <v>0</v>
      </c>
      <c r="DG28" s="41"/>
      <c r="DH28" s="1">
        <v>0</v>
      </c>
      <c r="DI28" s="1">
        <v>0</v>
      </c>
      <c r="DJ28" s="1">
        <v>0</v>
      </c>
      <c r="DK28" s="1">
        <v>0</v>
      </c>
      <c r="DL28" s="41"/>
      <c r="DM28" s="22">
        <v>0</v>
      </c>
      <c r="DN28" s="1">
        <v>0</v>
      </c>
      <c r="DO28" s="41"/>
      <c r="DP28" s="12">
        <v>0</v>
      </c>
      <c r="DQ28" s="41"/>
      <c r="DR28" s="12">
        <v>0</v>
      </c>
      <c r="DS28" s="12">
        <v>0</v>
      </c>
      <c r="DT28" s="12">
        <v>0</v>
      </c>
      <c r="DU28" s="12">
        <v>0</v>
      </c>
      <c r="DV28" s="12">
        <v>0</v>
      </c>
      <c r="DW28" s="22">
        <v>0</v>
      </c>
      <c r="DX28" s="1">
        <v>0</v>
      </c>
      <c r="DY28" s="1">
        <v>0</v>
      </c>
      <c r="DZ28" s="41"/>
      <c r="EA28" s="1">
        <v>0</v>
      </c>
      <c r="EB28" s="1">
        <v>0</v>
      </c>
      <c r="EC28" s="1">
        <v>0</v>
      </c>
      <c r="ED28" s="1">
        <v>0</v>
      </c>
      <c r="EE28" s="1">
        <v>0</v>
      </c>
      <c r="EF28" s="1">
        <v>0</v>
      </c>
      <c r="EG28" s="1">
        <v>0</v>
      </c>
      <c r="EH28" s="1" t="s">
        <v>1103</v>
      </c>
      <c r="EI28" s="1" t="s">
        <v>1103</v>
      </c>
      <c r="EJ28" s="1" t="s">
        <v>1103</v>
      </c>
      <c r="EK28" s="1" t="s">
        <v>1103</v>
      </c>
      <c r="EL28" s="1">
        <v>0</v>
      </c>
      <c r="EM28" s="1">
        <v>0</v>
      </c>
      <c r="EN28" s="9"/>
      <c r="EO28" s="1">
        <v>0</v>
      </c>
      <c r="EP28" s="1">
        <v>0</v>
      </c>
      <c r="EQ28" s="1">
        <v>0</v>
      </c>
      <c r="ER28" s="1" t="s">
        <v>1103</v>
      </c>
      <c r="ES28" s="1" t="s">
        <v>1103</v>
      </c>
      <c r="ET28" s="1" t="s">
        <v>1103</v>
      </c>
      <c r="EU28" s="1" t="s">
        <v>1103</v>
      </c>
      <c r="EV28" s="1" t="s">
        <v>1103</v>
      </c>
      <c r="EW28" s="1" t="s">
        <v>1103</v>
      </c>
      <c r="EX28" s="1" t="s">
        <v>1103</v>
      </c>
      <c r="EY28" s="1" t="s">
        <v>1103</v>
      </c>
      <c r="EZ28" s="1" t="s">
        <v>1103</v>
      </c>
      <c r="FA28" s="1" t="s">
        <v>1103</v>
      </c>
      <c r="FB28" s="1" t="s">
        <v>1103</v>
      </c>
      <c r="FC28" s="1" t="s">
        <v>1103</v>
      </c>
      <c r="FD28" s="1" t="s">
        <v>1103</v>
      </c>
      <c r="FE28" s="1" t="s">
        <v>1103</v>
      </c>
      <c r="FF28" s="1" t="s">
        <v>1103</v>
      </c>
      <c r="FG28" s="1" t="s">
        <v>1103</v>
      </c>
      <c r="FH28" s="1" t="s">
        <v>1103</v>
      </c>
      <c r="FI28" s="1" t="s">
        <v>1103</v>
      </c>
      <c r="FJ28" s="1" t="s">
        <v>1103</v>
      </c>
      <c r="FK28" s="1" t="s">
        <v>1103</v>
      </c>
    </row>
    <row r="29" spans="1:167" s="31" customFormat="1" ht="120" customHeight="1" x14ac:dyDescent="0.25">
      <c r="A29" s="36">
        <f t="shared" si="0"/>
        <v>28</v>
      </c>
      <c r="B29" s="14" t="s">
        <v>1267</v>
      </c>
      <c r="C29" s="62" t="s">
        <v>1268</v>
      </c>
      <c r="D29" s="46" t="s">
        <v>26</v>
      </c>
      <c r="E29" s="67">
        <v>1</v>
      </c>
      <c r="F29" s="63" t="s">
        <v>1269</v>
      </c>
      <c r="G29" s="67">
        <v>2</v>
      </c>
      <c r="H29" s="64" t="s">
        <v>1270</v>
      </c>
      <c r="I29" s="13">
        <v>2001</v>
      </c>
      <c r="J29" s="61" t="s">
        <v>1271</v>
      </c>
      <c r="K29" s="13">
        <v>2003</v>
      </c>
      <c r="L29" s="67" t="s">
        <v>30</v>
      </c>
      <c r="M29" s="67">
        <v>1</v>
      </c>
      <c r="N29" s="67" t="s">
        <v>30</v>
      </c>
      <c r="O29" s="67" t="s">
        <v>30</v>
      </c>
      <c r="P29" s="67" t="s">
        <v>30</v>
      </c>
      <c r="Q29" s="1" t="s">
        <v>30</v>
      </c>
      <c r="R29" s="67" t="s">
        <v>30</v>
      </c>
      <c r="S29" s="67" t="s">
        <v>30</v>
      </c>
      <c r="T29" s="1" t="s">
        <v>30</v>
      </c>
      <c r="U29" s="35" t="s">
        <v>31</v>
      </c>
      <c r="V29" s="35" t="s">
        <v>1272</v>
      </c>
      <c r="W29" s="1">
        <v>1</v>
      </c>
      <c r="X29" s="9"/>
      <c r="Y29" s="9"/>
      <c r="Z29" s="12">
        <v>0</v>
      </c>
      <c r="AA29" s="12">
        <v>0</v>
      </c>
      <c r="AB29" s="1">
        <v>0</v>
      </c>
      <c r="AC29" s="22">
        <v>0</v>
      </c>
      <c r="AD29" s="22">
        <v>0</v>
      </c>
      <c r="AE29" s="12">
        <v>0</v>
      </c>
      <c r="AF29" s="22">
        <v>0</v>
      </c>
      <c r="AG29" s="9"/>
      <c r="AH29" s="1">
        <v>0</v>
      </c>
      <c r="AI29" s="1">
        <v>0</v>
      </c>
      <c r="AJ29" s="9"/>
      <c r="AK29" s="1">
        <v>0</v>
      </c>
      <c r="AL29" s="1">
        <v>0</v>
      </c>
      <c r="AM29" s="1">
        <v>0</v>
      </c>
      <c r="AN29" s="41"/>
      <c r="AO29" s="1">
        <v>0</v>
      </c>
      <c r="AP29" s="1">
        <v>0</v>
      </c>
      <c r="AQ29" s="1">
        <v>0</v>
      </c>
      <c r="AR29" s="1">
        <v>0</v>
      </c>
      <c r="AS29" s="41"/>
      <c r="AT29" s="1">
        <v>0</v>
      </c>
      <c r="AU29" s="1">
        <v>0</v>
      </c>
      <c r="AV29" s="41"/>
      <c r="AW29" s="12">
        <v>0</v>
      </c>
      <c r="AX29" s="1">
        <v>0</v>
      </c>
      <c r="AY29" s="1">
        <v>0</v>
      </c>
      <c r="AZ29" s="12">
        <v>0</v>
      </c>
      <c r="BA29" s="12">
        <v>0</v>
      </c>
      <c r="BB29" s="22">
        <v>0</v>
      </c>
      <c r="BC29" s="41"/>
      <c r="BD29" s="1">
        <v>0</v>
      </c>
      <c r="BE29" s="12">
        <v>0</v>
      </c>
      <c r="BF29" s="30">
        <v>0</v>
      </c>
      <c r="BG29" s="41"/>
      <c r="BH29" s="22">
        <v>0</v>
      </c>
      <c r="BI29" s="1">
        <v>0</v>
      </c>
      <c r="BJ29" s="41"/>
      <c r="BK29" s="1">
        <v>0</v>
      </c>
      <c r="BL29" s="1">
        <v>0</v>
      </c>
      <c r="BM29" s="1">
        <v>0</v>
      </c>
      <c r="BN29" s="1">
        <v>0</v>
      </c>
      <c r="BO29" s="41"/>
      <c r="BP29" s="1">
        <v>0</v>
      </c>
      <c r="BQ29" s="12">
        <v>0</v>
      </c>
      <c r="BR29" s="1">
        <v>0</v>
      </c>
      <c r="BS29" s="12">
        <v>0</v>
      </c>
      <c r="BT29" s="41"/>
      <c r="BU29" s="22">
        <v>0</v>
      </c>
      <c r="BV29" s="42"/>
      <c r="BW29" s="22">
        <v>0</v>
      </c>
      <c r="BX29" s="41"/>
      <c r="BY29" s="1">
        <v>0</v>
      </c>
      <c r="BZ29" s="22">
        <v>0</v>
      </c>
      <c r="CA29" s="1">
        <v>0</v>
      </c>
      <c r="CB29" s="41"/>
      <c r="CC29" s="22">
        <v>0</v>
      </c>
      <c r="CD29" s="22">
        <v>0</v>
      </c>
      <c r="CE29" s="9"/>
      <c r="CF29" s="1">
        <v>0</v>
      </c>
      <c r="CG29" s="1">
        <v>0</v>
      </c>
      <c r="CH29" s="41"/>
      <c r="CI29" s="1">
        <v>0</v>
      </c>
      <c r="CJ29" s="1">
        <v>0</v>
      </c>
      <c r="CK29" s="9"/>
      <c r="CL29" s="1">
        <v>0</v>
      </c>
      <c r="CM29" s="1">
        <v>0</v>
      </c>
      <c r="CN29" s="1">
        <v>0</v>
      </c>
      <c r="CO29" s="41"/>
      <c r="CP29" s="41"/>
      <c r="CQ29" s="22">
        <v>0</v>
      </c>
      <c r="CR29" s="22">
        <v>0</v>
      </c>
      <c r="CS29" s="2">
        <v>0</v>
      </c>
      <c r="CT29" s="2">
        <v>0</v>
      </c>
      <c r="CU29" s="2">
        <v>0</v>
      </c>
      <c r="CV29" s="2">
        <v>0</v>
      </c>
      <c r="CW29" s="41"/>
      <c r="CX29" s="1">
        <v>0</v>
      </c>
      <c r="CY29" s="1">
        <v>0</v>
      </c>
      <c r="CZ29" s="1">
        <v>0</v>
      </c>
      <c r="DA29" s="12">
        <v>0</v>
      </c>
      <c r="DB29" s="41"/>
      <c r="DC29" s="1">
        <v>0</v>
      </c>
      <c r="DD29" s="1">
        <v>0</v>
      </c>
      <c r="DE29" s="1">
        <v>0</v>
      </c>
      <c r="DF29" s="12">
        <v>0</v>
      </c>
      <c r="DG29" s="41"/>
      <c r="DH29" s="1">
        <v>0</v>
      </c>
      <c r="DI29" s="1">
        <v>0</v>
      </c>
      <c r="DJ29" s="1">
        <v>0</v>
      </c>
      <c r="DK29" s="1">
        <v>0</v>
      </c>
      <c r="DL29" s="41"/>
      <c r="DM29" s="22">
        <v>0</v>
      </c>
      <c r="DN29" s="1">
        <v>0</v>
      </c>
      <c r="DO29" s="41"/>
      <c r="DP29" s="12">
        <v>0</v>
      </c>
      <c r="DQ29" s="41"/>
      <c r="DR29" s="12">
        <v>0</v>
      </c>
      <c r="DS29" s="12">
        <v>0</v>
      </c>
      <c r="DT29" s="12">
        <v>0</v>
      </c>
      <c r="DU29" s="12">
        <v>0</v>
      </c>
      <c r="DV29" s="12">
        <v>0</v>
      </c>
      <c r="DW29" s="22">
        <v>0</v>
      </c>
      <c r="DX29" s="1">
        <v>0</v>
      </c>
      <c r="DY29" s="1">
        <v>0</v>
      </c>
      <c r="DZ29" s="41"/>
      <c r="EA29" s="1">
        <v>0</v>
      </c>
      <c r="EB29" s="1">
        <v>0</v>
      </c>
      <c r="EC29" s="1">
        <v>0</v>
      </c>
      <c r="ED29" s="1">
        <v>0</v>
      </c>
      <c r="EE29" s="1">
        <v>0</v>
      </c>
      <c r="EF29" s="1">
        <v>0</v>
      </c>
      <c r="EG29" s="1">
        <v>0</v>
      </c>
      <c r="EH29" s="1" t="s">
        <v>1103</v>
      </c>
      <c r="EI29" s="1" t="s">
        <v>1103</v>
      </c>
      <c r="EJ29" s="1" t="s">
        <v>1103</v>
      </c>
      <c r="EK29" s="1" t="s">
        <v>1103</v>
      </c>
      <c r="EL29" s="1">
        <v>0</v>
      </c>
      <c r="EM29" s="1">
        <v>0</v>
      </c>
      <c r="EN29" s="9"/>
      <c r="EO29" s="1">
        <v>0</v>
      </c>
      <c r="EP29" s="1">
        <v>0</v>
      </c>
      <c r="EQ29" s="1">
        <v>0</v>
      </c>
      <c r="ER29" s="1" t="s">
        <v>1103</v>
      </c>
      <c r="ES29" s="1" t="s">
        <v>1103</v>
      </c>
      <c r="ET29" s="1" t="s">
        <v>1103</v>
      </c>
      <c r="EU29" s="1" t="s">
        <v>1103</v>
      </c>
      <c r="EV29" s="1" t="s">
        <v>1103</v>
      </c>
      <c r="EW29" s="1" t="s">
        <v>1103</v>
      </c>
      <c r="EX29" s="1" t="s">
        <v>1103</v>
      </c>
      <c r="EY29" s="1" t="s">
        <v>1103</v>
      </c>
      <c r="EZ29" s="1" t="s">
        <v>1103</v>
      </c>
      <c r="FA29" s="1" t="s">
        <v>1103</v>
      </c>
      <c r="FB29" s="1" t="s">
        <v>1103</v>
      </c>
      <c r="FC29" s="1" t="s">
        <v>1103</v>
      </c>
      <c r="FD29" s="1" t="s">
        <v>1103</v>
      </c>
      <c r="FE29" s="1" t="s">
        <v>1103</v>
      </c>
      <c r="FF29" s="1" t="s">
        <v>1103</v>
      </c>
      <c r="FG29" s="1" t="s">
        <v>1103</v>
      </c>
      <c r="FH29" s="1" t="s">
        <v>1103</v>
      </c>
      <c r="FI29" s="1" t="s">
        <v>1103</v>
      </c>
      <c r="FJ29" s="1" t="s">
        <v>1103</v>
      </c>
      <c r="FK29" s="1" t="s">
        <v>1103</v>
      </c>
    </row>
    <row r="30" spans="1:167" s="31" customFormat="1" ht="120" customHeight="1" x14ac:dyDescent="0.25">
      <c r="A30" s="36">
        <f t="shared" si="0"/>
        <v>29</v>
      </c>
      <c r="B30" s="62" t="s">
        <v>1273</v>
      </c>
      <c r="C30" s="62" t="s">
        <v>1274</v>
      </c>
      <c r="D30" s="63" t="s">
        <v>26</v>
      </c>
      <c r="E30" s="67">
        <v>1</v>
      </c>
      <c r="F30" s="63" t="s">
        <v>1275</v>
      </c>
      <c r="G30" s="67">
        <v>2</v>
      </c>
      <c r="H30" s="64" t="s">
        <v>1276</v>
      </c>
      <c r="I30" s="13">
        <v>2001</v>
      </c>
      <c r="J30" s="64" t="s">
        <v>1277</v>
      </c>
      <c r="K30" s="13">
        <v>2002</v>
      </c>
      <c r="L30" s="67" t="s">
        <v>30</v>
      </c>
      <c r="M30" s="67">
        <v>1</v>
      </c>
      <c r="N30" s="67" t="s">
        <v>30</v>
      </c>
      <c r="O30" s="67" t="s">
        <v>30</v>
      </c>
      <c r="P30" s="67" t="s">
        <v>30</v>
      </c>
      <c r="Q30" s="1" t="s">
        <v>30</v>
      </c>
      <c r="R30" s="67" t="s">
        <v>30</v>
      </c>
      <c r="S30" s="67" t="s">
        <v>30</v>
      </c>
      <c r="T30" s="1" t="s">
        <v>30</v>
      </c>
      <c r="U30" s="35" t="s">
        <v>31</v>
      </c>
      <c r="V30" s="35" t="s">
        <v>32</v>
      </c>
      <c r="W30" s="1">
        <v>0</v>
      </c>
      <c r="X30" s="9"/>
      <c r="Y30" s="9"/>
      <c r="Z30" s="12">
        <v>0</v>
      </c>
      <c r="AA30" s="12">
        <v>0</v>
      </c>
      <c r="AB30" s="1">
        <v>0</v>
      </c>
      <c r="AC30" s="22">
        <v>0</v>
      </c>
      <c r="AD30" s="22">
        <v>0</v>
      </c>
      <c r="AE30" s="12">
        <v>0</v>
      </c>
      <c r="AF30" s="22">
        <v>0</v>
      </c>
      <c r="AG30" s="9"/>
      <c r="AH30" s="1">
        <v>0</v>
      </c>
      <c r="AI30" s="1">
        <v>0</v>
      </c>
      <c r="AJ30" s="9"/>
      <c r="AK30" s="1">
        <v>0</v>
      </c>
      <c r="AL30" s="1">
        <v>0</v>
      </c>
      <c r="AM30" s="1">
        <v>0</v>
      </c>
      <c r="AN30" s="41"/>
      <c r="AO30" s="1">
        <v>0</v>
      </c>
      <c r="AP30" s="1">
        <v>0</v>
      </c>
      <c r="AQ30" s="1">
        <v>0</v>
      </c>
      <c r="AR30" s="1">
        <v>0</v>
      </c>
      <c r="AS30" s="41"/>
      <c r="AT30" s="1">
        <v>0</v>
      </c>
      <c r="AU30" s="1">
        <v>0</v>
      </c>
      <c r="AV30" s="41"/>
      <c r="AW30" s="12">
        <v>0</v>
      </c>
      <c r="AX30" s="1">
        <v>0</v>
      </c>
      <c r="AY30" s="1">
        <v>0</v>
      </c>
      <c r="AZ30" s="12">
        <v>0</v>
      </c>
      <c r="BA30" s="12">
        <v>0</v>
      </c>
      <c r="BB30" s="22">
        <v>0</v>
      </c>
      <c r="BC30" s="41"/>
      <c r="BD30" s="1">
        <v>0</v>
      </c>
      <c r="BE30" s="12">
        <v>0</v>
      </c>
      <c r="BF30" s="30">
        <v>0</v>
      </c>
      <c r="BG30" s="41"/>
      <c r="BH30" s="22">
        <v>0</v>
      </c>
      <c r="BI30" s="1">
        <v>0</v>
      </c>
      <c r="BJ30" s="41"/>
      <c r="BK30" s="1">
        <v>0</v>
      </c>
      <c r="BL30" s="1">
        <v>0</v>
      </c>
      <c r="BM30" s="1">
        <v>0</v>
      </c>
      <c r="BN30" s="1">
        <v>0</v>
      </c>
      <c r="BO30" s="41"/>
      <c r="BP30" s="1">
        <v>0</v>
      </c>
      <c r="BQ30" s="12">
        <v>0</v>
      </c>
      <c r="BR30" s="1">
        <v>0</v>
      </c>
      <c r="BS30" s="12">
        <v>0</v>
      </c>
      <c r="BT30" s="41"/>
      <c r="BU30" s="22">
        <v>0</v>
      </c>
      <c r="BV30" s="42"/>
      <c r="BW30" s="22">
        <v>0</v>
      </c>
      <c r="BX30" s="41"/>
      <c r="BY30" s="1">
        <v>0</v>
      </c>
      <c r="BZ30" s="22">
        <v>0</v>
      </c>
      <c r="CA30" s="1">
        <v>0</v>
      </c>
      <c r="CB30" s="41"/>
      <c r="CC30" s="22">
        <v>0</v>
      </c>
      <c r="CD30" s="22">
        <v>0</v>
      </c>
      <c r="CE30" s="9"/>
      <c r="CF30" s="1">
        <v>0</v>
      </c>
      <c r="CG30" s="1">
        <v>0</v>
      </c>
      <c r="CH30" s="41"/>
      <c r="CI30" s="1">
        <v>0</v>
      </c>
      <c r="CJ30" s="1">
        <v>0</v>
      </c>
      <c r="CK30" s="9"/>
      <c r="CL30" s="1">
        <v>0</v>
      </c>
      <c r="CM30" s="1">
        <v>0</v>
      </c>
      <c r="CN30" s="1">
        <v>0</v>
      </c>
      <c r="CO30" s="41"/>
      <c r="CP30" s="41"/>
      <c r="CQ30" s="22">
        <v>0</v>
      </c>
      <c r="CR30" s="22">
        <v>0</v>
      </c>
      <c r="CS30" s="2">
        <v>0</v>
      </c>
      <c r="CT30" s="2">
        <v>0</v>
      </c>
      <c r="CU30" s="2">
        <v>0</v>
      </c>
      <c r="CV30" s="2">
        <v>0</v>
      </c>
      <c r="CW30" s="41"/>
      <c r="CX30" s="1">
        <v>0</v>
      </c>
      <c r="CY30" s="1">
        <v>0</v>
      </c>
      <c r="CZ30" s="1">
        <v>0</v>
      </c>
      <c r="DA30" s="12">
        <v>0</v>
      </c>
      <c r="DB30" s="41"/>
      <c r="DC30" s="1">
        <v>0</v>
      </c>
      <c r="DD30" s="1">
        <v>0</v>
      </c>
      <c r="DE30" s="1">
        <v>0</v>
      </c>
      <c r="DF30" s="12">
        <v>0</v>
      </c>
      <c r="DG30" s="41"/>
      <c r="DH30" s="1">
        <v>0</v>
      </c>
      <c r="DI30" s="1">
        <v>0</v>
      </c>
      <c r="DJ30" s="1">
        <v>0</v>
      </c>
      <c r="DK30" s="1">
        <v>0</v>
      </c>
      <c r="DL30" s="41"/>
      <c r="DM30" s="22">
        <v>0</v>
      </c>
      <c r="DN30" s="1">
        <v>0</v>
      </c>
      <c r="DO30" s="41"/>
      <c r="DP30" s="12">
        <v>0</v>
      </c>
      <c r="DQ30" s="41"/>
      <c r="DR30" s="12">
        <v>0</v>
      </c>
      <c r="DS30" s="12">
        <v>0</v>
      </c>
      <c r="DT30" s="12">
        <v>0</v>
      </c>
      <c r="DU30" s="12">
        <v>0</v>
      </c>
      <c r="DV30" s="12">
        <v>0</v>
      </c>
      <c r="DW30" s="22">
        <v>0</v>
      </c>
      <c r="DX30" s="1">
        <v>0</v>
      </c>
      <c r="DY30" s="1">
        <v>0</v>
      </c>
      <c r="DZ30" s="41"/>
      <c r="EA30" s="1">
        <v>0</v>
      </c>
      <c r="EB30" s="1">
        <v>0</v>
      </c>
      <c r="EC30" s="1">
        <v>0</v>
      </c>
      <c r="ED30" s="1">
        <v>0</v>
      </c>
      <c r="EE30" s="1">
        <v>0</v>
      </c>
      <c r="EF30" s="1">
        <v>0</v>
      </c>
      <c r="EG30" s="1">
        <v>0</v>
      </c>
      <c r="EH30" s="1" t="s">
        <v>1103</v>
      </c>
      <c r="EI30" s="1" t="s">
        <v>1103</v>
      </c>
      <c r="EJ30" s="1" t="s">
        <v>1103</v>
      </c>
      <c r="EK30" s="1" t="s">
        <v>1103</v>
      </c>
      <c r="EL30" s="1">
        <v>0</v>
      </c>
      <c r="EM30" s="1">
        <v>0</v>
      </c>
      <c r="EN30" s="9"/>
      <c r="EO30" s="1">
        <v>0</v>
      </c>
      <c r="EP30" s="1">
        <v>0</v>
      </c>
      <c r="EQ30" s="1">
        <v>0</v>
      </c>
      <c r="ER30" s="1" t="s">
        <v>1103</v>
      </c>
      <c r="ES30" s="1" t="s">
        <v>1103</v>
      </c>
      <c r="ET30" s="1" t="s">
        <v>1103</v>
      </c>
      <c r="EU30" s="1" t="s">
        <v>1103</v>
      </c>
      <c r="EV30" s="1" t="s">
        <v>1103</v>
      </c>
      <c r="EW30" s="1" t="s">
        <v>1103</v>
      </c>
      <c r="EX30" s="1" t="s">
        <v>1103</v>
      </c>
      <c r="EY30" s="1" t="s">
        <v>1103</v>
      </c>
      <c r="EZ30" s="1" t="s">
        <v>1103</v>
      </c>
      <c r="FA30" s="1" t="s">
        <v>1103</v>
      </c>
      <c r="FB30" s="1" t="s">
        <v>1103</v>
      </c>
      <c r="FC30" s="1" t="s">
        <v>1103</v>
      </c>
      <c r="FD30" s="1" t="s">
        <v>1103</v>
      </c>
      <c r="FE30" s="1" t="s">
        <v>1103</v>
      </c>
      <c r="FF30" s="1" t="s">
        <v>1103</v>
      </c>
      <c r="FG30" s="1" t="s">
        <v>1103</v>
      </c>
      <c r="FH30" s="1" t="s">
        <v>1103</v>
      </c>
      <c r="FI30" s="1" t="s">
        <v>1103</v>
      </c>
      <c r="FJ30" s="1" t="s">
        <v>1103</v>
      </c>
      <c r="FK30" s="1" t="s">
        <v>1103</v>
      </c>
    </row>
    <row r="31" spans="1:167" s="31" customFormat="1" ht="120" customHeight="1" x14ac:dyDescent="0.25">
      <c r="A31" s="36">
        <f t="shared" si="0"/>
        <v>30</v>
      </c>
      <c r="B31" s="1" t="s">
        <v>1278</v>
      </c>
      <c r="C31" s="1" t="s">
        <v>1279</v>
      </c>
      <c r="D31" s="13" t="s">
        <v>26</v>
      </c>
      <c r="E31" s="67">
        <v>4</v>
      </c>
      <c r="F31" s="13" t="s">
        <v>1280</v>
      </c>
      <c r="G31" s="67">
        <v>1</v>
      </c>
      <c r="H31" s="61" t="s">
        <v>1281</v>
      </c>
      <c r="I31" s="13">
        <v>2001</v>
      </c>
      <c r="J31" s="61" t="s">
        <v>1277</v>
      </c>
      <c r="K31" s="13">
        <v>2002</v>
      </c>
      <c r="L31" s="67" t="s">
        <v>30</v>
      </c>
      <c r="M31" s="67">
        <v>2</v>
      </c>
      <c r="N31" s="67" t="s">
        <v>30</v>
      </c>
      <c r="O31" s="15" t="s">
        <v>637</v>
      </c>
      <c r="P31" s="14" t="s">
        <v>1282</v>
      </c>
      <c r="Q31" s="1" t="s">
        <v>30</v>
      </c>
      <c r="R31" s="67" t="s">
        <v>30</v>
      </c>
      <c r="S31" s="67" t="s">
        <v>30</v>
      </c>
      <c r="T31" s="1" t="s">
        <v>30</v>
      </c>
      <c r="U31" s="35" t="s">
        <v>73</v>
      </c>
      <c r="V31" s="35" t="s">
        <v>32</v>
      </c>
      <c r="W31" s="1">
        <v>1</v>
      </c>
      <c r="X31" s="9"/>
      <c r="Y31" s="9"/>
      <c r="Z31" s="12">
        <v>0</v>
      </c>
      <c r="AA31" s="12">
        <v>0</v>
      </c>
      <c r="AB31" s="1">
        <v>0</v>
      </c>
      <c r="AC31" s="22">
        <v>0</v>
      </c>
      <c r="AD31" s="22">
        <v>0</v>
      </c>
      <c r="AE31" s="12">
        <v>0</v>
      </c>
      <c r="AF31" s="22">
        <v>0</v>
      </c>
      <c r="AG31" s="9"/>
      <c r="AH31" s="1">
        <v>0</v>
      </c>
      <c r="AI31" s="1">
        <v>0</v>
      </c>
      <c r="AJ31" s="9"/>
      <c r="AK31" s="1">
        <v>0</v>
      </c>
      <c r="AL31" s="1">
        <v>0</v>
      </c>
      <c r="AM31" s="1">
        <v>0</v>
      </c>
      <c r="AN31" s="41"/>
      <c r="AO31" s="1">
        <v>0</v>
      </c>
      <c r="AP31" s="1">
        <v>0</v>
      </c>
      <c r="AQ31" s="1">
        <v>0</v>
      </c>
      <c r="AR31" s="1">
        <v>0</v>
      </c>
      <c r="AS31" s="41"/>
      <c r="AT31" s="1">
        <v>0</v>
      </c>
      <c r="AU31" s="1">
        <v>0</v>
      </c>
      <c r="AV31" s="41"/>
      <c r="AW31" s="12">
        <v>0</v>
      </c>
      <c r="AX31" s="1">
        <v>0</v>
      </c>
      <c r="AY31" s="1">
        <v>0</v>
      </c>
      <c r="AZ31" s="12">
        <v>0</v>
      </c>
      <c r="BA31" s="12">
        <v>0</v>
      </c>
      <c r="BB31" s="22">
        <v>0</v>
      </c>
      <c r="BC31" s="41"/>
      <c r="BD31" s="1">
        <v>0</v>
      </c>
      <c r="BE31" s="12">
        <v>0</v>
      </c>
      <c r="BF31" s="30">
        <v>0</v>
      </c>
      <c r="BG31" s="41"/>
      <c r="BH31" s="22">
        <v>0</v>
      </c>
      <c r="BI31" s="1">
        <v>0</v>
      </c>
      <c r="BJ31" s="41"/>
      <c r="BK31" s="1">
        <v>0</v>
      </c>
      <c r="BL31" s="1">
        <v>0</v>
      </c>
      <c r="BM31" s="1">
        <v>0</v>
      </c>
      <c r="BN31" s="1">
        <v>0</v>
      </c>
      <c r="BO31" s="41"/>
      <c r="BP31" s="1">
        <v>0</v>
      </c>
      <c r="BQ31" s="12">
        <v>0</v>
      </c>
      <c r="BR31" s="1">
        <v>0</v>
      </c>
      <c r="BS31" s="12">
        <v>0</v>
      </c>
      <c r="BT31" s="41"/>
      <c r="BU31" s="22">
        <v>0</v>
      </c>
      <c r="BV31" s="42"/>
      <c r="BW31" s="22">
        <v>0</v>
      </c>
      <c r="BX31" s="41"/>
      <c r="BY31" s="1">
        <v>0</v>
      </c>
      <c r="BZ31" s="22">
        <v>0</v>
      </c>
      <c r="CA31" s="1">
        <v>0</v>
      </c>
      <c r="CB31" s="41"/>
      <c r="CC31" s="22">
        <v>0</v>
      </c>
      <c r="CD31" s="22">
        <v>0</v>
      </c>
      <c r="CE31" s="9"/>
      <c r="CF31" s="1">
        <v>0</v>
      </c>
      <c r="CG31" s="1">
        <v>0</v>
      </c>
      <c r="CH31" s="41"/>
      <c r="CI31" s="1">
        <v>0</v>
      </c>
      <c r="CJ31" s="1">
        <v>0</v>
      </c>
      <c r="CK31" s="9"/>
      <c r="CL31" s="1">
        <v>0</v>
      </c>
      <c r="CM31" s="1">
        <v>0</v>
      </c>
      <c r="CN31" s="1">
        <v>0</v>
      </c>
      <c r="CO31" s="41"/>
      <c r="CP31" s="41"/>
      <c r="CQ31" s="22">
        <v>0</v>
      </c>
      <c r="CR31" s="22">
        <v>0</v>
      </c>
      <c r="CS31" s="2">
        <v>0</v>
      </c>
      <c r="CT31" s="2">
        <v>0</v>
      </c>
      <c r="CU31" s="2">
        <v>0</v>
      </c>
      <c r="CV31" s="2">
        <v>0</v>
      </c>
      <c r="CW31" s="41"/>
      <c r="CX31" s="1">
        <v>0</v>
      </c>
      <c r="CY31" s="1">
        <v>0</v>
      </c>
      <c r="CZ31" s="1">
        <v>0</v>
      </c>
      <c r="DA31" s="12">
        <v>0</v>
      </c>
      <c r="DB31" s="41"/>
      <c r="DC31" s="1">
        <v>0</v>
      </c>
      <c r="DD31" s="1">
        <v>0</v>
      </c>
      <c r="DE31" s="1">
        <v>0</v>
      </c>
      <c r="DF31" s="12">
        <v>0</v>
      </c>
      <c r="DG31" s="41"/>
      <c r="DH31" s="1">
        <v>0</v>
      </c>
      <c r="DI31" s="1">
        <v>0</v>
      </c>
      <c r="DJ31" s="1">
        <v>0</v>
      </c>
      <c r="DK31" s="1">
        <v>0</v>
      </c>
      <c r="DL31" s="41"/>
      <c r="DM31" s="22">
        <v>0</v>
      </c>
      <c r="DN31" s="1">
        <v>0</v>
      </c>
      <c r="DO31" s="41"/>
      <c r="DP31" s="12">
        <v>0</v>
      </c>
      <c r="DQ31" s="41"/>
      <c r="DR31" s="12">
        <v>0</v>
      </c>
      <c r="DS31" s="12">
        <v>0</v>
      </c>
      <c r="DT31" s="12">
        <v>0</v>
      </c>
      <c r="DU31" s="12">
        <v>0</v>
      </c>
      <c r="DV31" s="12">
        <v>0</v>
      </c>
      <c r="DW31" s="22">
        <v>0</v>
      </c>
      <c r="DX31" s="1">
        <v>0</v>
      </c>
      <c r="DY31" s="1">
        <v>0</v>
      </c>
      <c r="DZ31" s="41"/>
      <c r="EA31" s="1">
        <v>0</v>
      </c>
      <c r="EB31" s="1">
        <v>0</v>
      </c>
      <c r="EC31" s="1">
        <v>0</v>
      </c>
      <c r="ED31" s="1">
        <v>0</v>
      </c>
      <c r="EE31" s="1">
        <v>0</v>
      </c>
      <c r="EF31" s="1">
        <v>0</v>
      </c>
      <c r="EG31" s="1">
        <v>0</v>
      </c>
      <c r="EH31" s="1" t="s">
        <v>1103</v>
      </c>
      <c r="EI31" s="1" t="s">
        <v>1103</v>
      </c>
      <c r="EJ31" s="1" t="s">
        <v>1103</v>
      </c>
      <c r="EK31" s="1" t="s">
        <v>1103</v>
      </c>
      <c r="EL31" s="1">
        <v>0</v>
      </c>
      <c r="EM31" s="1">
        <v>0</v>
      </c>
      <c r="EN31" s="9"/>
      <c r="EO31" s="1">
        <v>0</v>
      </c>
      <c r="EP31" s="1">
        <v>0</v>
      </c>
      <c r="EQ31" s="1">
        <v>0</v>
      </c>
      <c r="ER31" s="1" t="s">
        <v>1103</v>
      </c>
      <c r="ES31" s="1" t="s">
        <v>1103</v>
      </c>
      <c r="ET31" s="1" t="s">
        <v>1103</v>
      </c>
      <c r="EU31" s="1" t="s">
        <v>1103</v>
      </c>
      <c r="EV31" s="1" t="s">
        <v>1103</v>
      </c>
      <c r="EW31" s="1" t="s">
        <v>1103</v>
      </c>
      <c r="EX31" s="1" t="s">
        <v>1103</v>
      </c>
      <c r="EY31" s="1" t="s">
        <v>1103</v>
      </c>
      <c r="EZ31" s="1" t="s">
        <v>1103</v>
      </c>
      <c r="FA31" s="1" t="s">
        <v>1103</v>
      </c>
      <c r="FB31" s="1" t="s">
        <v>1103</v>
      </c>
      <c r="FC31" s="1" t="s">
        <v>1103</v>
      </c>
      <c r="FD31" s="1" t="s">
        <v>1103</v>
      </c>
      <c r="FE31" s="1" t="s">
        <v>1103</v>
      </c>
      <c r="FF31" s="1" t="s">
        <v>1103</v>
      </c>
      <c r="FG31" s="1" t="s">
        <v>1103</v>
      </c>
      <c r="FH31" s="1" t="s">
        <v>1103</v>
      </c>
      <c r="FI31" s="1" t="s">
        <v>1103</v>
      </c>
      <c r="FJ31" s="1" t="s">
        <v>1103</v>
      </c>
      <c r="FK31" s="1" t="s">
        <v>1103</v>
      </c>
    </row>
    <row r="32" spans="1:167" s="31" customFormat="1" ht="120" customHeight="1" x14ac:dyDescent="0.25">
      <c r="A32" s="36">
        <f t="shared" si="0"/>
        <v>31</v>
      </c>
      <c r="B32" s="14" t="s">
        <v>1283</v>
      </c>
      <c r="C32" s="62" t="s">
        <v>1284</v>
      </c>
      <c r="D32" s="46" t="s">
        <v>26</v>
      </c>
      <c r="E32" s="67">
        <v>3</v>
      </c>
      <c r="F32" s="63" t="s">
        <v>1285</v>
      </c>
      <c r="G32" s="67">
        <v>1</v>
      </c>
      <c r="H32" s="64" t="s">
        <v>1281</v>
      </c>
      <c r="I32" s="13">
        <v>2001</v>
      </c>
      <c r="J32" s="64" t="s">
        <v>1286</v>
      </c>
      <c r="K32" s="13">
        <v>2002</v>
      </c>
      <c r="L32" s="67" t="s">
        <v>30</v>
      </c>
      <c r="M32" s="67">
        <v>1</v>
      </c>
      <c r="N32" s="67" t="s">
        <v>30</v>
      </c>
      <c r="O32" s="68" t="s">
        <v>30</v>
      </c>
      <c r="P32" s="14" t="s">
        <v>30</v>
      </c>
      <c r="Q32" s="1" t="s">
        <v>30</v>
      </c>
      <c r="R32" s="67" t="s">
        <v>30</v>
      </c>
      <c r="S32" s="67" t="s">
        <v>30</v>
      </c>
      <c r="T32" s="1" t="s">
        <v>30</v>
      </c>
      <c r="U32" s="35" t="s">
        <v>31</v>
      </c>
      <c r="V32" s="35" t="s">
        <v>32</v>
      </c>
      <c r="W32" s="1">
        <v>1</v>
      </c>
      <c r="X32" s="9"/>
      <c r="Y32" s="9"/>
      <c r="Z32" s="12">
        <v>0</v>
      </c>
      <c r="AA32" s="12">
        <v>0</v>
      </c>
      <c r="AB32" s="1">
        <v>0</v>
      </c>
      <c r="AC32" s="22">
        <v>0</v>
      </c>
      <c r="AD32" s="22">
        <v>0</v>
      </c>
      <c r="AE32" s="12">
        <v>0</v>
      </c>
      <c r="AF32" s="22">
        <v>0</v>
      </c>
      <c r="AG32" s="9"/>
      <c r="AH32" s="1">
        <v>0</v>
      </c>
      <c r="AI32" s="1">
        <v>0</v>
      </c>
      <c r="AJ32" s="9"/>
      <c r="AK32" s="1">
        <v>0</v>
      </c>
      <c r="AL32" s="1">
        <v>0</v>
      </c>
      <c r="AM32" s="1">
        <v>0</v>
      </c>
      <c r="AN32" s="41"/>
      <c r="AO32" s="1">
        <v>0</v>
      </c>
      <c r="AP32" s="1">
        <v>0</v>
      </c>
      <c r="AQ32" s="1">
        <v>0</v>
      </c>
      <c r="AR32" s="1">
        <v>0</v>
      </c>
      <c r="AS32" s="41"/>
      <c r="AT32" s="1">
        <v>0</v>
      </c>
      <c r="AU32" s="1">
        <v>0</v>
      </c>
      <c r="AV32" s="41"/>
      <c r="AW32" s="12">
        <v>0</v>
      </c>
      <c r="AX32" s="1">
        <v>0</v>
      </c>
      <c r="AY32" s="1">
        <v>0</v>
      </c>
      <c r="AZ32" s="12">
        <v>0</v>
      </c>
      <c r="BA32" s="12">
        <v>0</v>
      </c>
      <c r="BB32" s="22">
        <v>0</v>
      </c>
      <c r="BC32" s="41"/>
      <c r="BD32" s="1">
        <v>0</v>
      </c>
      <c r="BE32" s="12">
        <v>0</v>
      </c>
      <c r="BF32" s="30">
        <v>0</v>
      </c>
      <c r="BG32" s="41"/>
      <c r="BH32" s="22">
        <v>0</v>
      </c>
      <c r="BI32" s="1">
        <v>0</v>
      </c>
      <c r="BJ32" s="41"/>
      <c r="BK32" s="1">
        <v>0</v>
      </c>
      <c r="BL32" s="1">
        <v>0</v>
      </c>
      <c r="BM32" s="1">
        <v>0</v>
      </c>
      <c r="BN32" s="1">
        <v>0</v>
      </c>
      <c r="BO32" s="41"/>
      <c r="BP32" s="1">
        <v>0</v>
      </c>
      <c r="BQ32" s="12">
        <v>0</v>
      </c>
      <c r="BR32" s="1">
        <v>0</v>
      </c>
      <c r="BS32" s="12">
        <v>0</v>
      </c>
      <c r="BT32" s="41"/>
      <c r="BU32" s="22">
        <v>0</v>
      </c>
      <c r="BV32" s="42"/>
      <c r="BW32" s="22">
        <v>0</v>
      </c>
      <c r="BX32" s="41"/>
      <c r="BY32" s="1">
        <v>0</v>
      </c>
      <c r="BZ32" s="22">
        <v>0</v>
      </c>
      <c r="CA32" s="1">
        <v>0</v>
      </c>
      <c r="CB32" s="41"/>
      <c r="CC32" s="22">
        <v>0</v>
      </c>
      <c r="CD32" s="22">
        <v>0</v>
      </c>
      <c r="CE32" s="9"/>
      <c r="CF32" s="1">
        <v>0</v>
      </c>
      <c r="CG32" s="1">
        <v>0</v>
      </c>
      <c r="CH32" s="41"/>
      <c r="CI32" s="1">
        <v>0</v>
      </c>
      <c r="CJ32" s="1">
        <v>0</v>
      </c>
      <c r="CK32" s="9"/>
      <c r="CL32" s="1">
        <v>0</v>
      </c>
      <c r="CM32" s="1">
        <v>0</v>
      </c>
      <c r="CN32" s="1">
        <v>0</v>
      </c>
      <c r="CO32" s="41"/>
      <c r="CP32" s="41"/>
      <c r="CQ32" s="22">
        <v>0</v>
      </c>
      <c r="CR32" s="22">
        <v>0</v>
      </c>
      <c r="CS32" s="2">
        <v>0</v>
      </c>
      <c r="CT32" s="2">
        <v>0</v>
      </c>
      <c r="CU32" s="2">
        <v>0</v>
      </c>
      <c r="CV32" s="2">
        <v>0</v>
      </c>
      <c r="CW32" s="41"/>
      <c r="CX32" s="1">
        <v>0</v>
      </c>
      <c r="CY32" s="1">
        <v>0</v>
      </c>
      <c r="CZ32" s="1">
        <v>0</v>
      </c>
      <c r="DA32" s="12">
        <v>0</v>
      </c>
      <c r="DB32" s="41"/>
      <c r="DC32" s="1">
        <v>0</v>
      </c>
      <c r="DD32" s="1">
        <v>0</v>
      </c>
      <c r="DE32" s="1">
        <v>0</v>
      </c>
      <c r="DF32" s="12">
        <v>0</v>
      </c>
      <c r="DG32" s="41"/>
      <c r="DH32" s="1">
        <v>0</v>
      </c>
      <c r="DI32" s="1">
        <v>0</v>
      </c>
      <c r="DJ32" s="1">
        <v>0</v>
      </c>
      <c r="DK32" s="1">
        <v>0</v>
      </c>
      <c r="DL32" s="41"/>
      <c r="DM32" s="22">
        <v>0</v>
      </c>
      <c r="DN32" s="1">
        <v>0</v>
      </c>
      <c r="DO32" s="41"/>
      <c r="DP32" s="12">
        <v>0</v>
      </c>
      <c r="DQ32" s="41"/>
      <c r="DR32" s="12">
        <v>0</v>
      </c>
      <c r="DS32" s="12">
        <v>0</v>
      </c>
      <c r="DT32" s="12">
        <v>0</v>
      </c>
      <c r="DU32" s="12">
        <v>0</v>
      </c>
      <c r="DV32" s="12">
        <v>0</v>
      </c>
      <c r="DW32" s="22">
        <v>0</v>
      </c>
      <c r="DX32" s="1">
        <v>0</v>
      </c>
      <c r="DY32" s="1">
        <v>0</v>
      </c>
      <c r="DZ32" s="41"/>
      <c r="EA32" s="1">
        <v>0</v>
      </c>
      <c r="EB32" s="1">
        <v>0</v>
      </c>
      <c r="EC32" s="1">
        <v>0</v>
      </c>
      <c r="ED32" s="1">
        <v>0</v>
      </c>
      <c r="EE32" s="1">
        <v>0</v>
      </c>
      <c r="EF32" s="1">
        <v>0</v>
      </c>
      <c r="EG32" s="1">
        <v>0</v>
      </c>
      <c r="EH32" s="1" t="s">
        <v>1103</v>
      </c>
      <c r="EI32" s="1" t="s">
        <v>1103</v>
      </c>
      <c r="EJ32" s="1" t="s">
        <v>1103</v>
      </c>
      <c r="EK32" s="1" t="s">
        <v>1103</v>
      </c>
      <c r="EL32" s="1">
        <v>0</v>
      </c>
      <c r="EM32" s="1">
        <v>0</v>
      </c>
      <c r="EN32" s="9"/>
      <c r="EO32" s="1">
        <v>0</v>
      </c>
      <c r="EP32" s="1">
        <v>0</v>
      </c>
      <c r="EQ32" s="1">
        <v>0</v>
      </c>
      <c r="ER32" s="1" t="s">
        <v>1103</v>
      </c>
      <c r="ES32" s="1" t="s">
        <v>1103</v>
      </c>
      <c r="ET32" s="1" t="s">
        <v>1103</v>
      </c>
      <c r="EU32" s="1" t="s">
        <v>1103</v>
      </c>
      <c r="EV32" s="1" t="s">
        <v>1103</v>
      </c>
      <c r="EW32" s="1" t="s">
        <v>1103</v>
      </c>
      <c r="EX32" s="1" t="s">
        <v>1103</v>
      </c>
      <c r="EY32" s="1" t="s">
        <v>1103</v>
      </c>
      <c r="EZ32" s="1" t="s">
        <v>1103</v>
      </c>
      <c r="FA32" s="1" t="s">
        <v>1103</v>
      </c>
      <c r="FB32" s="1" t="s">
        <v>1103</v>
      </c>
      <c r="FC32" s="1" t="s">
        <v>1103</v>
      </c>
      <c r="FD32" s="1" t="s">
        <v>1103</v>
      </c>
      <c r="FE32" s="1" t="s">
        <v>1103</v>
      </c>
      <c r="FF32" s="1" t="s">
        <v>1103</v>
      </c>
      <c r="FG32" s="1" t="s">
        <v>1103</v>
      </c>
      <c r="FH32" s="1" t="s">
        <v>1103</v>
      </c>
      <c r="FI32" s="1" t="s">
        <v>1103</v>
      </c>
      <c r="FJ32" s="1" t="s">
        <v>1103</v>
      </c>
      <c r="FK32" s="1" t="s">
        <v>1103</v>
      </c>
    </row>
    <row r="33" spans="1:167" s="31" customFormat="1" ht="120" customHeight="1" x14ac:dyDescent="0.25">
      <c r="A33" s="36">
        <f t="shared" si="0"/>
        <v>32</v>
      </c>
      <c r="B33" s="1" t="s">
        <v>1287</v>
      </c>
      <c r="C33" s="1" t="s">
        <v>1288</v>
      </c>
      <c r="D33" s="13" t="s">
        <v>88</v>
      </c>
      <c r="E33" s="67">
        <v>3</v>
      </c>
      <c r="F33" s="13" t="s">
        <v>1289</v>
      </c>
      <c r="G33" s="67">
        <v>1</v>
      </c>
      <c r="H33" s="61" t="s">
        <v>1290</v>
      </c>
      <c r="I33" s="13">
        <v>2001</v>
      </c>
      <c r="J33" s="61" t="s">
        <v>1291</v>
      </c>
      <c r="K33" s="13">
        <v>2004</v>
      </c>
      <c r="L33" s="67" t="s">
        <v>30</v>
      </c>
      <c r="M33" s="67">
        <v>1</v>
      </c>
      <c r="N33" s="67" t="s">
        <v>30</v>
      </c>
      <c r="O33" s="68" t="s">
        <v>30</v>
      </c>
      <c r="P33" s="14" t="s">
        <v>30</v>
      </c>
      <c r="Q33" s="1" t="s">
        <v>30</v>
      </c>
      <c r="R33" s="67" t="s">
        <v>30</v>
      </c>
      <c r="S33" s="67" t="s">
        <v>30</v>
      </c>
      <c r="T33" s="1" t="s">
        <v>30</v>
      </c>
      <c r="U33" s="35" t="s">
        <v>31</v>
      </c>
      <c r="V33" s="35" t="s">
        <v>32</v>
      </c>
      <c r="W33" s="1">
        <v>1</v>
      </c>
      <c r="X33" s="9"/>
      <c r="Y33" s="9"/>
      <c r="Z33" s="12">
        <v>0</v>
      </c>
      <c r="AA33" s="12">
        <v>0</v>
      </c>
      <c r="AB33" s="1">
        <v>0</v>
      </c>
      <c r="AC33" s="22">
        <v>0</v>
      </c>
      <c r="AD33" s="22">
        <v>0</v>
      </c>
      <c r="AE33" s="12">
        <v>0</v>
      </c>
      <c r="AF33" s="22">
        <v>0</v>
      </c>
      <c r="AG33" s="9"/>
      <c r="AH33" s="1">
        <v>0</v>
      </c>
      <c r="AI33" s="1">
        <v>0</v>
      </c>
      <c r="AJ33" s="9"/>
      <c r="AK33" s="1">
        <v>0</v>
      </c>
      <c r="AL33" s="1">
        <v>0</v>
      </c>
      <c r="AM33" s="1">
        <v>0</v>
      </c>
      <c r="AN33" s="41"/>
      <c r="AO33" s="1">
        <v>0</v>
      </c>
      <c r="AP33" s="1">
        <v>0</v>
      </c>
      <c r="AQ33" s="1">
        <v>0</v>
      </c>
      <c r="AR33" s="1">
        <v>0</v>
      </c>
      <c r="AS33" s="41"/>
      <c r="AT33" s="1">
        <v>0</v>
      </c>
      <c r="AU33" s="1">
        <v>0</v>
      </c>
      <c r="AV33" s="41"/>
      <c r="AW33" s="12">
        <v>0</v>
      </c>
      <c r="AX33" s="1">
        <v>0</v>
      </c>
      <c r="AY33" s="1">
        <v>0</v>
      </c>
      <c r="AZ33" s="12">
        <v>0</v>
      </c>
      <c r="BA33" s="12">
        <v>0</v>
      </c>
      <c r="BB33" s="22">
        <v>0</v>
      </c>
      <c r="BC33" s="41"/>
      <c r="BD33" s="1">
        <v>0</v>
      </c>
      <c r="BE33" s="12">
        <v>0</v>
      </c>
      <c r="BF33" s="30">
        <v>0</v>
      </c>
      <c r="BG33" s="41"/>
      <c r="BH33" s="22">
        <v>0</v>
      </c>
      <c r="BI33" s="1">
        <v>0</v>
      </c>
      <c r="BJ33" s="41"/>
      <c r="BK33" s="1">
        <v>0</v>
      </c>
      <c r="BL33" s="1">
        <v>0</v>
      </c>
      <c r="BM33" s="1">
        <v>0</v>
      </c>
      <c r="BN33" s="1">
        <v>0</v>
      </c>
      <c r="BO33" s="41"/>
      <c r="BP33" s="1">
        <v>0</v>
      </c>
      <c r="BQ33" s="12">
        <v>0</v>
      </c>
      <c r="BR33" s="1">
        <v>0</v>
      </c>
      <c r="BS33" s="12">
        <v>0</v>
      </c>
      <c r="BT33" s="41"/>
      <c r="BU33" s="22">
        <v>0</v>
      </c>
      <c r="BV33" s="42"/>
      <c r="BW33" s="22">
        <v>0</v>
      </c>
      <c r="BX33" s="41"/>
      <c r="BY33" s="1">
        <v>0</v>
      </c>
      <c r="BZ33" s="22">
        <v>0</v>
      </c>
      <c r="CA33" s="1">
        <v>0</v>
      </c>
      <c r="CB33" s="41"/>
      <c r="CC33" s="22">
        <v>0</v>
      </c>
      <c r="CD33" s="22">
        <v>0</v>
      </c>
      <c r="CE33" s="9"/>
      <c r="CF33" s="1">
        <v>0</v>
      </c>
      <c r="CG33" s="1">
        <v>0</v>
      </c>
      <c r="CH33" s="41"/>
      <c r="CI33" s="1">
        <v>0</v>
      </c>
      <c r="CJ33" s="1">
        <v>0</v>
      </c>
      <c r="CK33" s="9"/>
      <c r="CL33" s="1">
        <v>0</v>
      </c>
      <c r="CM33" s="1">
        <v>0</v>
      </c>
      <c r="CN33" s="1">
        <v>0</v>
      </c>
      <c r="CO33" s="41"/>
      <c r="CP33" s="41"/>
      <c r="CQ33" s="22">
        <v>0</v>
      </c>
      <c r="CR33" s="22">
        <v>0</v>
      </c>
      <c r="CS33" s="2">
        <v>0</v>
      </c>
      <c r="CT33" s="2">
        <v>0</v>
      </c>
      <c r="CU33" s="2">
        <v>0</v>
      </c>
      <c r="CV33" s="2">
        <v>0</v>
      </c>
      <c r="CW33" s="41"/>
      <c r="CX33" s="1">
        <v>0</v>
      </c>
      <c r="CY33" s="1">
        <v>0</v>
      </c>
      <c r="CZ33" s="1">
        <v>0</v>
      </c>
      <c r="DA33" s="12">
        <v>0</v>
      </c>
      <c r="DB33" s="41"/>
      <c r="DC33" s="1">
        <v>0</v>
      </c>
      <c r="DD33" s="1">
        <v>0</v>
      </c>
      <c r="DE33" s="1">
        <v>0</v>
      </c>
      <c r="DF33" s="12">
        <v>0</v>
      </c>
      <c r="DG33" s="41"/>
      <c r="DH33" s="1">
        <v>0</v>
      </c>
      <c r="DI33" s="1">
        <v>0</v>
      </c>
      <c r="DJ33" s="1">
        <v>0</v>
      </c>
      <c r="DK33" s="1">
        <v>0</v>
      </c>
      <c r="DL33" s="41"/>
      <c r="DM33" s="22">
        <v>0</v>
      </c>
      <c r="DN33" s="1">
        <v>0</v>
      </c>
      <c r="DO33" s="41"/>
      <c r="DP33" s="12">
        <v>0</v>
      </c>
      <c r="DQ33" s="41"/>
      <c r="DR33" s="12">
        <v>0</v>
      </c>
      <c r="DS33" s="12">
        <v>0</v>
      </c>
      <c r="DT33" s="12">
        <v>0</v>
      </c>
      <c r="DU33" s="12">
        <v>0</v>
      </c>
      <c r="DV33" s="12">
        <v>0</v>
      </c>
      <c r="DW33" s="22">
        <v>0</v>
      </c>
      <c r="DX33" s="1">
        <v>0</v>
      </c>
      <c r="DY33" s="1">
        <v>0</v>
      </c>
      <c r="DZ33" s="41"/>
      <c r="EA33" s="1">
        <v>0</v>
      </c>
      <c r="EB33" s="1">
        <v>0</v>
      </c>
      <c r="EC33" s="1">
        <v>0</v>
      </c>
      <c r="ED33" s="1">
        <v>0</v>
      </c>
      <c r="EE33" s="1">
        <v>0</v>
      </c>
      <c r="EF33" s="1">
        <v>0</v>
      </c>
      <c r="EG33" s="1">
        <v>0</v>
      </c>
      <c r="EH33" s="1" t="s">
        <v>1103</v>
      </c>
      <c r="EI33" s="1" t="s">
        <v>1103</v>
      </c>
      <c r="EJ33" s="1" t="s">
        <v>1103</v>
      </c>
      <c r="EK33" s="1" t="s">
        <v>1103</v>
      </c>
      <c r="EL33" s="1">
        <v>0</v>
      </c>
      <c r="EM33" s="1">
        <v>0</v>
      </c>
      <c r="EN33" s="9"/>
      <c r="EO33" s="1">
        <v>0</v>
      </c>
      <c r="EP33" s="1">
        <v>0</v>
      </c>
      <c r="EQ33" s="1">
        <v>0</v>
      </c>
      <c r="ER33" s="1" t="s">
        <v>1103</v>
      </c>
      <c r="ES33" s="1" t="s">
        <v>1103</v>
      </c>
      <c r="ET33" s="1" t="s">
        <v>1103</v>
      </c>
      <c r="EU33" s="1" t="s">
        <v>1103</v>
      </c>
      <c r="EV33" s="1" t="s">
        <v>1103</v>
      </c>
      <c r="EW33" s="1" t="s">
        <v>1103</v>
      </c>
      <c r="EX33" s="1" t="s">
        <v>1103</v>
      </c>
      <c r="EY33" s="1" t="s">
        <v>1103</v>
      </c>
      <c r="EZ33" s="1" t="s">
        <v>1103</v>
      </c>
      <c r="FA33" s="1" t="s">
        <v>1103</v>
      </c>
      <c r="FB33" s="1" t="s">
        <v>1103</v>
      </c>
      <c r="FC33" s="1" t="s">
        <v>1103</v>
      </c>
      <c r="FD33" s="1" t="s">
        <v>1103</v>
      </c>
      <c r="FE33" s="1" t="s">
        <v>1103</v>
      </c>
      <c r="FF33" s="1" t="s">
        <v>1103</v>
      </c>
      <c r="FG33" s="1" t="s">
        <v>1103</v>
      </c>
      <c r="FH33" s="1" t="s">
        <v>1103</v>
      </c>
      <c r="FI33" s="1" t="s">
        <v>1103</v>
      </c>
      <c r="FJ33" s="1" t="s">
        <v>1103</v>
      </c>
      <c r="FK33" s="1" t="s">
        <v>1103</v>
      </c>
    </row>
    <row r="34" spans="1:167" s="31" customFormat="1" ht="120" customHeight="1" x14ac:dyDescent="0.25">
      <c r="A34" s="36">
        <f t="shared" si="0"/>
        <v>33</v>
      </c>
      <c r="B34" s="1" t="s">
        <v>1292</v>
      </c>
      <c r="C34" s="1" t="s">
        <v>1293</v>
      </c>
      <c r="D34" s="13" t="s">
        <v>222</v>
      </c>
      <c r="E34" s="67">
        <v>1</v>
      </c>
      <c r="F34" s="13" t="s">
        <v>1294</v>
      </c>
      <c r="G34" s="67">
        <v>2</v>
      </c>
      <c r="H34" s="61" t="s">
        <v>1295</v>
      </c>
      <c r="I34" s="13">
        <v>2001</v>
      </c>
      <c r="J34" s="61" t="s">
        <v>1296</v>
      </c>
      <c r="K34" s="13">
        <v>2004</v>
      </c>
      <c r="L34" s="67" t="s">
        <v>30</v>
      </c>
      <c r="M34" s="67">
        <v>1</v>
      </c>
      <c r="N34" s="67" t="s">
        <v>30</v>
      </c>
      <c r="O34" s="68" t="s">
        <v>30</v>
      </c>
      <c r="P34" s="14" t="s">
        <v>30</v>
      </c>
      <c r="Q34" s="1" t="s">
        <v>30</v>
      </c>
      <c r="R34" s="67" t="s">
        <v>30</v>
      </c>
      <c r="S34" s="67" t="s">
        <v>30</v>
      </c>
      <c r="T34" s="1" t="s">
        <v>30</v>
      </c>
      <c r="U34" s="35" t="s">
        <v>44</v>
      </c>
      <c r="V34" s="35" t="s">
        <v>67</v>
      </c>
      <c r="W34" s="1">
        <v>0</v>
      </c>
      <c r="X34" s="9"/>
      <c r="Y34" s="9"/>
      <c r="Z34" s="12">
        <v>0</v>
      </c>
      <c r="AA34" s="12">
        <v>0</v>
      </c>
      <c r="AB34" s="1">
        <v>0</v>
      </c>
      <c r="AC34" s="22">
        <v>0</v>
      </c>
      <c r="AD34" s="22">
        <v>0</v>
      </c>
      <c r="AE34" s="12">
        <v>0</v>
      </c>
      <c r="AF34" s="22">
        <v>0</v>
      </c>
      <c r="AG34" s="9"/>
      <c r="AH34" s="1">
        <v>0</v>
      </c>
      <c r="AI34" s="1">
        <v>0</v>
      </c>
      <c r="AJ34" s="9"/>
      <c r="AK34" s="1">
        <v>0</v>
      </c>
      <c r="AL34" s="1">
        <v>0</v>
      </c>
      <c r="AM34" s="1">
        <v>0</v>
      </c>
      <c r="AN34" s="41"/>
      <c r="AO34" s="1">
        <v>0</v>
      </c>
      <c r="AP34" s="1">
        <v>0</v>
      </c>
      <c r="AQ34" s="1">
        <v>0</v>
      </c>
      <c r="AR34" s="1">
        <v>0</v>
      </c>
      <c r="AS34" s="41"/>
      <c r="AT34" s="1">
        <v>0</v>
      </c>
      <c r="AU34" s="1">
        <v>0</v>
      </c>
      <c r="AV34" s="41"/>
      <c r="AW34" s="12">
        <v>0</v>
      </c>
      <c r="AX34" s="1">
        <v>0</v>
      </c>
      <c r="AY34" s="1">
        <v>0</v>
      </c>
      <c r="AZ34" s="12">
        <v>0</v>
      </c>
      <c r="BA34" s="12">
        <v>0</v>
      </c>
      <c r="BB34" s="22">
        <v>0</v>
      </c>
      <c r="BC34" s="41"/>
      <c r="BD34" s="1">
        <v>0</v>
      </c>
      <c r="BE34" s="12">
        <v>0</v>
      </c>
      <c r="BF34" s="30">
        <v>0</v>
      </c>
      <c r="BG34" s="41"/>
      <c r="BH34" s="22">
        <v>0</v>
      </c>
      <c r="BI34" s="1">
        <v>0</v>
      </c>
      <c r="BJ34" s="41"/>
      <c r="BK34" s="1">
        <v>0</v>
      </c>
      <c r="BL34" s="1">
        <v>0</v>
      </c>
      <c r="BM34" s="1">
        <v>0</v>
      </c>
      <c r="BN34" s="1">
        <v>0</v>
      </c>
      <c r="BO34" s="41"/>
      <c r="BP34" s="1">
        <v>0</v>
      </c>
      <c r="BQ34" s="12">
        <v>0</v>
      </c>
      <c r="BR34" s="1">
        <v>0</v>
      </c>
      <c r="BS34" s="12">
        <v>0</v>
      </c>
      <c r="BT34" s="41"/>
      <c r="BU34" s="22">
        <v>0</v>
      </c>
      <c r="BV34" s="42"/>
      <c r="BW34" s="22">
        <v>0</v>
      </c>
      <c r="BX34" s="41"/>
      <c r="BY34" s="1">
        <v>0</v>
      </c>
      <c r="BZ34" s="22">
        <v>0</v>
      </c>
      <c r="CA34" s="1">
        <v>0</v>
      </c>
      <c r="CB34" s="41"/>
      <c r="CC34" s="22">
        <v>0</v>
      </c>
      <c r="CD34" s="22">
        <v>0</v>
      </c>
      <c r="CE34" s="9"/>
      <c r="CF34" s="1">
        <v>0</v>
      </c>
      <c r="CG34" s="1">
        <v>0</v>
      </c>
      <c r="CH34" s="41"/>
      <c r="CI34" s="1">
        <v>0</v>
      </c>
      <c r="CJ34" s="1">
        <v>0</v>
      </c>
      <c r="CK34" s="9"/>
      <c r="CL34" s="1">
        <v>0</v>
      </c>
      <c r="CM34" s="1">
        <v>0</v>
      </c>
      <c r="CN34" s="1">
        <v>0</v>
      </c>
      <c r="CO34" s="41"/>
      <c r="CP34" s="41"/>
      <c r="CQ34" s="22">
        <v>0</v>
      </c>
      <c r="CR34" s="22">
        <v>0</v>
      </c>
      <c r="CS34" s="2">
        <v>0</v>
      </c>
      <c r="CT34" s="2">
        <v>0</v>
      </c>
      <c r="CU34" s="2">
        <v>0</v>
      </c>
      <c r="CV34" s="2">
        <v>0</v>
      </c>
      <c r="CW34" s="41"/>
      <c r="CX34" s="1">
        <v>0</v>
      </c>
      <c r="CY34" s="1">
        <v>0</v>
      </c>
      <c r="CZ34" s="1">
        <v>0</v>
      </c>
      <c r="DA34" s="12">
        <v>0</v>
      </c>
      <c r="DB34" s="41"/>
      <c r="DC34" s="1">
        <v>0</v>
      </c>
      <c r="DD34" s="1">
        <v>0</v>
      </c>
      <c r="DE34" s="1">
        <v>0</v>
      </c>
      <c r="DF34" s="12">
        <v>0</v>
      </c>
      <c r="DG34" s="41"/>
      <c r="DH34" s="1">
        <v>0</v>
      </c>
      <c r="DI34" s="1">
        <v>0</v>
      </c>
      <c r="DJ34" s="1">
        <v>0</v>
      </c>
      <c r="DK34" s="1">
        <v>0</v>
      </c>
      <c r="DL34" s="41"/>
      <c r="DM34" s="22">
        <v>0</v>
      </c>
      <c r="DN34" s="1">
        <v>0</v>
      </c>
      <c r="DO34" s="41"/>
      <c r="DP34" s="12">
        <v>0</v>
      </c>
      <c r="DQ34" s="41"/>
      <c r="DR34" s="12">
        <v>0</v>
      </c>
      <c r="DS34" s="12">
        <v>0</v>
      </c>
      <c r="DT34" s="12">
        <v>0</v>
      </c>
      <c r="DU34" s="12">
        <v>0</v>
      </c>
      <c r="DV34" s="12">
        <v>0</v>
      </c>
      <c r="DW34" s="22">
        <v>0</v>
      </c>
      <c r="DX34" s="1">
        <v>0</v>
      </c>
      <c r="DY34" s="1">
        <v>0</v>
      </c>
      <c r="DZ34" s="41"/>
      <c r="EA34" s="1">
        <v>0</v>
      </c>
      <c r="EB34" s="1">
        <v>0</v>
      </c>
      <c r="EC34" s="1">
        <v>0</v>
      </c>
      <c r="ED34" s="1">
        <v>0</v>
      </c>
      <c r="EE34" s="1">
        <v>0</v>
      </c>
      <c r="EF34" s="1">
        <v>0</v>
      </c>
      <c r="EG34" s="1">
        <v>0</v>
      </c>
      <c r="EH34" s="1" t="s">
        <v>1103</v>
      </c>
      <c r="EI34" s="1" t="s">
        <v>1103</v>
      </c>
      <c r="EJ34" s="1" t="s">
        <v>1103</v>
      </c>
      <c r="EK34" s="1" t="s">
        <v>1103</v>
      </c>
      <c r="EL34" s="1">
        <v>0</v>
      </c>
      <c r="EM34" s="1">
        <v>0</v>
      </c>
      <c r="EN34" s="9"/>
      <c r="EO34" s="1">
        <v>0</v>
      </c>
      <c r="EP34" s="1">
        <v>0</v>
      </c>
      <c r="EQ34" s="1">
        <v>0</v>
      </c>
      <c r="ER34" s="1" t="s">
        <v>1103</v>
      </c>
      <c r="ES34" s="1" t="s">
        <v>1103</v>
      </c>
      <c r="ET34" s="1" t="s">
        <v>1103</v>
      </c>
      <c r="EU34" s="1" t="s">
        <v>1103</v>
      </c>
      <c r="EV34" s="1" t="s">
        <v>1103</v>
      </c>
      <c r="EW34" s="1" t="s">
        <v>1103</v>
      </c>
      <c r="EX34" s="1" t="s">
        <v>1103</v>
      </c>
      <c r="EY34" s="1" t="s">
        <v>1103</v>
      </c>
      <c r="EZ34" s="1" t="s">
        <v>1103</v>
      </c>
      <c r="FA34" s="1" t="s">
        <v>1103</v>
      </c>
      <c r="FB34" s="1" t="s">
        <v>1103</v>
      </c>
      <c r="FC34" s="1" t="s">
        <v>1103</v>
      </c>
      <c r="FD34" s="1" t="s">
        <v>1103</v>
      </c>
      <c r="FE34" s="1" t="s">
        <v>1103</v>
      </c>
      <c r="FF34" s="1" t="s">
        <v>1103</v>
      </c>
      <c r="FG34" s="1" t="s">
        <v>1103</v>
      </c>
      <c r="FH34" s="1" t="s">
        <v>1103</v>
      </c>
      <c r="FI34" s="1" t="s">
        <v>1103</v>
      </c>
      <c r="FJ34" s="1" t="s">
        <v>1103</v>
      </c>
      <c r="FK34" s="1" t="s">
        <v>1103</v>
      </c>
    </row>
    <row r="35" spans="1:167" s="31" customFormat="1" ht="120" customHeight="1" x14ac:dyDescent="0.25">
      <c r="A35" s="36">
        <f t="shared" si="0"/>
        <v>34</v>
      </c>
      <c r="B35" s="62" t="s">
        <v>1297</v>
      </c>
      <c r="C35" s="62" t="s">
        <v>1298</v>
      </c>
      <c r="D35" s="63" t="s">
        <v>1299</v>
      </c>
      <c r="E35" s="67">
        <v>4</v>
      </c>
      <c r="F35" s="63" t="s">
        <v>1300</v>
      </c>
      <c r="G35" s="67">
        <v>2</v>
      </c>
      <c r="H35" s="64" t="s">
        <v>1239</v>
      </c>
      <c r="I35" s="13">
        <v>2001</v>
      </c>
      <c r="J35" s="64" t="s">
        <v>288</v>
      </c>
      <c r="K35" s="13">
        <v>2006</v>
      </c>
      <c r="L35" s="67" t="s">
        <v>30</v>
      </c>
      <c r="M35" s="67">
        <v>1</v>
      </c>
      <c r="N35" s="67" t="s">
        <v>30</v>
      </c>
      <c r="O35" s="68" t="s">
        <v>30</v>
      </c>
      <c r="P35" s="14" t="s">
        <v>30</v>
      </c>
      <c r="Q35" s="1" t="s">
        <v>30</v>
      </c>
      <c r="R35" s="67" t="s">
        <v>30</v>
      </c>
      <c r="S35" s="67" t="s">
        <v>30</v>
      </c>
      <c r="T35" s="1" t="s">
        <v>30</v>
      </c>
      <c r="U35" s="35" t="s">
        <v>44</v>
      </c>
      <c r="V35" s="35" t="s">
        <v>32</v>
      </c>
      <c r="W35" s="1">
        <v>0</v>
      </c>
      <c r="X35" s="9"/>
      <c r="Y35" s="9"/>
      <c r="Z35" s="12">
        <v>0</v>
      </c>
      <c r="AA35" s="12">
        <v>0</v>
      </c>
      <c r="AB35" s="1">
        <v>0</v>
      </c>
      <c r="AC35" s="22">
        <v>0</v>
      </c>
      <c r="AD35" s="22">
        <v>0</v>
      </c>
      <c r="AE35" s="12">
        <v>0</v>
      </c>
      <c r="AF35" s="22">
        <v>0</v>
      </c>
      <c r="AG35" s="9"/>
      <c r="AH35" s="1">
        <v>0</v>
      </c>
      <c r="AI35" s="1">
        <v>0</v>
      </c>
      <c r="AJ35" s="9"/>
      <c r="AK35" s="1">
        <v>0</v>
      </c>
      <c r="AL35" s="1">
        <v>0</v>
      </c>
      <c r="AM35" s="1">
        <v>0</v>
      </c>
      <c r="AN35" s="41"/>
      <c r="AO35" s="1">
        <v>0</v>
      </c>
      <c r="AP35" s="1">
        <v>0</v>
      </c>
      <c r="AQ35" s="1">
        <v>0</v>
      </c>
      <c r="AR35" s="1">
        <v>0</v>
      </c>
      <c r="AS35" s="41"/>
      <c r="AT35" s="1">
        <v>0</v>
      </c>
      <c r="AU35" s="1">
        <v>0</v>
      </c>
      <c r="AV35" s="41"/>
      <c r="AW35" s="12">
        <v>0</v>
      </c>
      <c r="AX35" s="1">
        <v>0</v>
      </c>
      <c r="AY35" s="1">
        <v>0</v>
      </c>
      <c r="AZ35" s="12">
        <v>0</v>
      </c>
      <c r="BA35" s="12">
        <v>0</v>
      </c>
      <c r="BB35" s="22">
        <v>0</v>
      </c>
      <c r="BC35" s="41"/>
      <c r="BD35" s="1">
        <v>0</v>
      </c>
      <c r="BE35" s="12">
        <v>0</v>
      </c>
      <c r="BF35" s="30">
        <v>0</v>
      </c>
      <c r="BG35" s="41"/>
      <c r="BH35" s="22">
        <v>0</v>
      </c>
      <c r="BI35" s="1">
        <v>0</v>
      </c>
      <c r="BJ35" s="41"/>
      <c r="BK35" s="1">
        <v>0</v>
      </c>
      <c r="BL35" s="1">
        <v>0</v>
      </c>
      <c r="BM35" s="1">
        <v>0</v>
      </c>
      <c r="BN35" s="1">
        <v>0</v>
      </c>
      <c r="BO35" s="41"/>
      <c r="BP35" s="1">
        <v>0</v>
      </c>
      <c r="BQ35" s="12">
        <v>0</v>
      </c>
      <c r="BR35" s="1">
        <v>0</v>
      </c>
      <c r="BS35" s="12">
        <v>0</v>
      </c>
      <c r="BT35" s="41"/>
      <c r="BU35" s="22">
        <v>0</v>
      </c>
      <c r="BV35" s="42"/>
      <c r="BW35" s="22">
        <v>0</v>
      </c>
      <c r="BX35" s="41"/>
      <c r="BY35" s="1">
        <v>0</v>
      </c>
      <c r="BZ35" s="22">
        <v>0</v>
      </c>
      <c r="CA35" s="1">
        <v>0</v>
      </c>
      <c r="CB35" s="41"/>
      <c r="CC35" s="22">
        <v>0</v>
      </c>
      <c r="CD35" s="22">
        <v>0</v>
      </c>
      <c r="CE35" s="9"/>
      <c r="CF35" s="1">
        <v>0</v>
      </c>
      <c r="CG35" s="1">
        <v>0</v>
      </c>
      <c r="CH35" s="41"/>
      <c r="CI35" s="1">
        <v>0</v>
      </c>
      <c r="CJ35" s="1">
        <v>0</v>
      </c>
      <c r="CK35" s="9"/>
      <c r="CL35" s="1">
        <v>0</v>
      </c>
      <c r="CM35" s="1">
        <v>0</v>
      </c>
      <c r="CN35" s="1">
        <v>0</v>
      </c>
      <c r="CO35" s="41"/>
      <c r="CP35" s="41"/>
      <c r="CQ35" s="22">
        <v>0</v>
      </c>
      <c r="CR35" s="22">
        <v>0</v>
      </c>
      <c r="CS35" s="2">
        <v>0</v>
      </c>
      <c r="CT35" s="2">
        <v>0</v>
      </c>
      <c r="CU35" s="2">
        <v>0</v>
      </c>
      <c r="CV35" s="2">
        <v>0</v>
      </c>
      <c r="CW35" s="41"/>
      <c r="CX35" s="1">
        <v>0</v>
      </c>
      <c r="CY35" s="1">
        <v>0</v>
      </c>
      <c r="CZ35" s="1">
        <v>0</v>
      </c>
      <c r="DA35" s="12">
        <v>0</v>
      </c>
      <c r="DB35" s="41"/>
      <c r="DC35" s="1">
        <v>0</v>
      </c>
      <c r="DD35" s="1">
        <v>0</v>
      </c>
      <c r="DE35" s="1">
        <v>0</v>
      </c>
      <c r="DF35" s="12">
        <v>0</v>
      </c>
      <c r="DG35" s="41"/>
      <c r="DH35" s="1">
        <v>0</v>
      </c>
      <c r="DI35" s="1">
        <v>0</v>
      </c>
      <c r="DJ35" s="1">
        <v>0</v>
      </c>
      <c r="DK35" s="1">
        <v>0</v>
      </c>
      <c r="DL35" s="41"/>
      <c r="DM35" s="22">
        <v>0</v>
      </c>
      <c r="DN35" s="1">
        <v>0</v>
      </c>
      <c r="DO35" s="41"/>
      <c r="DP35" s="12">
        <v>0</v>
      </c>
      <c r="DQ35" s="41"/>
      <c r="DR35" s="12">
        <v>0</v>
      </c>
      <c r="DS35" s="12">
        <v>0</v>
      </c>
      <c r="DT35" s="12">
        <v>0</v>
      </c>
      <c r="DU35" s="12">
        <v>0</v>
      </c>
      <c r="DV35" s="12">
        <v>0</v>
      </c>
      <c r="DW35" s="22">
        <v>0</v>
      </c>
      <c r="DX35" s="1">
        <v>0</v>
      </c>
      <c r="DY35" s="1">
        <v>0</v>
      </c>
      <c r="DZ35" s="41"/>
      <c r="EA35" s="1">
        <v>0</v>
      </c>
      <c r="EB35" s="1">
        <v>0</v>
      </c>
      <c r="EC35" s="1">
        <v>0</v>
      </c>
      <c r="ED35" s="1">
        <v>0</v>
      </c>
      <c r="EE35" s="1">
        <v>0</v>
      </c>
      <c r="EF35" s="1">
        <v>0</v>
      </c>
      <c r="EG35" s="1">
        <v>0</v>
      </c>
      <c r="EH35" s="1" t="s">
        <v>1103</v>
      </c>
      <c r="EI35" s="1" t="s">
        <v>1103</v>
      </c>
      <c r="EJ35" s="1" t="s">
        <v>1103</v>
      </c>
      <c r="EK35" s="1" t="s">
        <v>1103</v>
      </c>
      <c r="EL35" s="1">
        <v>0</v>
      </c>
      <c r="EM35" s="1">
        <v>0</v>
      </c>
      <c r="EN35" s="9"/>
      <c r="EO35" s="1">
        <v>0</v>
      </c>
      <c r="EP35" s="1">
        <v>0</v>
      </c>
      <c r="EQ35" s="1">
        <v>0</v>
      </c>
      <c r="ER35" s="1" t="s">
        <v>1103</v>
      </c>
      <c r="ES35" s="1" t="s">
        <v>1103</v>
      </c>
      <c r="ET35" s="1" t="s">
        <v>1103</v>
      </c>
      <c r="EU35" s="1" t="s">
        <v>1103</v>
      </c>
      <c r="EV35" s="1" t="s">
        <v>1103</v>
      </c>
      <c r="EW35" s="1" t="s">
        <v>1103</v>
      </c>
      <c r="EX35" s="1" t="s">
        <v>1103</v>
      </c>
      <c r="EY35" s="1" t="s">
        <v>1103</v>
      </c>
      <c r="EZ35" s="1" t="s">
        <v>1103</v>
      </c>
      <c r="FA35" s="1" t="s">
        <v>1103</v>
      </c>
      <c r="FB35" s="1" t="s">
        <v>1103</v>
      </c>
      <c r="FC35" s="1" t="s">
        <v>1103</v>
      </c>
      <c r="FD35" s="1" t="s">
        <v>1103</v>
      </c>
      <c r="FE35" s="1" t="s">
        <v>1103</v>
      </c>
      <c r="FF35" s="1" t="s">
        <v>1103</v>
      </c>
      <c r="FG35" s="1" t="s">
        <v>1103</v>
      </c>
      <c r="FH35" s="1" t="s">
        <v>1103</v>
      </c>
      <c r="FI35" s="1" t="s">
        <v>1103</v>
      </c>
      <c r="FJ35" s="1" t="s">
        <v>1103</v>
      </c>
      <c r="FK35" s="1" t="s">
        <v>1103</v>
      </c>
    </row>
    <row r="36" spans="1:167" s="31" customFormat="1" ht="120" customHeight="1" x14ac:dyDescent="0.25">
      <c r="A36" s="36">
        <f t="shared" si="0"/>
        <v>35</v>
      </c>
      <c r="B36" s="14" t="s">
        <v>1301</v>
      </c>
      <c r="C36" s="1" t="s">
        <v>1302</v>
      </c>
      <c r="D36" s="13" t="s">
        <v>26</v>
      </c>
      <c r="E36" s="67">
        <v>1</v>
      </c>
      <c r="F36" s="13" t="s">
        <v>1303</v>
      </c>
      <c r="G36" s="67">
        <v>2</v>
      </c>
      <c r="H36" s="61" t="s">
        <v>1304</v>
      </c>
      <c r="I36" s="13">
        <v>2001</v>
      </c>
      <c r="J36" s="61" t="s">
        <v>1305</v>
      </c>
      <c r="K36" s="13">
        <v>2002</v>
      </c>
      <c r="L36" s="67" t="s">
        <v>30</v>
      </c>
      <c r="M36" s="67">
        <v>1</v>
      </c>
      <c r="N36" s="67" t="s">
        <v>30</v>
      </c>
      <c r="O36" s="68" t="s">
        <v>30</v>
      </c>
      <c r="P36" s="14" t="s">
        <v>30</v>
      </c>
      <c r="Q36" s="1" t="s">
        <v>30</v>
      </c>
      <c r="R36" s="67" t="s">
        <v>30</v>
      </c>
      <c r="S36" s="67" t="s">
        <v>30</v>
      </c>
      <c r="T36" s="1" t="s">
        <v>30</v>
      </c>
      <c r="U36" s="35" t="s">
        <v>52</v>
      </c>
      <c r="V36" s="35" t="s">
        <v>32</v>
      </c>
      <c r="W36" s="1">
        <v>1</v>
      </c>
      <c r="X36" s="9"/>
      <c r="Y36" s="9"/>
      <c r="Z36" s="12">
        <v>0</v>
      </c>
      <c r="AA36" s="12">
        <v>0</v>
      </c>
      <c r="AB36" s="1">
        <v>0</v>
      </c>
      <c r="AC36" s="22">
        <v>0</v>
      </c>
      <c r="AD36" s="22">
        <v>0</v>
      </c>
      <c r="AE36" s="12">
        <v>0</v>
      </c>
      <c r="AF36" s="22">
        <v>0</v>
      </c>
      <c r="AG36" s="9"/>
      <c r="AH36" s="1">
        <v>0</v>
      </c>
      <c r="AI36" s="1">
        <v>0</v>
      </c>
      <c r="AJ36" s="9"/>
      <c r="AK36" s="1">
        <v>0</v>
      </c>
      <c r="AL36" s="1">
        <v>0</v>
      </c>
      <c r="AM36" s="1">
        <v>0</v>
      </c>
      <c r="AN36" s="41"/>
      <c r="AO36" s="1">
        <v>0</v>
      </c>
      <c r="AP36" s="1">
        <v>0</v>
      </c>
      <c r="AQ36" s="1">
        <v>0</v>
      </c>
      <c r="AR36" s="1">
        <v>0</v>
      </c>
      <c r="AS36" s="41"/>
      <c r="AT36" s="1">
        <v>0</v>
      </c>
      <c r="AU36" s="1">
        <v>0</v>
      </c>
      <c r="AV36" s="41"/>
      <c r="AW36" s="12">
        <v>0</v>
      </c>
      <c r="AX36" s="1">
        <v>0</v>
      </c>
      <c r="AY36" s="1">
        <v>0</v>
      </c>
      <c r="AZ36" s="12">
        <v>0</v>
      </c>
      <c r="BA36" s="12">
        <v>0</v>
      </c>
      <c r="BB36" s="22">
        <v>0</v>
      </c>
      <c r="BC36" s="41"/>
      <c r="BD36" s="1">
        <v>0</v>
      </c>
      <c r="BE36" s="12">
        <v>0</v>
      </c>
      <c r="BF36" s="30">
        <v>0</v>
      </c>
      <c r="BG36" s="41"/>
      <c r="BH36" s="22">
        <v>0</v>
      </c>
      <c r="BI36" s="1">
        <v>0</v>
      </c>
      <c r="BJ36" s="41"/>
      <c r="BK36" s="1">
        <v>0</v>
      </c>
      <c r="BL36" s="1">
        <v>0</v>
      </c>
      <c r="BM36" s="1">
        <v>0</v>
      </c>
      <c r="BN36" s="1">
        <v>0</v>
      </c>
      <c r="BO36" s="41"/>
      <c r="BP36" s="1">
        <v>0</v>
      </c>
      <c r="BQ36" s="12">
        <v>0</v>
      </c>
      <c r="BR36" s="1">
        <v>0</v>
      </c>
      <c r="BS36" s="12">
        <v>0</v>
      </c>
      <c r="BT36" s="41"/>
      <c r="BU36" s="22">
        <v>0</v>
      </c>
      <c r="BV36" s="42"/>
      <c r="BW36" s="22">
        <v>0</v>
      </c>
      <c r="BX36" s="41"/>
      <c r="BY36" s="1">
        <v>0</v>
      </c>
      <c r="BZ36" s="22">
        <v>0</v>
      </c>
      <c r="CA36" s="1">
        <v>0</v>
      </c>
      <c r="CB36" s="41"/>
      <c r="CC36" s="22">
        <v>0</v>
      </c>
      <c r="CD36" s="22">
        <v>0</v>
      </c>
      <c r="CE36" s="9"/>
      <c r="CF36" s="1">
        <v>0</v>
      </c>
      <c r="CG36" s="1">
        <v>0</v>
      </c>
      <c r="CH36" s="41"/>
      <c r="CI36" s="1">
        <v>0</v>
      </c>
      <c r="CJ36" s="1">
        <v>0</v>
      </c>
      <c r="CK36" s="9"/>
      <c r="CL36" s="1">
        <v>0</v>
      </c>
      <c r="CM36" s="1">
        <v>0</v>
      </c>
      <c r="CN36" s="1">
        <v>0</v>
      </c>
      <c r="CO36" s="41"/>
      <c r="CP36" s="41"/>
      <c r="CQ36" s="22">
        <v>0</v>
      </c>
      <c r="CR36" s="22">
        <v>0</v>
      </c>
      <c r="CS36" s="2">
        <v>0</v>
      </c>
      <c r="CT36" s="2">
        <v>0</v>
      </c>
      <c r="CU36" s="2">
        <v>0</v>
      </c>
      <c r="CV36" s="2">
        <v>0</v>
      </c>
      <c r="CW36" s="41"/>
      <c r="CX36" s="1">
        <v>0</v>
      </c>
      <c r="CY36" s="1">
        <v>0</v>
      </c>
      <c r="CZ36" s="1">
        <v>0</v>
      </c>
      <c r="DA36" s="12">
        <v>0</v>
      </c>
      <c r="DB36" s="41"/>
      <c r="DC36" s="1">
        <v>0</v>
      </c>
      <c r="DD36" s="1">
        <v>0</v>
      </c>
      <c r="DE36" s="1">
        <v>0</v>
      </c>
      <c r="DF36" s="12">
        <v>0</v>
      </c>
      <c r="DG36" s="41"/>
      <c r="DH36" s="1">
        <v>0</v>
      </c>
      <c r="DI36" s="1">
        <v>0</v>
      </c>
      <c r="DJ36" s="1">
        <v>0</v>
      </c>
      <c r="DK36" s="1">
        <v>0</v>
      </c>
      <c r="DL36" s="41"/>
      <c r="DM36" s="22">
        <v>0</v>
      </c>
      <c r="DN36" s="1">
        <v>0</v>
      </c>
      <c r="DO36" s="41"/>
      <c r="DP36" s="12">
        <v>0</v>
      </c>
      <c r="DQ36" s="41"/>
      <c r="DR36" s="12">
        <v>0</v>
      </c>
      <c r="DS36" s="12">
        <v>0</v>
      </c>
      <c r="DT36" s="12">
        <v>0</v>
      </c>
      <c r="DU36" s="12">
        <v>0</v>
      </c>
      <c r="DV36" s="12">
        <v>0</v>
      </c>
      <c r="DW36" s="22">
        <v>0</v>
      </c>
      <c r="DX36" s="1">
        <v>0</v>
      </c>
      <c r="DY36" s="1">
        <v>0</v>
      </c>
      <c r="DZ36" s="41"/>
      <c r="EA36" s="1">
        <v>0</v>
      </c>
      <c r="EB36" s="1">
        <v>0</v>
      </c>
      <c r="EC36" s="1">
        <v>0</v>
      </c>
      <c r="ED36" s="1">
        <v>0</v>
      </c>
      <c r="EE36" s="1">
        <v>0</v>
      </c>
      <c r="EF36" s="1">
        <v>0</v>
      </c>
      <c r="EG36" s="1">
        <v>0</v>
      </c>
      <c r="EH36" s="1" t="s">
        <v>1103</v>
      </c>
      <c r="EI36" s="1" t="s">
        <v>1103</v>
      </c>
      <c r="EJ36" s="1" t="s">
        <v>1103</v>
      </c>
      <c r="EK36" s="1" t="s">
        <v>1103</v>
      </c>
      <c r="EL36" s="1">
        <v>0</v>
      </c>
      <c r="EM36" s="1">
        <v>0</v>
      </c>
      <c r="EN36" s="9"/>
      <c r="EO36" s="1">
        <v>0</v>
      </c>
      <c r="EP36" s="1">
        <v>0</v>
      </c>
      <c r="EQ36" s="1">
        <v>0</v>
      </c>
      <c r="ER36" s="1" t="s">
        <v>1103</v>
      </c>
      <c r="ES36" s="1" t="s">
        <v>1103</v>
      </c>
      <c r="ET36" s="1" t="s">
        <v>1103</v>
      </c>
      <c r="EU36" s="1" t="s">
        <v>1103</v>
      </c>
      <c r="EV36" s="1" t="s">
        <v>1103</v>
      </c>
      <c r="EW36" s="1" t="s">
        <v>1103</v>
      </c>
      <c r="EX36" s="1" t="s">
        <v>1103</v>
      </c>
      <c r="EY36" s="1" t="s">
        <v>1103</v>
      </c>
      <c r="EZ36" s="1" t="s">
        <v>1103</v>
      </c>
      <c r="FA36" s="1" t="s">
        <v>1103</v>
      </c>
      <c r="FB36" s="1" t="s">
        <v>1103</v>
      </c>
      <c r="FC36" s="1" t="s">
        <v>1103</v>
      </c>
      <c r="FD36" s="1" t="s">
        <v>1103</v>
      </c>
      <c r="FE36" s="1" t="s">
        <v>1103</v>
      </c>
      <c r="FF36" s="1" t="s">
        <v>1103</v>
      </c>
      <c r="FG36" s="1" t="s">
        <v>1103</v>
      </c>
      <c r="FH36" s="1" t="s">
        <v>1103</v>
      </c>
      <c r="FI36" s="1" t="s">
        <v>1103</v>
      </c>
      <c r="FJ36" s="1" t="s">
        <v>1103</v>
      </c>
      <c r="FK36" s="1" t="s">
        <v>1103</v>
      </c>
    </row>
    <row r="37" spans="1:167" s="31" customFormat="1" ht="120" customHeight="1" x14ac:dyDescent="0.25">
      <c r="A37" s="36">
        <f t="shared" si="0"/>
        <v>36</v>
      </c>
      <c r="B37" s="62" t="s">
        <v>1306</v>
      </c>
      <c r="C37" s="62" t="s">
        <v>1307</v>
      </c>
      <c r="D37" s="14" t="s">
        <v>26</v>
      </c>
      <c r="E37" s="67">
        <v>1</v>
      </c>
      <c r="F37" s="63" t="s">
        <v>1308</v>
      </c>
      <c r="G37" s="67">
        <v>2</v>
      </c>
      <c r="H37" s="15" t="s">
        <v>1309</v>
      </c>
      <c r="I37" s="13">
        <v>2001</v>
      </c>
      <c r="J37" s="64" t="s">
        <v>1310</v>
      </c>
      <c r="K37" s="13">
        <v>2005</v>
      </c>
      <c r="L37" s="67" t="s">
        <v>30</v>
      </c>
      <c r="M37" s="67">
        <v>1</v>
      </c>
      <c r="N37" s="67" t="s">
        <v>30</v>
      </c>
      <c r="O37" s="68" t="s">
        <v>30</v>
      </c>
      <c r="P37" s="14" t="s">
        <v>30</v>
      </c>
      <c r="Q37" s="1" t="s">
        <v>30</v>
      </c>
      <c r="R37" s="67" t="s">
        <v>30</v>
      </c>
      <c r="S37" s="67" t="s">
        <v>30</v>
      </c>
      <c r="T37" s="1" t="s">
        <v>30</v>
      </c>
      <c r="U37" s="35" t="s">
        <v>52</v>
      </c>
      <c r="V37" s="35" t="s">
        <v>32</v>
      </c>
      <c r="W37" s="1">
        <v>0</v>
      </c>
      <c r="X37" s="9"/>
      <c r="Y37" s="9"/>
      <c r="Z37" s="12">
        <v>0</v>
      </c>
      <c r="AA37" s="12">
        <v>0</v>
      </c>
      <c r="AB37" s="1">
        <v>0</v>
      </c>
      <c r="AC37" s="22">
        <v>0</v>
      </c>
      <c r="AD37" s="22">
        <v>0</v>
      </c>
      <c r="AE37" s="12">
        <v>0</v>
      </c>
      <c r="AF37" s="22">
        <v>0</v>
      </c>
      <c r="AG37" s="9"/>
      <c r="AH37" s="1">
        <v>0</v>
      </c>
      <c r="AI37" s="1">
        <v>0</v>
      </c>
      <c r="AJ37" s="9"/>
      <c r="AK37" s="1">
        <v>0</v>
      </c>
      <c r="AL37" s="1">
        <v>0</v>
      </c>
      <c r="AM37" s="1">
        <v>0</v>
      </c>
      <c r="AN37" s="41"/>
      <c r="AO37" s="1">
        <v>0</v>
      </c>
      <c r="AP37" s="1">
        <v>0</v>
      </c>
      <c r="AQ37" s="1">
        <v>0</v>
      </c>
      <c r="AR37" s="1">
        <v>0</v>
      </c>
      <c r="AS37" s="41"/>
      <c r="AT37" s="1">
        <v>0</v>
      </c>
      <c r="AU37" s="1">
        <v>0</v>
      </c>
      <c r="AV37" s="41"/>
      <c r="AW37" s="12">
        <v>0</v>
      </c>
      <c r="AX37" s="1">
        <v>0</v>
      </c>
      <c r="AY37" s="1">
        <v>0</v>
      </c>
      <c r="AZ37" s="12">
        <v>0</v>
      </c>
      <c r="BA37" s="12">
        <v>0</v>
      </c>
      <c r="BB37" s="22">
        <v>0</v>
      </c>
      <c r="BC37" s="41"/>
      <c r="BD37" s="1">
        <v>0</v>
      </c>
      <c r="BE37" s="12">
        <v>0</v>
      </c>
      <c r="BF37" s="30">
        <v>0</v>
      </c>
      <c r="BG37" s="41"/>
      <c r="BH37" s="22">
        <v>0</v>
      </c>
      <c r="BI37" s="1">
        <v>0</v>
      </c>
      <c r="BJ37" s="41"/>
      <c r="BK37" s="1">
        <v>0</v>
      </c>
      <c r="BL37" s="1">
        <v>0</v>
      </c>
      <c r="BM37" s="1">
        <v>0</v>
      </c>
      <c r="BN37" s="1">
        <v>0</v>
      </c>
      <c r="BO37" s="41"/>
      <c r="BP37" s="1">
        <v>0</v>
      </c>
      <c r="BQ37" s="12">
        <v>0</v>
      </c>
      <c r="BR37" s="1">
        <v>0</v>
      </c>
      <c r="BS37" s="12">
        <v>0</v>
      </c>
      <c r="BT37" s="41"/>
      <c r="BU37" s="22">
        <v>0</v>
      </c>
      <c r="BV37" s="42"/>
      <c r="BW37" s="22">
        <v>0</v>
      </c>
      <c r="BX37" s="41"/>
      <c r="BY37" s="1">
        <v>0</v>
      </c>
      <c r="BZ37" s="22">
        <v>0</v>
      </c>
      <c r="CA37" s="1">
        <v>0</v>
      </c>
      <c r="CB37" s="41"/>
      <c r="CC37" s="22">
        <v>0</v>
      </c>
      <c r="CD37" s="22">
        <v>0</v>
      </c>
      <c r="CE37" s="9"/>
      <c r="CF37" s="1">
        <v>0</v>
      </c>
      <c r="CG37" s="1">
        <v>0</v>
      </c>
      <c r="CH37" s="41"/>
      <c r="CI37" s="1">
        <v>0</v>
      </c>
      <c r="CJ37" s="1">
        <v>0</v>
      </c>
      <c r="CK37" s="9"/>
      <c r="CL37" s="1">
        <v>0</v>
      </c>
      <c r="CM37" s="1">
        <v>0</v>
      </c>
      <c r="CN37" s="1">
        <v>0</v>
      </c>
      <c r="CO37" s="41"/>
      <c r="CP37" s="41"/>
      <c r="CQ37" s="22">
        <v>0</v>
      </c>
      <c r="CR37" s="22">
        <v>0</v>
      </c>
      <c r="CS37" s="2">
        <v>0</v>
      </c>
      <c r="CT37" s="2">
        <v>0</v>
      </c>
      <c r="CU37" s="2">
        <v>0</v>
      </c>
      <c r="CV37" s="2">
        <v>0</v>
      </c>
      <c r="CW37" s="41"/>
      <c r="CX37" s="1">
        <v>0</v>
      </c>
      <c r="CY37" s="1">
        <v>0</v>
      </c>
      <c r="CZ37" s="1">
        <v>0</v>
      </c>
      <c r="DA37" s="12">
        <v>0</v>
      </c>
      <c r="DB37" s="41"/>
      <c r="DC37" s="1">
        <v>0</v>
      </c>
      <c r="DD37" s="1">
        <v>0</v>
      </c>
      <c r="DE37" s="1">
        <v>0</v>
      </c>
      <c r="DF37" s="12">
        <v>0</v>
      </c>
      <c r="DG37" s="41"/>
      <c r="DH37" s="1">
        <v>0</v>
      </c>
      <c r="DI37" s="1">
        <v>0</v>
      </c>
      <c r="DJ37" s="1">
        <v>0</v>
      </c>
      <c r="DK37" s="1">
        <v>0</v>
      </c>
      <c r="DL37" s="41"/>
      <c r="DM37" s="22">
        <v>0</v>
      </c>
      <c r="DN37" s="1">
        <v>0</v>
      </c>
      <c r="DO37" s="41"/>
      <c r="DP37" s="12">
        <v>0</v>
      </c>
      <c r="DQ37" s="41"/>
      <c r="DR37" s="12">
        <v>0</v>
      </c>
      <c r="DS37" s="12">
        <v>0</v>
      </c>
      <c r="DT37" s="12">
        <v>0</v>
      </c>
      <c r="DU37" s="12">
        <v>0</v>
      </c>
      <c r="DV37" s="12">
        <v>0</v>
      </c>
      <c r="DW37" s="22">
        <v>0</v>
      </c>
      <c r="DX37" s="1">
        <v>0</v>
      </c>
      <c r="DY37" s="1">
        <v>0</v>
      </c>
      <c r="DZ37" s="41"/>
      <c r="EA37" s="1">
        <v>0</v>
      </c>
      <c r="EB37" s="1">
        <v>0</v>
      </c>
      <c r="EC37" s="1">
        <v>0</v>
      </c>
      <c r="ED37" s="1">
        <v>0</v>
      </c>
      <c r="EE37" s="1">
        <v>0</v>
      </c>
      <c r="EF37" s="1">
        <v>0</v>
      </c>
      <c r="EG37" s="1">
        <v>0</v>
      </c>
      <c r="EH37" s="1" t="s">
        <v>1103</v>
      </c>
      <c r="EI37" s="1" t="s">
        <v>1103</v>
      </c>
      <c r="EJ37" s="1" t="s">
        <v>1103</v>
      </c>
      <c r="EK37" s="1" t="s">
        <v>1103</v>
      </c>
      <c r="EL37" s="1">
        <v>0</v>
      </c>
      <c r="EM37" s="1">
        <v>0</v>
      </c>
      <c r="EN37" s="9"/>
      <c r="EO37" s="1">
        <v>0</v>
      </c>
      <c r="EP37" s="1">
        <v>0</v>
      </c>
      <c r="EQ37" s="1">
        <v>0</v>
      </c>
      <c r="ER37" s="1" t="s">
        <v>1103</v>
      </c>
      <c r="ES37" s="1" t="s">
        <v>1103</v>
      </c>
      <c r="ET37" s="1" t="s">
        <v>1103</v>
      </c>
      <c r="EU37" s="1" t="s">
        <v>1103</v>
      </c>
      <c r="EV37" s="1" t="s">
        <v>1103</v>
      </c>
      <c r="EW37" s="1" t="s">
        <v>1103</v>
      </c>
      <c r="EX37" s="1" t="s">
        <v>1103</v>
      </c>
      <c r="EY37" s="1" t="s">
        <v>1103</v>
      </c>
      <c r="EZ37" s="1" t="s">
        <v>1103</v>
      </c>
      <c r="FA37" s="1" t="s">
        <v>1103</v>
      </c>
      <c r="FB37" s="1" t="s">
        <v>1103</v>
      </c>
      <c r="FC37" s="1" t="s">
        <v>1103</v>
      </c>
      <c r="FD37" s="1" t="s">
        <v>1103</v>
      </c>
      <c r="FE37" s="1" t="s">
        <v>1103</v>
      </c>
      <c r="FF37" s="1" t="s">
        <v>1103</v>
      </c>
      <c r="FG37" s="1" t="s">
        <v>1103</v>
      </c>
      <c r="FH37" s="1" t="s">
        <v>1103</v>
      </c>
      <c r="FI37" s="1" t="s">
        <v>1103</v>
      </c>
      <c r="FJ37" s="1" t="s">
        <v>1103</v>
      </c>
      <c r="FK37" s="1" t="s">
        <v>1103</v>
      </c>
    </row>
    <row r="38" spans="1:167" s="31" customFormat="1" ht="120" customHeight="1" x14ac:dyDescent="0.25">
      <c r="A38" s="36">
        <f t="shared" si="0"/>
        <v>37</v>
      </c>
      <c r="B38" s="1" t="s">
        <v>1311</v>
      </c>
      <c r="C38" s="13" t="s">
        <v>1312</v>
      </c>
      <c r="D38" s="46" t="s">
        <v>26</v>
      </c>
      <c r="E38" s="67">
        <v>4</v>
      </c>
      <c r="F38" s="1" t="s">
        <v>1313</v>
      </c>
      <c r="G38" s="67">
        <v>2</v>
      </c>
      <c r="H38" s="61" t="s">
        <v>1314</v>
      </c>
      <c r="I38" s="13">
        <v>2001</v>
      </c>
      <c r="J38" s="61" t="s">
        <v>1315</v>
      </c>
      <c r="K38" s="13">
        <v>2003</v>
      </c>
      <c r="L38" s="67" t="s">
        <v>30</v>
      </c>
      <c r="M38" s="67">
        <v>1</v>
      </c>
      <c r="N38" s="67" t="s">
        <v>30</v>
      </c>
      <c r="O38" s="68" t="s">
        <v>30</v>
      </c>
      <c r="P38" s="14" t="s">
        <v>30</v>
      </c>
      <c r="Q38" s="1" t="s">
        <v>30</v>
      </c>
      <c r="R38" s="67" t="s">
        <v>30</v>
      </c>
      <c r="S38" s="67" t="s">
        <v>30</v>
      </c>
      <c r="T38" s="1" t="s">
        <v>30</v>
      </c>
      <c r="U38" s="35" t="s">
        <v>1036</v>
      </c>
      <c r="V38" s="35" t="s">
        <v>32</v>
      </c>
      <c r="W38" s="1">
        <v>1</v>
      </c>
      <c r="X38" s="9"/>
      <c r="Y38" s="9"/>
      <c r="Z38" s="12">
        <v>0</v>
      </c>
      <c r="AA38" s="12">
        <v>0</v>
      </c>
      <c r="AB38" s="1">
        <v>0</v>
      </c>
      <c r="AC38" s="22">
        <v>0</v>
      </c>
      <c r="AD38" s="22">
        <v>0</v>
      </c>
      <c r="AE38" s="12">
        <v>0</v>
      </c>
      <c r="AF38" s="22">
        <v>0</v>
      </c>
      <c r="AG38" s="9"/>
      <c r="AH38" s="1">
        <v>0</v>
      </c>
      <c r="AI38" s="1">
        <v>0</v>
      </c>
      <c r="AJ38" s="9"/>
      <c r="AK38" s="1">
        <v>0</v>
      </c>
      <c r="AL38" s="1">
        <v>0</v>
      </c>
      <c r="AM38" s="1">
        <v>0</v>
      </c>
      <c r="AN38" s="41"/>
      <c r="AO38" s="1">
        <v>0</v>
      </c>
      <c r="AP38" s="1">
        <v>0</v>
      </c>
      <c r="AQ38" s="1">
        <v>0</v>
      </c>
      <c r="AR38" s="1">
        <v>0</v>
      </c>
      <c r="AS38" s="41"/>
      <c r="AT38" s="1">
        <v>0</v>
      </c>
      <c r="AU38" s="1">
        <v>0</v>
      </c>
      <c r="AV38" s="41"/>
      <c r="AW38" s="12">
        <v>0</v>
      </c>
      <c r="AX38" s="1">
        <v>0</v>
      </c>
      <c r="AY38" s="1">
        <v>0</v>
      </c>
      <c r="AZ38" s="12">
        <v>0</v>
      </c>
      <c r="BA38" s="12">
        <v>0</v>
      </c>
      <c r="BB38" s="22">
        <v>0</v>
      </c>
      <c r="BC38" s="41"/>
      <c r="BD38" s="1">
        <v>0</v>
      </c>
      <c r="BE38" s="12">
        <v>0</v>
      </c>
      <c r="BF38" s="30">
        <v>0</v>
      </c>
      <c r="BG38" s="41"/>
      <c r="BH38" s="22">
        <v>0</v>
      </c>
      <c r="BI38" s="1">
        <v>0</v>
      </c>
      <c r="BJ38" s="41"/>
      <c r="BK38" s="1">
        <v>0</v>
      </c>
      <c r="BL38" s="1">
        <v>0</v>
      </c>
      <c r="BM38" s="1">
        <v>0</v>
      </c>
      <c r="BN38" s="1">
        <v>0</v>
      </c>
      <c r="BO38" s="41"/>
      <c r="BP38" s="1">
        <v>0</v>
      </c>
      <c r="BQ38" s="12">
        <v>0</v>
      </c>
      <c r="BR38" s="1">
        <v>0</v>
      </c>
      <c r="BS38" s="12">
        <v>0</v>
      </c>
      <c r="BT38" s="41"/>
      <c r="BU38" s="22">
        <v>0</v>
      </c>
      <c r="BV38" s="42"/>
      <c r="BW38" s="22">
        <v>0</v>
      </c>
      <c r="BX38" s="41"/>
      <c r="BY38" s="1">
        <v>0</v>
      </c>
      <c r="BZ38" s="22">
        <v>0</v>
      </c>
      <c r="CA38" s="1">
        <v>0</v>
      </c>
      <c r="CB38" s="41"/>
      <c r="CC38" s="22">
        <v>0</v>
      </c>
      <c r="CD38" s="22">
        <v>0</v>
      </c>
      <c r="CE38" s="9"/>
      <c r="CF38" s="1">
        <v>0</v>
      </c>
      <c r="CG38" s="1">
        <v>0</v>
      </c>
      <c r="CH38" s="41"/>
      <c r="CI38" s="1">
        <v>0</v>
      </c>
      <c r="CJ38" s="1">
        <v>0</v>
      </c>
      <c r="CK38" s="9"/>
      <c r="CL38" s="1">
        <v>0</v>
      </c>
      <c r="CM38" s="1">
        <v>0</v>
      </c>
      <c r="CN38" s="1">
        <v>0</v>
      </c>
      <c r="CO38" s="41"/>
      <c r="CP38" s="41"/>
      <c r="CQ38" s="22">
        <v>0</v>
      </c>
      <c r="CR38" s="22">
        <v>0</v>
      </c>
      <c r="CS38" s="2">
        <v>0</v>
      </c>
      <c r="CT38" s="2">
        <v>0</v>
      </c>
      <c r="CU38" s="2">
        <v>0</v>
      </c>
      <c r="CV38" s="2">
        <v>0</v>
      </c>
      <c r="CW38" s="41"/>
      <c r="CX38" s="1">
        <v>0</v>
      </c>
      <c r="CY38" s="1">
        <v>0</v>
      </c>
      <c r="CZ38" s="1">
        <v>0</v>
      </c>
      <c r="DA38" s="12">
        <v>0</v>
      </c>
      <c r="DB38" s="41"/>
      <c r="DC38" s="1">
        <v>0</v>
      </c>
      <c r="DD38" s="1">
        <v>0</v>
      </c>
      <c r="DE38" s="1">
        <v>0</v>
      </c>
      <c r="DF38" s="12">
        <v>0</v>
      </c>
      <c r="DG38" s="41"/>
      <c r="DH38" s="1">
        <v>0</v>
      </c>
      <c r="DI38" s="1">
        <v>0</v>
      </c>
      <c r="DJ38" s="1">
        <v>0</v>
      </c>
      <c r="DK38" s="1">
        <v>0</v>
      </c>
      <c r="DL38" s="41"/>
      <c r="DM38" s="22">
        <v>0</v>
      </c>
      <c r="DN38" s="1">
        <v>0</v>
      </c>
      <c r="DO38" s="41"/>
      <c r="DP38" s="12">
        <v>0</v>
      </c>
      <c r="DQ38" s="41"/>
      <c r="DR38" s="12">
        <v>0</v>
      </c>
      <c r="DS38" s="12">
        <v>0</v>
      </c>
      <c r="DT38" s="12">
        <v>0</v>
      </c>
      <c r="DU38" s="12">
        <v>0</v>
      </c>
      <c r="DV38" s="12">
        <v>0</v>
      </c>
      <c r="DW38" s="22">
        <v>0</v>
      </c>
      <c r="DX38" s="1">
        <v>0</v>
      </c>
      <c r="DY38" s="1">
        <v>0</v>
      </c>
      <c r="DZ38" s="41"/>
      <c r="EA38" s="1">
        <v>0</v>
      </c>
      <c r="EB38" s="1">
        <v>0</v>
      </c>
      <c r="EC38" s="1">
        <v>0</v>
      </c>
      <c r="ED38" s="1">
        <v>0</v>
      </c>
      <c r="EE38" s="1">
        <v>0</v>
      </c>
      <c r="EF38" s="1">
        <v>0</v>
      </c>
      <c r="EG38" s="1">
        <v>0</v>
      </c>
      <c r="EH38" s="1" t="s">
        <v>1103</v>
      </c>
      <c r="EI38" s="1" t="s">
        <v>1103</v>
      </c>
      <c r="EJ38" s="1" t="s">
        <v>1103</v>
      </c>
      <c r="EK38" s="1" t="s">
        <v>1103</v>
      </c>
      <c r="EL38" s="1">
        <v>0</v>
      </c>
      <c r="EM38" s="1">
        <v>0</v>
      </c>
      <c r="EN38" s="9"/>
      <c r="EO38" s="1">
        <v>0</v>
      </c>
      <c r="EP38" s="1">
        <v>0</v>
      </c>
      <c r="EQ38" s="1">
        <v>0</v>
      </c>
      <c r="ER38" s="1" t="s">
        <v>1103</v>
      </c>
      <c r="ES38" s="1" t="s">
        <v>1103</v>
      </c>
      <c r="ET38" s="1" t="s">
        <v>1103</v>
      </c>
      <c r="EU38" s="1" t="s">
        <v>1103</v>
      </c>
      <c r="EV38" s="1" t="s">
        <v>1103</v>
      </c>
      <c r="EW38" s="1" t="s">
        <v>1103</v>
      </c>
      <c r="EX38" s="1" t="s">
        <v>1103</v>
      </c>
      <c r="EY38" s="1" t="s">
        <v>1103</v>
      </c>
      <c r="EZ38" s="1" t="s">
        <v>1103</v>
      </c>
      <c r="FA38" s="1" t="s">
        <v>1103</v>
      </c>
      <c r="FB38" s="1" t="s">
        <v>1103</v>
      </c>
      <c r="FC38" s="1" t="s">
        <v>1103</v>
      </c>
      <c r="FD38" s="1" t="s">
        <v>1103</v>
      </c>
      <c r="FE38" s="1" t="s">
        <v>1103</v>
      </c>
      <c r="FF38" s="1" t="s">
        <v>1103</v>
      </c>
      <c r="FG38" s="1" t="s">
        <v>1103</v>
      </c>
      <c r="FH38" s="1" t="s">
        <v>1103</v>
      </c>
      <c r="FI38" s="1" t="s">
        <v>1103</v>
      </c>
      <c r="FJ38" s="1" t="s">
        <v>1103</v>
      </c>
      <c r="FK38" s="1" t="s">
        <v>1103</v>
      </c>
    </row>
    <row r="39" spans="1:167" s="31" customFormat="1" ht="120" customHeight="1" x14ac:dyDescent="0.25">
      <c r="A39" s="36">
        <f t="shared" si="0"/>
        <v>38</v>
      </c>
      <c r="B39" s="62" t="s">
        <v>1316</v>
      </c>
      <c r="C39" s="62" t="s">
        <v>1317</v>
      </c>
      <c r="D39" s="63" t="s">
        <v>26</v>
      </c>
      <c r="E39" s="67">
        <v>1</v>
      </c>
      <c r="F39" s="63" t="s">
        <v>1318</v>
      </c>
      <c r="G39" s="67">
        <v>2</v>
      </c>
      <c r="H39" s="64" t="s">
        <v>1319</v>
      </c>
      <c r="I39" s="13">
        <v>2001</v>
      </c>
      <c r="J39" s="64" t="s">
        <v>1277</v>
      </c>
      <c r="K39" s="13">
        <v>2002</v>
      </c>
      <c r="L39" s="67" t="s">
        <v>30</v>
      </c>
      <c r="M39" s="67">
        <v>1</v>
      </c>
      <c r="N39" s="67" t="s">
        <v>30</v>
      </c>
      <c r="O39" s="68" t="s">
        <v>30</v>
      </c>
      <c r="P39" s="14" t="s">
        <v>30</v>
      </c>
      <c r="Q39" s="1" t="s">
        <v>30</v>
      </c>
      <c r="R39" s="67" t="s">
        <v>30</v>
      </c>
      <c r="S39" s="67" t="s">
        <v>30</v>
      </c>
      <c r="T39" s="1" t="s">
        <v>30</v>
      </c>
      <c r="U39" s="35" t="s">
        <v>73</v>
      </c>
      <c r="V39" s="35" t="s">
        <v>32</v>
      </c>
      <c r="W39" s="1">
        <v>1</v>
      </c>
      <c r="X39" s="9"/>
      <c r="Y39" s="9"/>
      <c r="Z39" s="12">
        <v>0</v>
      </c>
      <c r="AA39" s="12">
        <v>0</v>
      </c>
      <c r="AB39" s="1">
        <v>0</v>
      </c>
      <c r="AC39" s="22">
        <v>0</v>
      </c>
      <c r="AD39" s="22">
        <v>0</v>
      </c>
      <c r="AE39" s="12">
        <v>0</v>
      </c>
      <c r="AF39" s="22">
        <v>0</v>
      </c>
      <c r="AG39" s="9"/>
      <c r="AH39" s="1">
        <v>0</v>
      </c>
      <c r="AI39" s="1">
        <v>0</v>
      </c>
      <c r="AJ39" s="9"/>
      <c r="AK39" s="1">
        <v>0</v>
      </c>
      <c r="AL39" s="1">
        <v>0</v>
      </c>
      <c r="AM39" s="1">
        <v>0</v>
      </c>
      <c r="AN39" s="41"/>
      <c r="AO39" s="1">
        <v>0</v>
      </c>
      <c r="AP39" s="1">
        <v>0</v>
      </c>
      <c r="AQ39" s="1">
        <v>0</v>
      </c>
      <c r="AR39" s="1">
        <v>0</v>
      </c>
      <c r="AS39" s="41"/>
      <c r="AT39" s="1">
        <v>0</v>
      </c>
      <c r="AU39" s="1">
        <v>0</v>
      </c>
      <c r="AV39" s="41"/>
      <c r="AW39" s="12">
        <v>0</v>
      </c>
      <c r="AX39" s="1">
        <v>0</v>
      </c>
      <c r="AY39" s="1">
        <v>0</v>
      </c>
      <c r="AZ39" s="12">
        <v>0</v>
      </c>
      <c r="BA39" s="12">
        <v>0</v>
      </c>
      <c r="BB39" s="22">
        <v>0</v>
      </c>
      <c r="BC39" s="41"/>
      <c r="BD39" s="1">
        <v>0</v>
      </c>
      <c r="BE39" s="12">
        <v>0</v>
      </c>
      <c r="BF39" s="30">
        <v>0</v>
      </c>
      <c r="BG39" s="41"/>
      <c r="BH39" s="22">
        <v>0</v>
      </c>
      <c r="BI39" s="1">
        <v>0</v>
      </c>
      <c r="BJ39" s="41"/>
      <c r="BK39" s="1">
        <v>0</v>
      </c>
      <c r="BL39" s="1">
        <v>0</v>
      </c>
      <c r="BM39" s="1">
        <v>0</v>
      </c>
      <c r="BN39" s="1">
        <v>0</v>
      </c>
      <c r="BO39" s="41"/>
      <c r="BP39" s="1">
        <v>0</v>
      </c>
      <c r="BQ39" s="12">
        <v>0</v>
      </c>
      <c r="BR39" s="1">
        <v>0</v>
      </c>
      <c r="BS39" s="12">
        <v>0</v>
      </c>
      <c r="BT39" s="41"/>
      <c r="BU39" s="22">
        <v>0</v>
      </c>
      <c r="BV39" s="42"/>
      <c r="BW39" s="22">
        <v>0</v>
      </c>
      <c r="BX39" s="41"/>
      <c r="BY39" s="1">
        <v>0</v>
      </c>
      <c r="BZ39" s="22">
        <v>0</v>
      </c>
      <c r="CA39" s="1">
        <v>0</v>
      </c>
      <c r="CB39" s="41"/>
      <c r="CC39" s="22">
        <v>0</v>
      </c>
      <c r="CD39" s="22">
        <v>0</v>
      </c>
      <c r="CE39" s="9"/>
      <c r="CF39" s="1">
        <v>0</v>
      </c>
      <c r="CG39" s="1">
        <v>0</v>
      </c>
      <c r="CH39" s="41"/>
      <c r="CI39" s="1">
        <v>0</v>
      </c>
      <c r="CJ39" s="1">
        <v>0</v>
      </c>
      <c r="CK39" s="9"/>
      <c r="CL39" s="1">
        <v>0</v>
      </c>
      <c r="CM39" s="1">
        <v>0</v>
      </c>
      <c r="CN39" s="1">
        <v>0</v>
      </c>
      <c r="CO39" s="41"/>
      <c r="CP39" s="41"/>
      <c r="CQ39" s="22">
        <v>0</v>
      </c>
      <c r="CR39" s="22">
        <v>0</v>
      </c>
      <c r="CS39" s="2">
        <v>0</v>
      </c>
      <c r="CT39" s="2">
        <v>0</v>
      </c>
      <c r="CU39" s="2">
        <v>0</v>
      </c>
      <c r="CV39" s="2">
        <v>0</v>
      </c>
      <c r="CW39" s="41"/>
      <c r="CX39" s="1">
        <v>0</v>
      </c>
      <c r="CY39" s="1">
        <v>0</v>
      </c>
      <c r="CZ39" s="1">
        <v>0</v>
      </c>
      <c r="DA39" s="12">
        <v>0</v>
      </c>
      <c r="DB39" s="41"/>
      <c r="DC39" s="1">
        <v>0</v>
      </c>
      <c r="DD39" s="1">
        <v>0</v>
      </c>
      <c r="DE39" s="1">
        <v>0</v>
      </c>
      <c r="DF39" s="12">
        <v>0</v>
      </c>
      <c r="DG39" s="41"/>
      <c r="DH39" s="1">
        <v>0</v>
      </c>
      <c r="DI39" s="1">
        <v>0</v>
      </c>
      <c r="DJ39" s="1">
        <v>0</v>
      </c>
      <c r="DK39" s="1">
        <v>0</v>
      </c>
      <c r="DL39" s="41"/>
      <c r="DM39" s="22">
        <v>0</v>
      </c>
      <c r="DN39" s="1">
        <v>0</v>
      </c>
      <c r="DO39" s="41"/>
      <c r="DP39" s="12">
        <v>0</v>
      </c>
      <c r="DQ39" s="41"/>
      <c r="DR39" s="12">
        <v>0</v>
      </c>
      <c r="DS39" s="12">
        <v>0</v>
      </c>
      <c r="DT39" s="12">
        <v>0</v>
      </c>
      <c r="DU39" s="12">
        <v>0</v>
      </c>
      <c r="DV39" s="12">
        <v>0</v>
      </c>
      <c r="DW39" s="22">
        <v>0</v>
      </c>
      <c r="DX39" s="1">
        <v>0</v>
      </c>
      <c r="DY39" s="1">
        <v>0</v>
      </c>
      <c r="DZ39" s="41"/>
      <c r="EA39" s="1">
        <v>0</v>
      </c>
      <c r="EB39" s="1">
        <v>0</v>
      </c>
      <c r="EC39" s="1">
        <v>0</v>
      </c>
      <c r="ED39" s="1">
        <v>0</v>
      </c>
      <c r="EE39" s="1">
        <v>0</v>
      </c>
      <c r="EF39" s="1">
        <v>0</v>
      </c>
      <c r="EG39" s="1">
        <v>0</v>
      </c>
      <c r="EH39" s="1" t="s">
        <v>1103</v>
      </c>
      <c r="EI39" s="1" t="s">
        <v>1103</v>
      </c>
      <c r="EJ39" s="1" t="s">
        <v>1103</v>
      </c>
      <c r="EK39" s="1" t="s">
        <v>1103</v>
      </c>
      <c r="EL39" s="1">
        <v>0</v>
      </c>
      <c r="EM39" s="1">
        <v>0</v>
      </c>
      <c r="EN39" s="9"/>
      <c r="EO39" s="1">
        <v>0</v>
      </c>
      <c r="EP39" s="1">
        <v>0</v>
      </c>
      <c r="EQ39" s="1">
        <v>0</v>
      </c>
      <c r="ER39" s="1" t="s">
        <v>1103</v>
      </c>
      <c r="ES39" s="1" t="s">
        <v>1103</v>
      </c>
      <c r="ET39" s="1" t="s">
        <v>1103</v>
      </c>
      <c r="EU39" s="1" t="s">
        <v>1103</v>
      </c>
      <c r="EV39" s="1" t="s">
        <v>1103</v>
      </c>
      <c r="EW39" s="1" t="s">
        <v>1103</v>
      </c>
      <c r="EX39" s="1" t="s">
        <v>1103</v>
      </c>
      <c r="EY39" s="1" t="s">
        <v>1103</v>
      </c>
      <c r="EZ39" s="1" t="s">
        <v>1103</v>
      </c>
      <c r="FA39" s="1" t="s">
        <v>1103</v>
      </c>
      <c r="FB39" s="1" t="s">
        <v>1103</v>
      </c>
      <c r="FC39" s="1" t="s">
        <v>1103</v>
      </c>
      <c r="FD39" s="1" t="s">
        <v>1103</v>
      </c>
      <c r="FE39" s="1" t="s">
        <v>1103</v>
      </c>
      <c r="FF39" s="1" t="s">
        <v>1103</v>
      </c>
      <c r="FG39" s="1" t="s">
        <v>1103</v>
      </c>
      <c r="FH39" s="1" t="s">
        <v>1103</v>
      </c>
      <c r="FI39" s="1" t="s">
        <v>1103</v>
      </c>
      <c r="FJ39" s="1" t="s">
        <v>1103</v>
      </c>
      <c r="FK39" s="1" t="s">
        <v>1103</v>
      </c>
    </row>
    <row r="40" spans="1:167" s="31" customFormat="1" ht="120" customHeight="1" x14ac:dyDescent="0.25">
      <c r="A40" s="36">
        <f t="shared" si="0"/>
        <v>39</v>
      </c>
      <c r="B40" s="14" t="s">
        <v>1320</v>
      </c>
      <c r="C40" s="1" t="s">
        <v>1321</v>
      </c>
      <c r="D40" s="46" t="s">
        <v>26</v>
      </c>
      <c r="E40" s="67">
        <v>1</v>
      </c>
      <c r="F40" s="13" t="s">
        <v>1322</v>
      </c>
      <c r="G40" s="67">
        <v>2</v>
      </c>
      <c r="H40" s="61" t="s">
        <v>1323</v>
      </c>
      <c r="I40" s="13">
        <v>2001</v>
      </c>
      <c r="J40" s="61" t="s">
        <v>1324</v>
      </c>
      <c r="K40" s="13">
        <v>2002</v>
      </c>
      <c r="L40" s="67" t="s">
        <v>30</v>
      </c>
      <c r="M40" s="67">
        <v>1</v>
      </c>
      <c r="N40" s="67" t="s">
        <v>30</v>
      </c>
      <c r="O40" s="68" t="s">
        <v>30</v>
      </c>
      <c r="P40" s="14" t="s">
        <v>30</v>
      </c>
      <c r="Q40" s="1" t="s">
        <v>30</v>
      </c>
      <c r="R40" s="67" t="s">
        <v>30</v>
      </c>
      <c r="S40" s="67" t="s">
        <v>30</v>
      </c>
      <c r="T40" s="1" t="s">
        <v>30</v>
      </c>
      <c r="U40" s="35" t="s">
        <v>52</v>
      </c>
      <c r="V40" s="35" t="s">
        <v>32</v>
      </c>
      <c r="W40" s="1">
        <v>0</v>
      </c>
      <c r="X40" s="9"/>
      <c r="Y40" s="9"/>
      <c r="Z40" s="12">
        <v>0</v>
      </c>
      <c r="AA40" s="12">
        <v>0</v>
      </c>
      <c r="AB40" s="1">
        <v>0</v>
      </c>
      <c r="AC40" s="22">
        <v>0</v>
      </c>
      <c r="AD40" s="22">
        <v>0</v>
      </c>
      <c r="AE40" s="12">
        <v>0</v>
      </c>
      <c r="AF40" s="22">
        <v>0</v>
      </c>
      <c r="AG40" s="9"/>
      <c r="AH40" s="1">
        <v>0</v>
      </c>
      <c r="AI40" s="1">
        <v>0</v>
      </c>
      <c r="AJ40" s="9"/>
      <c r="AK40" s="1">
        <v>0</v>
      </c>
      <c r="AL40" s="1">
        <v>0</v>
      </c>
      <c r="AM40" s="1">
        <v>0</v>
      </c>
      <c r="AN40" s="41"/>
      <c r="AO40" s="1">
        <v>0</v>
      </c>
      <c r="AP40" s="1">
        <v>0</v>
      </c>
      <c r="AQ40" s="1">
        <v>0</v>
      </c>
      <c r="AR40" s="1">
        <v>0</v>
      </c>
      <c r="AS40" s="41"/>
      <c r="AT40" s="1">
        <v>0</v>
      </c>
      <c r="AU40" s="1">
        <v>0</v>
      </c>
      <c r="AV40" s="41"/>
      <c r="AW40" s="12">
        <v>0</v>
      </c>
      <c r="AX40" s="1">
        <v>0</v>
      </c>
      <c r="AY40" s="1">
        <v>0</v>
      </c>
      <c r="AZ40" s="12">
        <v>0</v>
      </c>
      <c r="BA40" s="12">
        <v>0</v>
      </c>
      <c r="BB40" s="22">
        <v>0</v>
      </c>
      <c r="BC40" s="41"/>
      <c r="BD40" s="1">
        <v>0</v>
      </c>
      <c r="BE40" s="12">
        <v>0</v>
      </c>
      <c r="BF40" s="30">
        <v>0</v>
      </c>
      <c r="BG40" s="41"/>
      <c r="BH40" s="22">
        <v>0</v>
      </c>
      <c r="BI40" s="1">
        <v>0</v>
      </c>
      <c r="BJ40" s="41"/>
      <c r="BK40" s="1">
        <v>0</v>
      </c>
      <c r="BL40" s="1">
        <v>0</v>
      </c>
      <c r="BM40" s="1">
        <v>0</v>
      </c>
      <c r="BN40" s="1">
        <v>0</v>
      </c>
      <c r="BO40" s="41"/>
      <c r="BP40" s="1">
        <v>0</v>
      </c>
      <c r="BQ40" s="12">
        <v>0</v>
      </c>
      <c r="BR40" s="1">
        <v>0</v>
      </c>
      <c r="BS40" s="12">
        <v>0</v>
      </c>
      <c r="BT40" s="41"/>
      <c r="BU40" s="22">
        <v>0</v>
      </c>
      <c r="BV40" s="42"/>
      <c r="BW40" s="22">
        <v>0</v>
      </c>
      <c r="BX40" s="41"/>
      <c r="BY40" s="1">
        <v>0</v>
      </c>
      <c r="BZ40" s="22">
        <v>0</v>
      </c>
      <c r="CA40" s="1">
        <v>0</v>
      </c>
      <c r="CB40" s="41"/>
      <c r="CC40" s="22">
        <v>0</v>
      </c>
      <c r="CD40" s="22">
        <v>0</v>
      </c>
      <c r="CE40" s="9"/>
      <c r="CF40" s="1">
        <v>0</v>
      </c>
      <c r="CG40" s="1">
        <v>0</v>
      </c>
      <c r="CH40" s="41"/>
      <c r="CI40" s="1">
        <v>0</v>
      </c>
      <c r="CJ40" s="1">
        <v>0</v>
      </c>
      <c r="CK40" s="9"/>
      <c r="CL40" s="1">
        <v>0</v>
      </c>
      <c r="CM40" s="1">
        <v>0</v>
      </c>
      <c r="CN40" s="1">
        <v>0</v>
      </c>
      <c r="CO40" s="41"/>
      <c r="CP40" s="41"/>
      <c r="CQ40" s="22">
        <v>0</v>
      </c>
      <c r="CR40" s="22">
        <v>0</v>
      </c>
      <c r="CS40" s="2">
        <v>0</v>
      </c>
      <c r="CT40" s="2">
        <v>0</v>
      </c>
      <c r="CU40" s="2">
        <v>0</v>
      </c>
      <c r="CV40" s="2">
        <v>0</v>
      </c>
      <c r="CW40" s="41"/>
      <c r="CX40" s="1">
        <v>0</v>
      </c>
      <c r="CY40" s="1">
        <v>0</v>
      </c>
      <c r="CZ40" s="1">
        <v>0</v>
      </c>
      <c r="DA40" s="12">
        <v>0</v>
      </c>
      <c r="DB40" s="41"/>
      <c r="DC40" s="1">
        <v>0</v>
      </c>
      <c r="DD40" s="1">
        <v>0</v>
      </c>
      <c r="DE40" s="1">
        <v>0</v>
      </c>
      <c r="DF40" s="12">
        <v>0</v>
      </c>
      <c r="DG40" s="41"/>
      <c r="DH40" s="1">
        <v>0</v>
      </c>
      <c r="DI40" s="1">
        <v>0</v>
      </c>
      <c r="DJ40" s="1">
        <v>0</v>
      </c>
      <c r="DK40" s="1">
        <v>0</v>
      </c>
      <c r="DL40" s="41"/>
      <c r="DM40" s="22">
        <v>0</v>
      </c>
      <c r="DN40" s="1">
        <v>0</v>
      </c>
      <c r="DO40" s="41"/>
      <c r="DP40" s="12">
        <v>0</v>
      </c>
      <c r="DQ40" s="41"/>
      <c r="DR40" s="12">
        <v>0</v>
      </c>
      <c r="DS40" s="12">
        <v>0</v>
      </c>
      <c r="DT40" s="12">
        <v>0</v>
      </c>
      <c r="DU40" s="12">
        <v>0</v>
      </c>
      <c r="DV40" s="12">
        <v>0</v>
      </c>
      <c r="DW40" s="22">
        <v>0</v>
      </c>
      <c r="DX40" s="1">
        <v>0</v>
      </c>
      <c r="DY40" s="1">
        <v>0</v>
      </c>
      <c r="DZ40" s="41"/>
      <c r="EA40" s="1">
        <v>0</v>
      </c>
      <c r="EB40" s="1">
        <v>0</v>
      </c>
      <c r="EC40" s="1">
        <v>0</v>
      </c>
      <c r="ED40" s="1">
        <v>0</v>
      </c>
      <c r="EE40" s="1">
        <v>0</v>
      </c>
      <c r="EF40" s="1">
        <v>0</v>
      </c>
      <c r="EG40" s="1">
        <v>0</v>
      </c>
      <c r="EH40" s="1" t="s">
        <v>1103</v>
      </c>
      <c r="EI40" s="1" t="s">
        <v>1103</v>
      </c>
      <c r="EJ40" s="1" t="s">
        <v>1103</v>
      </c>
      <c r="EK40" s="1" t="s">
        <v>1103</v>
      </c>
      <c r="EL40" s="1">
        <v>0</v>
      </c>
      <c r="EM40" s="1">
        <v>0</v>
      </c>
      <c r="EN40" s="9"/>
      <c r="EO40" s="1">
        <v>0</v>
      </c>
      <c r="EP40" s="1">
        <v>0</v>
      </c>
      <c r="EQ40" s="1">
        <v>0</v>
      </c>
      <c r="ER40" s="1" t="s">
        <v>1103</v>
      </c>
      <c r="ES40" s="1" t="s">
        <v>1103</v>
      </c>
      <c r="ET40" s="1" t="s">
        <v>1103</v>
      </c>
      <c r="EU40" s="1" t="s">
        <v>1103</v>
      </c>
      <c r="EV40" s="1" t="s">
        <v>1103</v>
      </c>
      <c r="EW40" s="1" t="s">
        <v>1103</v>
      </c>
      <c r="EX40" s="1" t="s">
        <v>1103</v>
      </c>
      <c r="EY40" s="1" t="s">
        <v>1103</v>
      </c>
      <c r="EZ40" s="1" t="s">
        <v>1103</v>
      </c>
      <c r="FA40" s="1" t="s">
        <v>1103</v>
      </c>
      <c r="FB40" s="1" t="s">
        <v>1103</v>
      </c>
      <c r="FC40" s="1" t="s">
        <v>1103</v>
      </c>
      <c r="FD40" s="1" t="s">
        <v>1103</v>
      </c>
      <c r="FE40" s="1" t="s">
        <v>1103</v>
      </c>
      <c r="FF40" s="1" t="s">
        <v>1103</v>
      </c>
      <c r="FG40" s="1" t="s">
        <v>1103</v>
      </c>
      <c r="FH40" s="1" t="s">
        <v>1103</v>
      </c>
      <c r="FI40" s="1" t="s">
        <v>1103</v>
      </c>
      <c r="FJ40" s="1" t="s">
        <v>1103</v>
      </c>
      <c r="FK40" s="1" t="s">
        <v>1103</v>
      </c>
    </row>
    <row r="41" spans="1:167" s="31" customFormat="1" ht="120" customHeight="1" x14ac:dyDescent="0.25">
      <c r="A41" s="36">
        <f t="shared" si="0"/>
        <v>40</v>
      </c>
      <c r="B41" s="66" t="s">
        <v>1325</v>
      </c>
      <c r="C41" s="63" t="s">
        <v>1326</v>
      </c>
      <c r="D41" s="63" t="s">
        <v>422</v>
      </c>
      <c r="E41" s="67">
        <v>4</v>
      </c>
      <c r="F41" s="63" t="s">
        <v>1327</v>
      </c>
      <c r="G41" s="67">
        <v>1</v>
      </c>
      <c r="H41" s="64" t="s">
        <v>1328</v>
      </c>
      <c r="I41" s="13">
        <v>2001</v>
      </c>
      <c r="J41" s="64" t="s">
        <v>344</v>
      </c>
      <c r="K41" s="13">
        <v>2005</v>
      </c>
      <c r="L41" s="67" t="s">
        <v>30</v>
      </c>
      <c r="M41" s="67">
        <v>2</v>
      </c>
      <c r="N41" s="67" t="s">
        <v>30</v>
      </c>
      <c r="O41" s="15" t="s">
        <v>637</v>
      </c>
      <c r="P41" s="33" t="s">
        <v>1282</v>
      </c>
      <c r="Q41" s="1" t="s">
        <v>30</v>
      </c>
      <c r="R41" s="67" t="s">
        <v>30</v>
      </c>
      <c r="S41" s="67" t="s">
        <v>30</v>
      </c>
      <c r="T41" s="1" t="s">
        <v>30</v>
      </c>
      <c r="U41" s="35" t="s">
        <v>73</v>
      </c>
      <c r="V41" s="35" t="s">
        <v>32</v>
      </c>
      <c r="W41" s="1">
        <v>1</v>
      </c>
      <c r="X41" s="9"/>
      <c r="Y41" s="9"/>
      <c r="Z41" s="12">
        <v>0</v>
      </c>
      <c r="AA41" s="12">
        <v>0</v>
      </c>
      <c r="AB41" s="1">
        <v>0</v>
      </c>
      <c r="AC41" s="22">
        <v>0</v>
      </c>
      <c r="AD41" s="22">
        <v>0</v>
      </c>
      <c r="AE41" s="12">
        <v>0</v>
      </c>
      <c r="AF41" s="22">
        <v>0</v>
      </c>
      <c r="AG41" s="9"/>
      <c r="AH41" s="1">
        <v>0</v>
      </c>
      <c r="AI41" s="1">
        <v>0</v>
      </c>
      <c r="AJ41" s="9"/>
      <c r="AK41" s="1">
        <v>0</v>
      </c>
      <c r="AL41" s="1">
        <v>0</v>
      </c>
      <c r="AM41" s="1">
        <v>0</v>
      </c>
      <c r="AN41" s="41"/>
      <c r="AO41" s="1">
        <v>0</v>
      </c>
      <c r="AP41" s="1">
        <v>0</v>
      </c>
      <c r="AQ41" s="1">
        <v>0</v>
      </c>
      <c r="AR41" s="1">
        <v>0</v>
      </c>
      <c r="AS41" s="41"/>
      <c r="AT41" s="1">
        <v>0</v>
      </c>
      <c r="AU41" s="1">
        <v>0</v>
      </c>
      <c r="AV41" s="41"/>
      <c r="AW41" s="12">
        <v>0</v>
      </c>
      <c r="AX41" s="1">
        <v>0</v>
      </c>
      <c r="AY41" s="1">
        <v>0</v>
      </c>
      <c r="AZ41" s="12">
        <v>0</v>
      </c>
      <c r="BA41" s="12">
        <v>0</v>
      </c>
      <c r="BB41" s="22">
        <v>0</v>
      </c>
      <c r="BC41" s="41"/>
      <c r="BD41" s="1">
        <v>0</v>
      </c>
      <c r="BE41" s="12">
        <v>0</v>
      </c>
      <c r="BF41" s="30">
        <v>0</v>
      </c>
      <c r="BG41" s="41"/>
      <c r="BH41" s="22">
        <v>0</v>
      </c>
      <c r="BI41" s="1">
        <v>0</v>
      </c>
      <c r="BJ41" s="41"/>
      <c r="BK41" s="1">
        <v>0</v>
      </c>
      <c r="BL41" s="1">
        <v>0</v>
      </c>
      <c r="BM41" s="1">
        <v>0</v>
      </c>
      <c r="BN41" s="1">
        <v>0</v>
      </c>
      <c r="BO41" s="41"/>
      <c r="BP41" s="1">
        <v>0</v>
      </c>
      <c r="BQ41" s="12">
        <v>0</v>
      </c>
      <c r="BR41" s="1">
        <v>0</v>
      </c>
      <c r="BS41" s="12">
        <v>0</v>
      </c>
      <c r="BT41" s="41"/>
      <c r="BU41" s="22">
        <v>0</v>
      </c>
      <c r="BV41" s="42"/>
      <c r="BW41" s="22">
        <v>0</v>
      </c>
      <c r="BX41" s="41"/>
      <c r="BY41" s="1">
        <v>0</v>
      </c>
      <c r="BZ41" s="22">
        <v>0</v>
      </c>
      <c r="CA41" s="1">
        <v>0</v>
      </c>
      <c r="CB41" s="41"/>
      <c r="CC41" s="22">
        <v>0</v>
      </c>
      <c r="CD41" s="22">
        <v>0</v>
      </c>
      <c r="CE41" s="9"/>
      <c r="CF41" s="1">
        <v>0</v>
      </c>
      <c r="CG41" s="1">
        <v>0</v>
      </c>
      <c r="CH41" s="41"/>
      <c r="CI41" s="1">
        <v>0</v>
      </c>
      <c r="CJ41" s="1">
        <v>0</v>
      </c>
      <c r="CK41" s="9"/>
      <c r="CL41" s="1">
        <v>0</v>
      </c>
      <c r="CM41" s="1">
        <v>0</v>
      </c>
      <c r="CN41" s="1">
        <v>0</v>
      </c>
      <c r="CO41" s="41"/>
      <c r="CP41" s="41"/>
      <c r="CQ41" s="22">
        <v>0</v>
      </c>
      <c r="CR41" s="22">
        <v>0</v>
      </c>
      <c r="CS41" s="2">
        <v>0</v>
      </c>
      <c r="CT41" s="2">
        <v>0</v>
      </c>
      <c r="CU41" s="2">
        <v>0</v>
      </c>
      <c r="CV41" s="2">
        <v>0</v>
      </c>
      <c r="CW41" s="41"/>
      <c r="CX41" s="1">
        <v>0</v>
      </c>
      <c r="CY41" s="1">
        <v>0</v>
      </c>
      <c r="CZ41" s="1">
        <v>0</v>
      </c>
      <c r="DA41" s="12">
        <v>0</v>
      </c>
      <c r="DB41" s="41"/>
      <c r="DC41" s="1">
        <v>0</v>
      </c>
      <c r="DD41" s="1">
        <v>0</v>
      </c>
      <c r="DE41" s="1">
        <v>0</v>
      </c>
      <c r="DF41" s="12">
        <v>0</v>
      </c>
      <c r="DG41" s="41"/>
      <c r="DH41" s="1">
        <v>0</v>
      </c>
      <c r="DI41" s="1">
        <v>0</v>
      </c>
      <c r="DJ41" s="1">
        <v>0</v>
      </c>
      <c r="DK41" s="1">
        <v>0</v>
      </c>
      <c r="DL41" s="41"/>
      <c r="DM41" s="22">
        <v>0</v>
      </c>
      <c r="DN41" s="1">
        <v>0</v>
      </c>
      <c r="DO41" s="41"/>
      <c r="DP41" s="12">
        <v>0</v>
      </c>
      <c r="DQ41" s="41"/>
      <c r="DR41" s="12">
        <v>0</v>
      </c>
      <c r="DS41" s="12">
        <v>0</v>
      </c>
      <c r="DT41" s="12">
        <v>0</v>
      </c>
      <c r="DU41" s="12">
        <v>0</v>
      </c>
      <c r="DV41" s="12">
        <v>0</v>
      </c>
      <c r="DW41" s="22">
        <v>0</v>
      </c>
      <c r="DX41" s="1">
        <v>0</v>
      </c>
      <c r="DY41" s="1">
        <v>0</v>
      </c>
      <c r="DZ41" s="41"/>
      <c r="EA41" s="1">
        <v>0</v>
      </c>
      <c r="EB41" s="1">
        <v>0</v>
      </c>
      <c r="EC41" s="1">
        <v>0</v>
      </c>
      <c r="ED41" s="1">
        <v>0</v>
      </c>
      <c r="EE41" s="1">
        <v>0</v>
      </c>
      <c r="EF41" s="1">
        <v>0</v>
      </c>
      <c r="EG41" s="1">
        <v>0</v>
      </c>
      <c r="EH41" s="1" t="s">
        <v>1103</v>
      </c>
      <c r="EI41" s="1" t="s">
        <v>1103</v>
      </c>
      <c r="EJ41" s="1" t="s">
        <v>1103</v>
      </c>
      <c r="EK41" s="1" t="s">
        <v>1103</v>
      </c>
      <c r="EL41" s="1">
        <v>0</v>
      </c>
      <c r="EM41" s="1">
        <v>0</v>
      </c>
      <c r="EN41" s="9"/>
      <c r="EO41" s="1">
        <v>0</v>
      </c>
      <c r="EP41" s="1">
        <v>0</v>
      </c>
      <c r="EQ41" s="1">
        <v>0</v>
      </c>
      <c r="ER41" s="1" t="s">
        <v>1103</v>
      </c>
      <c r="ES41" s="1" t="s">
        <v>1103</v>
      </c>
      <c r="ET41" s="1" t="s">
        <v>1103</v>
      </c>
      <c r="EU41" s="1" t="s">
        <v>1103</v>
      </c>
      <c r="EV41" s="1" t="s">
        <v>1103</v>
      </c>
      <c r="EW41" s="1" t="s">
        <v>1103</v>
      </c>
      <c r="EX41" s="1" t="s">
        <v>1103</v>
      </c>
      <c r="EY41" s="1" t="s">
        <v>1103</v>
      </c>
      <c r="EZ41" s="1" t="s">
        <v>1103</v>
      </c>
      <c r="FA41" s="1" t="s">
        <v>1103</v>
      </c>
      <c r="FB41" s="1" t="s">
        <v>1103</v>
      </c>
      <c r="FC41" s="1" t="s">
        <v>1103</v>
      </c>
      <c r="FD41" s="1" t="s">
        <v>1103</v>
      </c>
      <c r="FE41" s="1" t="s">
        <v>1103</v>
      </c>
      <c r="FF41" s="1" t="s">
        <v>1103</v>
      </c>
      <c r="FG41" s="1" t="s">
        <v>1103</v>
      </c>
      <c r="FH41" s="1" t="s">
        <v>1103</v>
      </c>
      <c r="FI41" s="1" t="s">
        <v>1103</v>
      </c>
      <c r="FJ41" s="1" t="s">
        <v>1103</v>
      </c>
      <c r="FK41" s="1" t="s">
        <v>1103</v>
      </c>
    </row>
    <row r="42" spans="1:167" s="31" customFormat="1" ht="120" customHeight="1" x14ac:dyDescent="0.25">
      <c r="A42" s="36">
        <f t="shared" si="0"/>
        <v>41</v>
      </c>
      <c r="B42" s="14" t="s">
        <v>1329</v>
      </c>
      <c r="C42" s="63" t="s">
        <v>1330</v>
      </c>
      <c r="D42" s="46" t="s">
        <v>26</v>
      </c>
      <c r="E42" s="67">
        <v>1</v>
      </c>
      <c r="F42" s="63" t="s">
        <v>1331</v>
      </c>
      <c r="G42" s="67">
        <v>2</v>
      </c>
      <c r="H42" s="64" t="s">
        <v>1332</v>
      </c>
      <c r="I42" s="13">
        <v>2001</v>
      </c>
      <c r="J42" s="64" t="s">
        <v>1333</v>
      </c>
      <c r="K42" s="13">
        <v>2005</v>
      </c>
      <c r="L42" s="67" t="s">
        <v>30</v>
      </c>
      <c r="M42" s="67">
        <v>1</v>
      </c>
      <c r="N42" s="67" t="s">
        <v>30</v>
      </c>
      <c r="O42" s="68" t="s">
        <v>30</v>
      </c>
      <c r="P42" s="33" t="s">
        <v>30</v>
      </c>
      <c r="Q42" s="1" t="s">
        <v>30</v>
      </c>
      <c r="R42" s="67" t="s">
        <v>30</v>
      </c>
      <c r="S42" s="67" t="s">
        <v>30</v>
      </c>
      <c r="T42" s="1" t="s">
        <v>30</v>
      </c>
      <c r="U42" s="35" t="s">
        <v>52</v>
      </c>
      <c r="V42" s="35" t="s">
        <v>1272</v>
      </c>
      <c r="W42" s="1">
        <v>0</v>
      </c>
      <c r="X42" s="9"/>
      <c r="Y42" s="9"/>
      <c r="Z42" s="12">
        <v>0</v>
      </c>
      <c r="AA42" s="12">
        <v>0</v>
      </c>
      <c r="AB42" s="1">
        <v>0</v>
      </c>
      <c r="AC42" s="22">
        <v>0</v>
      </c>
      <c r="AD42" s="22">
        <v>0</v>
      </c>
      <c r="AE42" s="12">
        <v>0</v>
      </c>
      <c r="AF42" s="22">
        <v>0</v>
      </c>
      <c r="AG42" s="9"/>
      <c r="AH42" s="1">
        <v>0</v>
      </c>
      <c r="AI42" s="1">
        <v>0</v>
      </c>
      <c r="AJ42" s="9"/>
      <c r="AK42" s="1">
        <v>0</v>
      </c>
      <c r="AL42" s="1">
        <v>0</v>
      </c>
      <c r="AM42" s="1">
        <v>0</v>
      </c>
      <c r="AN42" s="41"/>
      <c r="AO42" s="1">
        <v>0</v>
      </c>
      <c r="AP42" s="1">
        <v>0</v>
      </c>
      <c r="AQ42" s="1">
        <v>0</v>
      </c>
      <c r="AR42" s="1">
        <v>0</v>
      </c>
      <c r="AS42" s="41"/>
      <c r="AT42" s="1">
        <v>0</v>
      </c>
      <c r="AU42" s="1">
        <v>0</v>
      </c>
      <c r="AV42" s="41"/>
      <c r="AW42" s="12">
        <v>0</v>
      </c>
      <c r="AX42" s="1">
        <v>0</v>
      </c>
      <c r="AY42" s="1">
        <v>0</v>
      </c>
      <c r="AZ42" s="12">
        <v>0</v>
      </c>
      <c r="BA42" s="12">
        <v>0</v>
      </c>
      <c r="BB42" s="22">
        <v>0</v>
      </c>
      <c r="BC42" s="41"/>
      <c r="BD42" s="1">
        <v>0</v>
      </c>
      <c r="BE42" s="12">
        <v>0</v>
      </c>
      <c r="BF42" s="30">
        <v>0</v>
      </c>
      <c r="BG42" s="41"/>
      <c r="BH42" s="22">
        <v>0</v>
      </c>
      <c r="BI42" s="1">
        <v>0</v>
      </c>
      <c r="BJ42" s="41"/>
      <c r="BK42" s="1">
        <v>0</v>
      </c>
      <c r="BL42" s="1">
        <v>0</v>
      </c>
      <c r="BM42" s="1">
        <v>0</v>
      </c>
      <c r="BN42" s="1">
        <v>0</v>
      </c>
      <c r="BO42" s="41"/>
      <c r="BP42" s="1">
        <v>0</v>
      </c>
      <c r="BQ42" s="12">
        <v>0</v>
      </c>
      <c r="BR42" s="1">
        <v>0</v>
      </c>
      <c r="BS42" s="12">
        <v>0</v>
      </c>
      <c r="BT42" s="41"/>
      <c r="BU42" s="22">
        <v>0</v>
      </c>
      <c r="BV42" s="42"/>
      <c r="BW42" s="22">
        <v>0</v>
      </c>
      <c r="BX42" s="41"/>
      <c r="BY42" s="1">
        <v>0</v>
      </c>
      <c r="BZ42" s="22">
        <v>0</v>
      </c>
      <c r="CA42" s="1">
        <v>0</v>
      </c>
      <c r="CB42" s="41"/>
      <c r="CC42" s="22">
        <v>0</v>
      </c>
      <c r="CD42" s="22">
        <v>0</v>
      </c>
      <c r="CE42" s="9"/>
      <c r="CF42" s="1">
        <v>0</v>
      </c>
      <c r="CG42" s="1">
        <v>0</v>
      </c>
      <c r="CH42" s="41"/>
      <c r="CI42" s="1">
        <v>0</v>
      </c>
      <c r="CJ42" s="1">
        <v>0</v>
      </c>
      <c r="CK42" s="9"/>
      <c r="CL42" s="1">
        <v>0</v>
      </c>
      <c r="CM42" s="1">
        <v>0</v>
      </c>
      <c r="CN42" s="1">
        <v>0</v>
      </c>
      <c r="CO42" s="41"/>
      <c r="CP42" s="41"/>
      <c r="CQ42" s="22">
        <v>0</v>
      </c>
      <c r="CR42" s="22">
        <v>0</v>
      </c>
      <c r="CS42" s="2">
        <v>0</v>
      </c>
      <c r="CT42" s="2">
        <v>0</v>
      </c>
      <c r="CU42" s="2">
        <v>0</v>
      </c>
      <c r="CV42" s="2">
        <v>0</v>
      </c>
      <c r="CW42" s="41"/>
      <c r="CX42" s="1">
        <v>0</v>
      </c>
      <c r="CY42" s="1">
        <v>0</v>
      </c>
      <c r="CZ42" s="1">
        <v>0</v>
      </c>
      <c r="DA42" s="12">
        <v>0</v>
      </c>
      <c r="DB42" s="41"/>
      <c r="DC42" s="1">
        <v>0</v>
      </c>
      <c r="DD42" s="1">
        <v>0</v>
      </c>
      <c r="DE42" s="1">
        <v>0</v>
      </c>
      <c r="DF42" s="12">
        <v>0</v>
      </c>
      <c r="DG42" s="41"/>
      <c r="DH42" s="1">
        <v>0</v>
      </c>
      <c r="DI42" s="1">
        <v>0</v>
      </c>
      <c r="DJ42" s="1">
        <v>0</v>
      </c>
      <c r="DK42" s="1">
        <v>0</v>
      </c>
      <c r="DL42" s="41"/>
      <c r="DM42" s="22">
        <v>0</v>
      </c>
      <c r="DN42" s="1">
        <v>0</v>
      </c>
      <c r="DO42" s="41"/>
      <c r="DP42" s="12">
        <v>0</v>
      </c>
      <c r="DQ42" s="41"/>
      <c r="DR42" s="12">
        <v>0</v>
      </c>
      <c r="DS42" s="12">
        <v>0</v>
      </c>
      <c r="DT42" s="12">
        <v>0</v>
      </c>
      <c r="DU42" s="12">
        <v>0</v>
      </c>
      <c r="DV42" s="12">
        <v>0</v>
      </c>
      <c r="DW42" s="22">
        <v>0</v>
      </c>
      <c r="DX42" s="1">
        <v>0</v>
      </c>
      <c r="DY42" s="1">
        <v>0</v>
      </c>
      <c r="DZ42" s="41"/>
      <c r="EA42" s="1">
        <v>0</v>
      </c>
      <c r="EB42" s="1">
        <v>0</v>
      </c>
      <c r="EC42" s="1">
        <v>0</v>
      </c>
      <c r="ED42" s="1">
        <v>0</v>
      </c>
      <c r="EE42" s="1">
        <v>0</v>
      </c>
      <c r="EF42" s="1">
        <v>0</v>
      </c>
      <c r="EG42" s="1">
        <v>0</v>
      </c>
      <c r="EH42" s="1" t="s">
        <v>1103</v>
      </c>
      <c r="EI42" s="1" t="s">
        <v>1103</v>
      </c>
      <c r="EJ42" s="1" t="s">
        <v>1103</v>
      </c>
      <c r="EK42" s="1" t="s">
        <v>1103</v>
      </c>
      <c r="EL42" s="1">
        <v>0</v>
      </c>
      <c r="EM42" s="1">
        <v>0</v>
      </c>
      <c r="EN42" s="9"/>
      <c r="EO42" s="1">
        <v>0</v>
      </c>
      <c r="EP42" s="1">
        <v>0</v>
      </c>
      <c r="EQ42" s="1">
        <v>0</v>
      </c>
      <c r="ER42" s="1" t="s">
        <v>1103</v>
      </c>
      <c r="ES42" s="1" t="s">
        <v>1103</v>
      </c>
      <c r="ET42" s="1" t="s">
        <v>1103</v>
      </c>
      <c r="EU42" s="1" t="s">
        <v>1103</v>
      </c>
      <c r="EV42" s="1" t="s">
        <v>1103</v>
      </c>
      <c r="EW42" s="1" t="s">
        <v>1103</v>
      </c>
      <c r="EX42" s="1" t="s">
        <v>1103</v>
      </c>
      <c r="EY42" s="1" t="s">
        <v>1103</v>
      </c>
      <c r="EZ42" s="1" t="s">
        <v>1103</v>
      </c>
      <c r="FA42" s="1" t="s">
        <v>1103</v>
      </c>
      <c r="FB42" s="1" t="s">
        <v>1103</v>
      </c>
      <c r="FC42" s="1" t="s">
        <v>1103</v>
      </c>
      <c r="FD42" s="1" t="s">
        <v>1103</v>
      </c>
      <c r="FE42" s="1" t="s">
        <v>1103</v>
      </c>
      <c r="FF42" s="1" t="s">
        <v>1103</v>
      </c>
      <c r="FG42" s="1" t="s">
        <v>1103</v>
      </c>
      <c r="FH42" s="1" t="s">
        <v>1103</v>
      </c>
      <c r="FI42" s="1" t="s">
        <v>1103</v>
      </c>
      <c r="FJ42" s="1" t="s">
        <v>1103</v>
      </c>
      <c r="FK42" s="1" t="s">
        <v>1103</v>
      </c>
    </row>
    <row r="43" spans="1:167" s="31" customFormat="1" ht="120" customHeight="1" x14ac:dyDescent="0.25">
      <c r="A43" s="36">
        <f t="shared" si="0"/>
        <v>42</v>
      </c>
      <c r="B43" s="14" t="s">
        <v>1334</v>
      </c>
      <c r="C43" s="62" t="s">
        <v>1335</v>
      </c>
      <c r="D43" s="63" t="s">
        <v>26</v>
      </c>
      <c r="E43" s="67">
        <v>1</v>
      </c>
      <c r="F43" s="63" t="s">
        <v>1336</v>
      </c>
      <c r="G43" s="67">
        <v>2</v>
      </c>
      <c r="H43" s="64" t="s">
        <v>1337</v>
      </c>
      <c r="I43" s="13">
        <v>2001</v>
      </c>
      <c r="J43" s="64" t="s">
        <v>1277</v>
      </c>
      <c r="K43" s="13">
        <v>2002</v>
      </c>
      <c r="L43" s="67" t="s">
        <v>30</v>
      </c>
      <c r="M43" s="67">
        <v>1</v>
      </c>
      <c r="N43" s="67" t="s">
        <v>30</v>
      </c>
      <c r="O43" s="68" t="s">
        <v>30</v>
      </c>
      <c r="P43" s="33" t="s">
        <v>30</v>
      </c>
      <c r="Q43" s="1" t="s">
        <v>30</v>
      </c>
      <c r="R43" s="67" t="s">
        <v>30</v>
      </c>
      <c r="S43" s="67" t="s">
        <v>30</v>
      </c>
      <c r="T43" s="1" t="s">
        <v>30</v>
      </c>
      <c r="U43" s="15" t="s">
        <v>73</v>
      </c>
      <c r="V43" s="15" t="s">
        <v>32</v>
      </c>
      <c r="W43" s="1">
        <v>1</v>
      </c>
      <c r="X43" s="9"/>
      <c r="Y43" s="9"/>
      <c r="Z43" s="12">
        <v>0</v>
      </c>
      <c r="AA43" s="12">
        <v>0</v>
      </c>
      <c r="AB43" s="1">
        <v>0</v>
      </c>
      <c r="AC43" s="22">
        <v>0</v>
      </c>
      <c r="AD43" s="22">
        <v>0</v>
      </c>
      <c r="AE43" s="12">
        <v>0</v>
      </c>
      <c r="AF43" s="22">
        <v>0</v>
      </c>
      <c r="AG43" s="9"/>
      <c r="AH43" s="1">
        <v>0</v>
      </c>
      <c r="AI43" s="1">
        <v>0</v>
      </c>
      <c r="AJ43" s="9"/>
      <c r="AK43" s="1">
        <v>0</v>
      </c>
      <c r="AL43" s="1">
        <v>0</v>
      </c>
      <c r="AM43" s="1">
        <v>0</v>
      </c>
      <c r="AN43" s="41"/>
      <c r="AO43" s="1">
        <v>0</v>
      </c>
      <c r="AP43" s="1">
        <v>0</v>
      </c>
      <c r="AQ43" s="1">
        <v>0</v>
      </c>
      <c r="AR43" s="1">
        <v>0</v>
      </c>
      <c r="AS43" s="41"/>
      <c r="AT43" s="1">
        <v>0</v>
      </c>
      <c r="AU43" s="1">
        <v>0</v>
      </c>
      <c r="AV43" s="41"/>
      <c r="AW43" s="12">
        <v>0</v>
      </c>
      <c r="AX43" s="1">
        <v>0</v>
      </c>
      <c r="AY43" s="1">
        <v>0</v>
      </c>
      <c r="AZ43" s="12">
        <v>0</v>
      </c>
      <c r="BA43" s="12">
        <v>0</v>
      </c>
      <c r="BB43" s="22">
        <v>0</v>
      </c>
      <c r="BC43" s="41"/>
      <c r="BD43" s="1">
        <v>0</v>
      </c>
      <c r="BE43" s="12">
        <v>0</v>
      </c>
      <c r="BF43" s="30">
        <v>0</v>
      </c>
      <c r="BG43" s="41"/>
      <c r="BH43" s="22">
        <v>0</v>
      </c>
      <c r="BI43" s="1">
        <v>0</v>
      </c>
      <c r="BJ43" s="41"/>
      <c r="BK43" s="1">
        <v>0</v>
      </c>
      <c r="BL43" s="1">
        <v>0</v>
      </c>
      <c r="BM43" s="1">
        <v>0</v>
      </c>
      <c r="BN43" s="1">
        <v>0</v>
      </c>
      <c r="BO43" s="41"/>
      <c r="BP43" s="1">
        <v>0</v>
      </c>
      <c r="BQ43" s="12">
        <v>0</v>
      </c>
      <c r="BR43" s="1">
        <v>0</v>
      </c>
      <c r="BS43" s="12">
        <v>0</v>
      </c>
      <c r="BT43" s="41"/>
      <c r="BU43" s="22">
        <v>0</v>
      </c>
      <c r="BV43" s="42"/>
      <c r="BW43" s="22">
        <v>0</v>
      </c>
      <c r="BX43" s="41"/>
      <c r="BY43" s="1">
        <v>0</v>
      </c>
      <c r="BZ43" s="22">
        <v>0</v>
      </c>
      <c r="CA43" s="1">
        <v>0</v>
      </c>
      <c r="CB43" s="41"/>
      <c r="CC43" s="22">
        <v>0</v>
      </c>
      <c r="CD43" s="22">
        <v>0</v>
      </c>
      <c r="CE43" s="9"/>
      <c r="CF43" s="1">
        <v>0</v>
      </c>
      <c r="CG43" s="1">
        <v>0</v>
      </c>
      <c r="CH43" s="41"/>
      <c r="CI43" s="1">
        <v>0</v>
      </c>
      <c r="CJ43" s="1">
        <v>0</v>
      </c>
      <c r="CK43" s="9"/>
      <c r="CL43" s="1">
        <v>0</v>
      </c>
      <c r="CM43" s="1">
        <v>0</v>
      </c>
      <c r="CN43" s="1">
        <v>0</v>
      </c>
      <c r="CO43" s="41"/>
      <c r="CP43" s="41"/>
      <c r="CQ43" s="22">
        <v>0</v>
      </c>
      <c r="CR43" s="22">
        <v>0</v>
      </c>
      <c r="CS43" s="2">
        <v>0</v>
      </c>
      <c r="CT43" s="2">
        <v>0</v>
      </c>
      <c r="CU43" s="2">
        <v>0</v>
      </c>
      <c r="CV43" s="2">
        <v>0</v>
      </c>
      <c r="CW43" s="41"/>
      <c r="CX43" s="1">
        <v>0</v>
      </c>
      <c r="CY43" s="1">
        <v>0</v>
      </c>
      <c r="CZ43" s="1">
        <v>0</v>
      </c>
      <c r="DA43" s="12">
        <v>0</v>
      </c>
      <c r="DB43" s="41"/>
      <c r="DC43" s="1">
        <v>0</v>
      </c>
      <c r="DD43" s="1">
        <v>0</v>
      </c>
      <c r="DE43" s="1">
        <v>0</v>
      </c>
      <c r="DF43" s="12">
        <v>0</v>
      </c>
      <c r="DG43" s="41"/>
      <c r="DH43" s="1">
        <v>0</v>
      </c>
      <c r="DI43" s="1">
        <v>0</v>
      </c>
      <c r="DJ43" s="1">
        <v>0</v>
      </c>
      <c r="DK43" s="1">
        <v>0</v>
      </c>
      <c r="DL43" s="41"/>
      <c r="DM43" s="22">
        <v>0</v>
      </c>
      <c r="DN43" s="1">
        <v>0</v>
      </c>
      <c r="DO43" s="41"/>
      <c r="DP43" s="12">
        <v>0</v>
      </c>
      <c r="DQ43" s="41"/>
      <c r="DR43" s="12">
        <v>0</v>
      </c>
      <c r="DS43" s="12">
        <v>0</v>
      </c>
      <c r="DT43" s="12">
        <v>0</v>
      </c>
      <c r="DU43" s="12">
        <v>0</v>
      </c>
      <c r="DV43" s="12">
        <v>0</v>
      </c>
      <c r="DW43" s="22">
        <v>0</v>
      </c>
      <c r="DX43" s="1">
        <v>0</v>
      </c>
      <c r="DY43" s="1">
        <v>0</v>
      </c>
      <c r="DZ43" s="41"/>
      <c r="EA43" s="1">
        <v>0</v>
      </c>
      <c r="EB43" s="1">
        <v>0</v>
      </c>
      <c r="EC43" s="1">
        <v>0</v>
      </c>
      <c r="ED43" s="1">
        <v>0</v>
      </c>
      <c r="EE43" s="1">
        <v>0</v>
      </c>
      <c r="EF43" s="1">
        <v>0</v>
      </c>
      <c r="EG43" s="1">
        <v>0</v>
      </c>
      <c r="EH43" s="1" t="s">
        <v>1103</v>
      </c>
      <c r="EI43" s="1" t="s">
        <v>1103</v>
      </c>
      <c r="EJ43" s="1" t="s">
        <v>1103</v>
      </c>
      <c r="EK43" s="1" t="s">
        <v>1103</v>
      </c>
      <c r="EL43" s="1">
        <v>0</v>
      </c>
      <c r="EM43" s="1">
        <v>0</v>
      </c>
      <c r="EN43" s="9"/>
      <c r="EO43" s="1">
        <v>0</v>
      </c>
      <c r="EP43" s="1">
        <v>0</v>
      </c>
      <c r="EQ43" s="1">
        <v>0</v>
      </c>
      <c r="ER43" s="1" t="s">
        <v>1103</v>
      </c>
      <c r="ES43" s="1" t="s">
        <v>1103</v>
      </c>
      <c r="ET43" s="1" t="s">
        <v>1103</v>
      </c>
      <c r="EU43" s="1" t="s">
        <v>1103</v>
      </c>
      <c r="EV43" s="1" t="s">
        <v>1103</v>
      </c>
      <c r="EW43" s="1" t="s">
        <v>1103</v>
      </c>
      <c r="EX43" s="1" t="s">
        <v>1103</v>
      </c>
      <c r="EY43" s="1" t="s">
        <v>1103</v>
      </c>
      <c r="EZ43" s="1" t="s">
        <v>1103</v>
      </c>
      <c r="FA43" s="1" t="s">
        <v>1103</v>
      </c>
      <c r="FB43" s="1" t="s">
        <v>1103</v>
      </c>
      <c r="FC43" s="1" t="s">
        <v>1103</v>
      </c>
      <c r="FD43" s="1" t="s">
        <v>1103</v>
      </c>
      <c r="FE43" s="1" t="s">
        <v>1103</v>
      </c>
      <c r="FF43" s="1" t="s">
        <v>1103</v>
      </c>
      <c r="FG43" s="1" t="s">
        <v>1103</v>
      </c>
      <c r="FH43" s="1" t="s">
        <v>1103</v>
      </c>
      <c r="FI43" s="1" t="s">
        <v>1103</v>
      </c>
      <c r="FJ43" s="1" t="s">
        <v>1103</v>
      </c>
      <c r="FK43" s="1" t="s">
        <v>1103</v>
      </c>
    </row>
    <row r="44" spans="1:167" ht="120" customHeight="1" x14ac:dyDescent="0.25">
      <c r="A44" s="36">
        <f t="shared" si="0"/>
        <v>43</v>
      </c>
      <c r="B44" s="69" t="s">
        <v>46</v>
      </c>
      <c r="C44" s="69" t="s">
        <v>47</v>
      </c>
      <c r="D44" s="69" t="s">
        <v>48</v>
      </c>
      <c r="E44" s="69">
        <v>4</v>
      </c>
      <c r="F44" s="69" t="s">
        <v>49</v>
      </c>
      <c r="G44" s="69">
        <v>2</v>
      </c>
      <c r="H44" s="70" t="s">
        <v>50</v>
      </c>
      <c r="I44" s="58">
        <v>2001</v>
      </c>
      <c r="J44" s="70" t="s">
        <v>51</v>
      </c>
      <c r="K44" s="58">
        <v>2003</v>
      </c>
      <c r="L44" s="69" t="s">
        <v>30</v>
      </c>
      <c r="M44" s="69">
        <v>1</v>
      </c>
      <c r="N44" s="69" t="s">
        <v>30</v>
      </c>
      <c r="O44" s="69" t="s">
        <v>30</v>
      </c>
      <c r="P44" s="56" t="s">
        <v>30</v>
      </c>
      <c r="Q44" s="56" t="s">
        <v>30</v>
      </c>
      <c r="R44" s="69" t="s">
        <v>30</v>
      </c>
      <c r="S44" s="69" t="s">
        <v>30</v>
      </c>
      <c r="T44" s="56" t="s">
        <v>30</v>
      </c>
      <c r="U44" s="56" t="s">
        <v>52</v>
      </c>
      <c r="V44" s="56" t="s">
        <v>53</v>
      </c>
      <c r="W44" s="56">
        <v>1</v>
      </c>
      <c r="X44" s="9"/>
      <c r="Y44" s="9"/>
      <c r="Z44" s="12">
        <v>1</v>
      </c>
      <c r="AA44" s="12">
        <v>0</v>
      </c>
      <c r="AB44" s="1">
        <v>0</v>
      </c>
      <c r="AC44" s="1">
        <v>0</v>
      </c>
      <c r="AD44" s="1">
        <v>0</v>
      </c>
      <c r="AE44" s="1">
        <v>0</v>
      </c>
      <c r="AF44" s="71">
        <v>2</v>
      </c>
      <c r="AG44" s="72"/>
      <c r="AH44" s="1">
        <v>0</v>
      </c>
      <c r="AI44" s="1">
        <v>0</v>
      </c>
      <c r="AJ44" s="9"/>
      <c r="AK44" s="1">
        <v>0</v>
      </c>
      <c r="AL44" s="1">
        <v>0</v>
      </c>
      <c r="AM44" s="1">
        <v>0</v>
      </c>
      <c r="AN44" s="59"/>
      <c r="AO44" s="1">
        <v>0</v>
      </c>
      <c r="AP44" s="1">
        <v>0</v>
      </c>
      <c r="AQ44" s="56">
        <v>0</v>
      </c>
      <c r="AR44" s="56">
        <v>0</v>
      </c>
      <c r="AS44" s="59"/>
      <c r="AT44" s="1">
        <v>0</v>
      </c>
      <c r="AU44" s="56">
        <v>0</v>
      </c>
      <c r="AV44" s="59"/>
      <c r="AW44" s="12">
        <v>0</v>
      </c>
      <c r="AX44" s="1">
        <v>0</v>
      </c>
      <c r="AY44" s="1">
        <v>0</v>
      </c>
      <c r="AZ44" s="12" t="s">
        <v>1103</v>
      </c>
      <c r="BA44" s="12" t="s">
        <v>1103</v>
      </c>
      <c r="BB44" s="56">
        <v>0</v>
      </c>
      <c r="BC44" s="59"/>
      <c r="BD44" s="56">
        <v>0</v>
      </c>
      <c r="BE44" s="12" t="s">
        <v>1103</v>
      </c>
      <c r="BF44" s="1">
        <v>0</v>
      </c>
      <c r="BG44" s="59"/>
      <c r="BH44" s="56">
        <v>0</v>
      </c>
      <c r="BI44" s="56">
        <v>0</v>
      </c>
      <c r="BJ44" s="59"/>
      <c r="BK44" s="56">
        <v>0</v>
      </c>
      <c r="BL44" s="1">
        <v>0</v>
      </c>
      <c r="BM44" s="56">
        <v>0</v>
      </c>
      <c r="BN44" s="1">
        <v>0</v>
      </c>
      <c r="BO44" s="59"/>
      <c r="BP44" s="56">
        <v>0</v>
      </c>
      <c r="BQ44" s="12" t="s">
        <v>1103</v>
      </c>
      <c r="BR44" s="1">
        <v>0</v>
      </c>
      <c r="BS44" s="12" t="s">
        <v>1103</v>
      </c>
      <c r="BT44" s="59"/>
      <c r="BU44" s="56">
        <v>0</v>
      </c>
      <c r="BV44" s="60"/>
      <c r="BW44" s="56">
        <v>0</v>
      </c>
      <c r="BX44" s="59"/>
      <c r="BY44" s="4">
        <v>2</v>
      </c>
      <c r="BZ44" s="56">
        <v>0</v>
      </c>
      <c r="CA44" s="56">
        <v>0</v>
      </c>
      <c r="CB44" s="59"/>
      <c r="CC44" s="1">
        <v>0</v>
      </c>
      <c r="CD44" s="1">
        <v>0</v>
      </c>
      <c r="CE44" s="9"/>
      <c r="CF44" s="1">
        <v>0</v>
      </c>
      <c r="CG44" s="1">
        <v>0</v>
      </c>
      <c r="CH44" s="59"/>
      <c r="CI44" s="56">
        <v>1</v>
      </c>
      <c r="CJ44" s="56">
        <v>27</v>
      </c>
      <c r="CK44" s="72"/>
      <c r="CL44" s="56">
        <v>0</v>
      </c>
      <c r="CM44" s="56">
        <v>0</v>
      </c>
      <c r="CN44" s="56">
        <v>1</v>
      </c>
      <c r="CO44" s="59"/>
      <c r="CP44" s="59"/>
      <c r="CQ44" s="56">
        <v>0</v>
      </c>
      <c r="CR44" s="56">
        <v>0</v>
      </c>
      <c r="CS44" s="65">
        <v>0</v>
      </c>
      <c r="CT44" s="65">
        <v>0</v>
      </c>
      <c r="CU44" s="65">
        <v>0</v>
      </c>
      <c r="CV44" s="65">
        <v>0</v>
      </c>
      <c r="CW44" s="59"/>
      <c r="CX44" s="56">
        <v>0</v>
      </c>
      <c r="CY44" s="56">
        <v>0</v>
      </c>
      <c r="CZ44" s="56">
        <v>0</v>
      </c>
      <c r="DA44" s="12" t="s">
        <v>1103</v>
      </c>
      <c r="DB44" s="59"/>
      <c r="DC44" s="56">
        <v>0</v>
      </c>
      <c r="DD44" s="1">
        <v>0</v>
      </c>
      <c r="DE44" s="1">
        <v>0</v>
      </c>
      <c r="DF44" s="12" t="s">
        <v>1103</v>
      </c>
      <c r="DG44" s="59"/>
      <c r="DH44" s="1">
        <v>0</v>
      </c>
      <c r="DI44" s="1">
        <v>0</v>
      </c>
      <c r="DJ44" s="1">
        <v>0</v>
      </c>
      <c r="DK44" s="1">
        <v>0</v>
      </c>
      <c r="DL44" s="59"/>
      <c r="DM44" s="56">
        <v>0</v>
      </c>
      <c r="DN44" s="1">
        <v>0</v>
      </c>
      <c r="DO44" s="59"/>
      <c r="DP44" s="12" t="s">
        <v>1103</v>
      </c>
      <c r="DQ44" s="59"/>
      <c r="DR44" s="12" t="s">
        <v>1103</v>
      </c>
      <c r="DS44" s="12" t="s">
        <v>1103</v>
      </c>
      <c r="DT44" s="12" t="s">
        <v>1103</v>
      </c>
      <c r="DU44" s="12" t="s">
        <v>1103</v>
      </c>
      <c r="DV44" s="12" t="s">
        <v>1103</v>
      </c>
      <c r="DW44" s="1">
        <v>0</v>
      </c>
      <c r="DX44" s="1">
        <v>0</v>
      </c>
      <c r="DY44" s="1">
        <v>0</v>
      </c>
      <c r="DZ44" s="59"/>
      <c r="EA44" s="56">
        <v>0</v>
      </c>
      <c r="EB44" s="56">
        <v>0</v>
      </c>
      <c r="EC44" s="56">
        <v>0</v>
      </c>
      <c r="ED44" s="1">
        <v>0</v>
      </c>
      <c r="EE44" s="56">
        <v>0</v>
      </c>
      <c r="EF44" s="56">
        <v>0</v>
      </c>
      <c r="EG44" s="1">
        <v>0</v>
      </c>
      <c r="EH44" s="1" t="s">
        <v>1103</v>
      </c>
      <c r="EI44" s="1" t="s">
        <v>1103</v>
      </c>
      <c r="EJ44" s="1" t="s">
        <v>1103</v>
      </c>
      <c r="EK44" s="1" t="s">
        <v>1103</v>
      </c>
      <c r="EL44" s="56">
        <v>0</v>
      </c>
      <c r="EM44" s="56">
        <v>0</v>
      </c>
      <c r="EN44" s="72"/>
      <c r="EO44" s="1">
        <v>0</v>
      </c>
      <c r="EP44" s="1">
        <v>0</v>
      </c>
      <c r="EQ44" s="1">
        <v>0</v>
      </c>
      <c r="ER44" s="1">
        <v>0</v>
      </c>
      <c r="ES44" s="1">
        <v>0</v>
      </c>
      <c r="ET44" s="1">
        <v>0</v>
      </c>
      <c r="EU44" s="1">
        <v>0</v>
      </c>
      <c r="EV44" s="1" t="s">
        <v>1103</v>
      </c>
      <c r="EW44" s="1">
        <v>0</v>
      </c>
      <c r="EX44" s="1">
        <v>0</v>
      </c>
      <c r="EY44" s="1">
        <v>0</v>
      </c>
      <c r="EZ44" s="1">
        <v>0</v>
      </c>
      <c r="FA44" s="1">
        <v>0</v>
      </c>
      <c r="FB44" s="1">
        <v>0</v>
      </c>
      <c r="FC44" s="1">
        <v>0</v>
      </c>
      <c r="FD44" s="1">
        <v>0</v>
      </c>
      <c r="FE44" s="1">
        <v>0</v>
      </c>
      <c r="FF44" s="1">
        <v>0</v>
      </c>
      <c r="FG44" s="1">
        <v>0</v>
      </c>
      <c r="FH44" s="1">
        <v>0</v>
      </c>
      <c r="FI44" s="1">
        <v>0</v>
      </c>
      <c r="FJ44" s="1">
        <v>0</v>
      </c>
      <c r="FK44" s="1">
        <v>0</v>
      </c>
    </row>
    <row r="45" spans="1:167" ht="120" customHeight="1" x14ac:dyDescent="0.25">
      <c r="A45" s="36">
        <f t="shared" si="0"/>
        <v>44</v>
      </c>
      <c r="B45" s="56" t="s">
        <v>54</v>
      </c>
      <c r="C45" s="69" t="s">
        <v>55</v>
      </c>
      <c r="D45" s="73" t="s">
        <v>26</v>
      </c>
      <c r="E45" s="65">
        <v>1</v>
      </c>
      <c r="F45" s="65" t="s">
        <v>56</v>
      </c>
      <c r="G45" s="69">
        <v>1</v>
      </c>
      <c r="H45" s="70" t="s">
        <v>57</v>
      </c>
      <c r="I45" s="58">
        <v>2002</v>
      </c>
      <c r="J45" s="70" t="s">
        <v>58</v>
      </c>
      <c r="K45" s="58">
        <v>2002</v>
      </c>
      <c r="L45" s="74" t="s">
        <v>30</v>
      </c>
      <c r="M45" s="65">
        <v>1</v>
      </c>
      <c r="N45" s="65" t="s">
        <v>30</v>
      </c>
      <c r="O45" s="65" t="s">
        <v>30</v>
      </c>
      <c r="P45" s="65" t="s">
        <v>30</v>
      </c>
      <c r="Q45" s="65" t="s">
        <v>30</v>
      </c>
      <c r="R45" s="65" t="s">
        <v>30</v>
      </c>
      <c r="S45" s="65" t="s">
        <v>30</v>
      </c>
      <c r="T45" s="65" t="s">
        <v>30</v>
      </c>
      <c r="U45" s="65" t="s">
        <v>52</v>
      </c>
      <c r="V45" s="65" t="s">
        <v>59</v>
      </c>
      <c r="W45" s="65">
        <v>1</v>
      </c>
      <c r="X45" s="75"/>
      <c r="Y45" s="75"/>
      <c r="Z45" s="65">
        <v>1</v>
      </c>
      <c r="AA45" s="65">
        <v>0</v>
      </c>
      <c r="AB45" s="65">
        <v>0</v>
      </c>
      <c r="AC45" s="56">
        <v>0</v>
      </c>
      <c r="AD45" s="56">
        <v>0</v>
      </c>
      <c r="AE45" s="56">
        <v>0</v>
      </c>
      <c r="AF45" s="56">
        <v>0</v>
      </c>
      <c r="AG45" s="72"/>
      <c r="AH45" s="65">
        <v>0</v>
      </c>
      <c r="AI45" s="65">
        <v>0</v>
      </c>
      <c r="AJ45" s="72"/>
      <c r="AK45" s="76">
        <v>2</v>
      </c>
      <c r="AL45" s="76">
        <v>2</v>
      </c>
      <c r="AM45" s="76">
        <v>2</v>
      </c>
      <c r="AN45" s="59"/>
      <c r="AO45" s="77">
        <v>0</v>
      </c>
      <c r="AP45" s="65">
        <v>0</v>
      </c>
      <c r="AQ45" s="65">
        <v>0</v>
      </c>
      <c r="AR45" s="71">
        <v>2</v>
      </c>
      <c r="AS45" s="59"/>
      <c r="AT45" s="56">
        <v>0</v>
      </c>
      <c r="AU45" s="65">
        <v>0</v>
      </c>
      <c r="AV45" s="59"/>
      <c r="AW45" s="65">
        <v>0</v>
      </c>
      <c r="AX45" s="65">
        <v>0</v>
      </c>
      <c r="AY45" s="65">
        <v>0</v>
      </c>
      <c r="AZ45" s="12" t="s">
        <v>1103</v>
      </c>
      <c r="BA45" s="12" t="s">
        <v>1103</v>
      </c>
      <c r="BB45" s="56">
        <v>0</v>
      </c>
      <c r="BC45" s="59"/>
      <c r="BD45" s="78">
        <v>1</v>
      </c>
      <c r="BE45" s="12" t="s">
        <v>1103</v>
      </c>
      <c r="BF45" s="65">
        <v>0</v>
      </c>
      <c r="BG45" s="59"/>
      <c r="BH45" s="65">
        <v>0</v>
      </c>
      <c r="BI45" s="65">
        <v>0</v>
      </c>
      <c r="BJ45" s="59"/>
      <c r="BK45" s="65">
        <v>0</v>
      </c>
      <c r="BL45" s="1">
        <v>0</v>
      </c>
      <c r="BM45" s="65">
        <v>0</v>
      </c>
      <c r="BN45" s="1">
        <v>0</v>
      </c>
      <c r="BO45" s="59"/>
      <c r="BP45" s="65">
        <v>0</v>
      </c>
      <c r="BQ45" s="12" t="s">
        <v>1103</v>
      </c>
      <c r="BR45" s="1">
        <v>0</v>
      </c>
      <c r="BS45" s="12" t="s">
        <v>1103</v>
      </c>
      <c r="BT45" s="59"/>
      <c r="BU45" s="65">
        <v>0</v>
      </c>
      <c r="BV45" s="60"/>
      <c r="BW45" s="65">
        <v>0</v>
      </c>
      <c r="BX45" s="59"/>
      <c r="BY45" s="71">
        <v>2</v>
      </c>
      <c r="BZ45" s="65">
        <v>0</v>
      </c>
      <c r="CA45" s="78">
        <v>1</v>
      </c>
      <c r="CB45" s="59"/>
      <c r="CC45" s="56">
        <v>0</v>
      </c>
      <c r="CD45" s="56">
        <v>0</v>
      </c>
      <c r="CE45" s="72"/>
      <c r="CF45" s="65">
        <v>0</v>
      </c>
      <c r="CG45" s="56">
        <v>0</v>
      </c>
      <c r="CH45" s="59"/>
      <c r="CI45" s="65">
        <v>10</v>
      </c>
      <c r="CJ45" s="65">
        <v>420</v>
      </c>
      <c r="CK45" s="75"/>
      <c r="CL45" s="65">
        <v>0</v>
      </c>
      <c r="CM45" s="65">
        <v>1</v>
      </c>
      <c r="CN45" s="65">
        <v>0</v>
      </c>
      <c r="CO45" s="59"/>
      <c r="CP45" s="59"/>
      <c r="CQ45" s="71">
        <v>2</v>
      </c>
      <c r="CR45" s="71">
        <v>2</v>
      </c>
      <c r="CS45" s="65">
        <v>0</v>
      </c>
      <c r="CT45" s="65">
        <v>0</v>
      </c>
      <c r="CU45" s="65">
        <v>0</v>
      </c>
      <c r="CV45" s="65">
        <v>0</v>
      </c>
      <c r="CW45" s="59"/>
      <c r="CX45" s="65">
        <v>0</v>
      </c>
      <c r="CY45" s="65">
        <v>0</v>
      </c>
      <c r="CZ45" s="65">
        <v>0</v>
      </c>
      <c r="DA45" s="12" t="s">
        <v>1103</v>
      </c>
      <c r="DB45" s="59"/>
      <c r="DC45" s="71">
        <v>2</v>
      </c>
      <c r="DD45" s="65">
        <v>0</v>
      </c>
      <c r="DE45" s="65">
        <v>0</v>
      </c>
      <c r="DF45" s="12" t="s">
        <v>1103</v>
      </c>
      <c r="DG45" s="59"/>
      <c r="DH45" s="71">
        <v>2</v>
      </c>
      <c r="DI45" s="71">
        <v>2</v>
      </c>
      <c r="DJ45" s="71">
        <v>2</v>
      </c>
      <c r="DK45" s="71">
        <v>2</v>
      </c>
      <c r="DL45" s="59"/>
      <c r="DM45" s="65">
        <v>0</v>
      </c>
      <c r="DN45" s="1">
        <v>0</v>
      </c>
      <c r="DO45" s="59"/>
      <c r="DP45" s="12" t="s">
        <v>1103</v>
      </c>
      <c r="DQ45" s="59"/>
      <c r="DR45" s="12" t="s">
        <v>1103</v>
      </c>
      <c r="DS45" s="12" t="s">
        <v>1103</v>
      </c>
      <c r="DT45" s="12" t="s">
        <v>1103</v>
      </c>
      <c r="DU45" s="12" t="s">
        <v>1103</v>
      </c>
      <c r="DV45" s="12" t="s">
        <v>1103</v>
      </c>
      <c r="DW45" s="65">
        <v>0</v>
      </c>
      <c r="DX45" s="65">
        <v>0</v>
      </c>
      <c r="DY45" s="1">
        <v>0</v>
      </c>
      <c r="DZ45" s="59"/>
      <c r="EA45" s="71">
        <v>2</v>
      </c>
      <c r="EB45" s="65">
        <v>0</v>
      </c>
      <c r="EC45" s="71">
        <v>2</v>
      </c>
      <c r="ED45" s="71">
        <v>2</v>
      </c>
      <c r="EE45" s="65">
        <v>0</v>
      </c>
      <c r="EF45" s="65">
        <v>0</v>
      </c>
      <c r="EG45" s="1">
        <v>0</v>
      </c>
      <c r="EH45" s="1" t="s">
        <v>1103</v>
      </c>
      <c r="EI45" s="1" t="s">
        <v>1103</v>
      </c>
      <c r="EJ45" s="1" t="s">
        <v>1103</v>
      </c>
      <c r="EK45" s="1" t="s">
        <v>1103</v>
      </c>
      <c r="EL45" s="65">
        <v>0</v>
      </c>
      <c r="EM45" s="65">
        <v>0</v>
      </c>
      <c r="EN45" s="75"/>
      <c r="EO45" s="77">
        <v>0</v>
      </c>
      <c r="EP45" s="65">
        <v>0</v>
      </c>
      <c r="EQ45" s="77">
        <v>0</v>
      </c>
      <c r="ER45" s="77">
        <v>0</v>
      </c>
      <c r="ES45" s="65">
        <v>0</v>
      </c>
      <c r="ET45" s="65">
        <v>0</v>
      </c>
      <c r="EU45" s="65">
        <v>0</v>
      </c>
      <c r="EV45" s="1" t="s">
        <v>1103</v>
      </c>
      <c r="EW45" s="65">
        <v>0</v>
      </c>
      <c r="EX45" s="65">
        <v>0</v>
      </c>
      <c r="EY45" s="78">
        <v>1</v>
      </c>
      <c r="EZ45" s="65">
        <v>0</v>
      </c>
      <c r="FA45" s="65">
        <v>0</v>
      </c>
      <c r="FB45" s="65">
        <v>0</v>
      </c>
      <c r="FC45" s="65">
        <v>0</v>
      </c>
      <c r="FD45" s="65">
        <v>0</v>
      </c>
      <c r="FE45" s="65">
        <v>0</v>
      </c>
      <c r="FF45" s="65">
        <v>0</v>
      </c>
      <c r="FG45" s="65">
        <v>0</v>
      </c>
      <c r="FH45" s="65">
        <v>0</v>
      </c>
      <c r="FI45" s="65">
        <v>0</v>
      </c>
      <c r="FJ45" s="65">
        <v>0</v>
      </c>
      <c r="FK45" s="65">
        <v>0</v>
      </c>
    </row>
    <row r="46" spans="1:167" s="31" customFormat="1" ht="120" customHeight="1" x14ac:dyDescent="0.25">
      <c r="A46" s="36">
        <f t="shared" si="0"/>
        <v>45</v>
      </c>
      <c r="B46" s="14" t="s">
        <v>1338</v>
      </c>
      <c r="C46" s="14" t="s">
        <v>1339</v>
      </c>
      <c r="D46" s="14" t="s">
        <v>26</v>
      </c>
      <c r="E46" s="2">
        <v>1</v>
      </c>
      <c r="F46" s="14" t="s">
        <v>1340</v>
      </c>
      <c r="G46" s="67">
        <v>2</v>
      </c>
      <c r="H46" s="15" t="s">
        <v>1341</v>
      </c>
      <c r="I46" s="16">
        <v>2002</v>
      </c>
      <c r="J46" s="14" t="s">
        <v>1261</v>
      </c>
      <c r="K46" s="16">
        <v>2002</v>
      </c>
      <c r="L46" s="6" t="s">
        <v>30</v>
      </c>
      <c r="M46" s="2">
        <v>2</v>
      </c>
      <c r="N46" s="2" t="s">
        <v>30</v>
      </c>
      <c r="O46" s="14" t="s">
        <v>1342</v>
      </c>
      <c r="P46" s="2">
        <v>1</v>
      </c>
      <c r="Q46" s="2" t="s">
        <v>30</v>
      </c>
      <c r="R46" s="2" t="s">
        <v>30</v>
      </c>
      <c r="S46" s="2" t="s">
        <v>30</v>
      </c>
      <c r="T46" s="2" t="s">
        <v>30</v>
      </c>
      <c r="U46" s="14" t="s">
        <v>73</v>
      </c>
      <c r="V46" s="14" t="s">
        <v>1343</v>
      </c>
      <c r="W46" s="2">
        <v>0</v>
      </c>
      <c r="X46" s="8"/>
      <c r="Y46" s="8"/>
      <c r="Z46" s="2">
        <v>0</v>
      </c>
      <c r="AA46" s="2">
        <v>0</v>
      </c>
      <c r="AB46" s="2">
        <v>0</v>
      </c>
      <c r="AC46" s="1">
        <v>0</v>
      </c>
      <c r="AD46" s="1">
        <v>0</v>
      </c>
      <c r="AE46" s="1">
        <v>0</v>
      </c>
      <c r="AF46" s="1">
        <v>0</v>
      </c>
      <c r="AG46" s="9"/>
      <c r="AH46" s="2">
        <v>0</v>
      </c>
      <c r="AI46" s="2">
        <v>0</v>
      </c>
      <c r="AJ46" s="9"/>
      <c r="AK46" s="40">
        <v>0</v>
      </c>
      <c r="AL46" s="40">
        <v>0</v>
      </c>
      <c r="AM46" s="40">
        <v>0</v>
      </c>
      <c r="AN46" s="41"/>
      <c r="AO46" s="13">
        <v>0</v>
      </c>
      <c r="AP46" s="2">
        <v>0</v>
      </c>
      <c r="AQ46" s="2">
        <v>0</v>
      </c>
      <c r="AR46" s="30">
        <v>0</v>
      </c>
      <c r="AS46" s="41"/>
      <c r="AT46" s="1">
        <v>0</v>
      </c>
      <c r="AU46" s="2">
        <v>0</v>
      </c>
      <c r="AV46" s="41"/>
      <c r="AW46" s="2">
        <v>0</v>
      </c>
      <c r="AX46" s="2">
        <v>0</v>
      </c>
      <c r="AY46" s="2">
        <v>0</v>
      </c>
      <c r="AZ46" s="12">
        <v>0</v>
      </c>
      <c r="BA46" s="12">
        <v>0</v>
      </c>
      <c r="BB46" s="1">
        <v>0</v>
      </c>
      <c r="BC46" s="41"/>
      <c r="BD46" s="22">
        <v>0</v>
      </c>
      <c r="BE46" s="12">
        <v>0</v>
      </c>
      <c r="BF46" s="2">
        <v>0</v>
      </c>
      <c r="BG46" s="41"/>
      <c r="BH46" s="2">
        <v>0</v>
      </c>
      <c r="BI46" s="2">
        <v>0</v>
      </c>
      <c r="BJ46" s="41"/>
      <c r="BK46" s="2">
        <v>0</v>
      </c>
      <c r="BL46" s="1">
        <v>0</v>
      </c>
      <c r="BM46" s="2">
        <v>0</v>
      </c>
      <c r="BN46" s="1">
        <v>0</v>
      </c>
      <c r="BO46" s="41"/>
      <c r="BP46" s="2">
        <v>0</v>
      </c>
      <c r="BQ46" s="12">
        <v>0</v>
      </c>
      <c r="BR46" s="1">
        <v>0</v>
      </c>
      <c r="BS46" s="12">
        <v>0</v>
      </c>
      <c r="BT46" s="41"/>
      <c r="BU46" s="2">
        <v>0</v>
      </c>
      <c r="BV46" s="42"/>
      <c r="BW46" s="2">
        <v>0</v>
      </c>
      <c r="BX46" s="41"/>
      <c r="BY46" s="30">
        <v>0</v>
      </c>
      <c r="BZ46" s="2">
        <v>0</v>
      </c>
      <c r="CA46" s="22">
        <v>0</v>
      </c>
      <c r="CB46" s="41"/>
      <c r="CC46" s="1">
        <v>0</v>
      </c>
      <c r="CD46" s="1">
        <v>0</v>
      </c>
      <c r="CE46" s="9"/>
      <c r="CF46" s="2">
        <v>0</v>
      </c>
      <c r="CG46" s="1">
        <v>0</v>
      </c>
      <c r="CH46" s="41"/>
      <c r="CI46" s="2">
        <v>0</v>
      </c>
      <c r="CJ46" s="2">
        <v>0</v>
      </c>
      <c r="CK46" s="8"/>
      <c r="CL46" s="2">
        <v>0</v>
      </c>
      <c r="CM46" s="2">
        <v>0</v>
      </c>
      <c r="CN46" s="2">
        <v>0</v>
      </c>
      <c r="CO46" s="41"/>
      <c r="CP46" s="41"/>
      <c r="CQ46" s="30">
        <v>0</v>
      </c>
      <c r="CR46" s="30">
        <v>0</v>
      </c>
      <c r="CS46" s="2">
        <v>0</v>
      </c>
      <c r="CT46" s="2">
        <v>0</v>
      </c>
      <c r="CU46" s="2">
        <v>0</v>
      </c>
      <c r="CV46" s="2">
        <v>0</v>
      </c>
      <c r="CW46" s="41"/>
      <c r="CX46" s="2">
        <v>0</v>
      </c>
      <c r="CY46" s="2">
        <v>0</v>
      </c>
      <c r="CZ46" s="2">
        <v>0</v>
      </c>
      <c r="DA46" s="12">
        <v>0</v>
      </c>
      <c r="DB46" s="41"/>
      <c r="DC46" s="30">
        <v>0</v>
      </c>
      <c r="DD46" s="2">
        <v>0</v>
      </c>
      <c r="DE46" s="2">
        <v>0</v>
      </c>
      <c r="DF46" s="12">
        <v>0</v>
      </c>
      <c r="DG46" s="41"/>
      <c r="DH46" s="30">
        <v>0</v>
      </c>
      <c r="DI46" s="30">
        <v>0</v>
      </c>
      <c r="DJ46" s="30">
        <v>0</v>
      </c>
      <c r="DK46" s="30">
        <v>0</v>
      </c>
      <c r="DL46" s="41"/>
      <c r="DM46" s="2">
        <v>0</v>
      </c>
      <c r="DN46" s="1">
        <v>0</v>
      </c>
      <c r="DO46" s="41"/>
      <c r="DP46" s="12">
        <v>0</v>
      </c>
      <c r="DQ46" s="41"/>
      <c r="DR46" s="12">
        <v>0</v>
      </c>
      <c r="DS46" s="12">
        <v>0</v>
      </c>
      <c r="DT46" s="12">
        <v>0</v>
      </c>
      <c r="DU46" s="12">
        <v>0</v>
      </c>
      <c r="DV46" s="12">
        <v>0</v>
      </c>
      <c r="DW46" s="2">
        <v>0</v>
      </c>
      <c r="DX46" s="2">
        <v>0</v>
      </c>
      <c r="DY46" s="1">
        <v>0</v>
      </c>
      <c r="DZ46" s="41"/>
      <c r="EA46" s="30">
        <v>0</v>
      </c>
      <c r="EB46" s="2">
        <v>0</v>
      </c>
      <c r="EC46" s="30">
        <v>0</v>
      </c>
      <c r="ED46" s="30">
        <v>0</v>
      </c>
      <c r="EE46" s="2">
        <v>0</v>
      </c>
      <c r="EF46" s="2">
        <v>0</v>
      </c>
      <c r="EG46" s="1">
        <v>0</v>
      </c>
      <c r="EH46" s="1" t="s">
        <v>1103</v>
      </c>
      <c r="EI46" s="1" t="s">
        <v>1103</v>
      </c>
      <c r="EJ46" s="1" t="s">
        <v>1103</v>
      </c>
      <c r="EK46" s="1" t="s">
        <v>1103</v>
      </c>
      <c r="EL46" s="2">
        <v>0</v>
      </c>
      <c r="EM46" s="2">
        <v>0</v>
      </c>
      <c r="EN46" s="8"/>
      <c r="EO46" s="13">
        <v>0</v>
      </c>
      <c r="EP46" s="2">
        <v>0</v>
      </c>
      <c r="EQ46" s="13">
        <v>0</v>
      </c>
      <c r="ER46" s="1" t="s">
        <v>1103</v>
      </c>
      <c r="ES46" s="1" t="s">
        <v>1103</v>
      </c>
      <c r="ET46" s="1" t="s">
        <v>1103</v>
      </c>
      <c r="EU46" s="1" t="s">
        <v>1103</v>
      </c>
      <c r="EV46" s="1" t="s">
        <v>1103</v>
      </c>
      <c r="EW46" s="1" t="s">
        <v>1103</v>
      </c>
      <c r="EX46" s="1" t="s">
        <v>1103</v>
      </c>
      <c r="EY46" s="1" t="s">
        <v>1103</v>
      </c>
      <c r="EZ46" s="1" t="s">
        <v>1103</v>
      </c>
      <c r="FA46" s="1" t="s">
        <v>1103</v>
      </c>
      <c r="FB46" s="1" t="s">
        <v>1103</v>
      </c>
      <c r="FC46" s="1" t="s">
        <v>1103</v>
      </c>
      <c r="FD46" s="1" t="s">
        <v>1103</v>
      </c>
      <c r="FE46" s="1" t="s">
        <v>1103</v>
      </c>
      <c r="FF46" s="1" t="s">
        <v>1103</v>
      </c>
      <c r="FG46" s="1" t="s">
        <v>1103</v>
      </c>
      <c r="FH46" s="1" t="s">
        <v>1103</v>
      </c>
      <c r="FI46" s="1" t="s">
        <v>1103</v>
      </c>
      <c r="FJ46" s="1" t="s">
        <v>1103</v>
      </c>
      <c r="FK46" s="1" t="s">
        <v>1103</v>
      </c>
    </row>
    <row r="47" spans="1:167" ht="120" customHeight="1" x14ac:dyDescent="0.25">
      <c r="A47" s="36">
        <f t="shared" si="0"/>
        <v>46</v>
      </c>
      <c r="B47" s="56" t="s">
        <v>60</v>
      </c>
      <c r="C47" s="56" t="s">
        <v>61</v>
      </c>
      <c r="D47" s="56" t="s">
        <v>26</v>
      </c>
      <c r="E47" s="56">
        <v>1</v>
      </c>
      <c r="F47" s="56" t="s">
        <v>62</v>
      </c>
      <c r="G47" s="56">
        <v>2</v>
      </c>
      <c r="H47" s="57" t="s">
        <v>63</v>
      </c>
      <c r="I47" s="58">
        <v>2002</v>
      </c>
      <c r="J47" s="56" t="s">
        <v>64</v>
      </c>
      <c r="K47" s="58">
        <v>2008</v>
      </c>
      <c r="L47" s="74" t="s">
        <v>30</v>
      </c>
      <c r="M47" s="56">
        <v>1</v>
      </c>
      <c r="N47" s="56" t="s">
        <v>30</v>
      </c>
      <c r="O47" s="56" t="s">
        <v>30</v>
      </c>
      <c r="P47" s="56" t="s">
        <v>30</v>
      </c>
      <c r="Q47" s="56" t="s">
        <v>65</v>
      </c>
      <c r="R47" s="56" t="s">
        <v>66</v>
      </c>
      <c r="S47" s="56" t="s">
        <v>30</v>
      </c>
      <c r="T47" s="56" t="s">
        <v>30</v>
      </c>
      <c r="U47" s="56" t="s">
        <v>44</v>
      </c>
      <c r="V47" s="56" t="s">
        <v>67</v>
      </c>
      <c r="W47" s="77">
        <v>1</v>
      </c>
      <c r="X47" s="60"/>
      <c r="Y47" s="60"/>
      <c r="Z47" s="79">
        <v>0</v>
      </c>
      <c r="AA47" s="79">
        <v>0</v>
      </c>
      <c r="AB47" s="77">
        <v>0</v>
      </c>
      <c r="AC47" s="77">
        <v>0</v>
      </c>
      <c r="AD47" s="77">
        <v>0</v>
      </c>
      <c r="AE47" s="77">
        <v>0</v>
      </c>
      <c r="AF47" s="77">
        <v>0</v>
      </c>
      <c r="AG47" s="60"/>
      <c r="AH47" s="77">
        <v>0</v>
      </c>
      <c r="AI47" s="77">
        <v>0</v>
      </c>
      <c r="AJ47" s="60"/>
      <c r="AK47" s="77">
        <v>0</v>
      </c>
      <c r="AL47" s="77">
        <v>0</v>
      </c>
      <c r="AM47" s="77">
        <v>0</v>
      </c>
      <c r="AN47" s="59"/>
      <c r="AO47" s="77">
        <v>0</v>
      </c>
      <c r="AP47" s="77">
        <v>0</v>
      </c>
      <c r="AQ47" s="77">
        <v>0</v>
      </c>
      <c r="AR47" s="77">
        <v>0</v>
      </c>
      <c r="AS47" s="59"/>
      <c r="AT47" s="77">
        <v>0</v>
      </c>
      <c r="AU47" s="77">
        <v>0</v>
      </c>
      <c r="AV47" s="59"/>
      <c r="AW47" s="79">
        <v>0</v>
      </c>
      <c r="AX47" s="77">
        <v>0</v>
      </c>
      <c r="AY47" s="77">
        <v>0</v>
      </c>
      <c r="AZ47" s="12" t="s">
        <v>1103</v>
      </c>
      <c r="BA47" s="12" t="s">
        <v>1103</v>
      </c>
      <c r="BB47" s="77">
        <v>0</v>
      </c>
      <c r="BC47" s="59"/>
      <c r="BD47" s="77">
        <v>0</v>
      </c>
      <c r="BE47" s="12" t="s">
        <v>1103</v>
      </c>
      <c r="BF47" s="77">
        <v>0</v>
      </c>
      <c r="BG47" s="59"/>
      <c r="BH47" s="77">
        <v>0</v>
      </c>
      <c r="BI47" s="77">
        <v>0</v>
      </c>
      <c r="BJ47" s="59"/>
      <c r="BK47" s="77">
        <v>0</v>
      </c>
      <c r="BL47" s="1">
        <v>0</v>
      </c>
      <c r="BM47" s="77">
        <v>0</v>
      </c>
      <c r="BN47" s="1">
        <v>0</v>
      </c>
      <c r="BO47" s="59"/>
      <c r="BP47" s="77">
        <v>0</v>
      </c>
      <c r="BQ47" s="12" t="s">
        <v>1103</v>
      </c>
      <c r="BR47" s="1">
        <v>0</v>
      </c>
      <c r="BS47" s="12" t="s">
        <v>1103</v>
      </c>
      <c r="BT47" s="59"/>
      <c r="BU47" s="77">
        <v>0</v>
      </c>
      <c r="BV47" s="60"/>
      <c r="BW47" s="77">
        <v>0</v>
      </c>
      <c r="BX47" s="59"/>
      <c r="BY47" s="77">
        <v>0</v>
      </c>
      <c r="BZ47" s="77">
        <v>0</v>
      </c>
      <c r="CA47" s="77">
        <v>0</v>
      </c>
      <c r="CB47" s="59"/>
      <c r="CC47" s="77">
        <v>0</v>
      </c>
      <c r="CD47" s="77">
        <v>0</v>
      </c>
      <c r="CE47" s="60"/>
      <c r="CF47" s="77">
        <v>0</v>
      </c>
      <c r="CG47" s="77">
        <v>0</v>
      </c>
      <c r="CH47" s="59"/>
      <c r="CI47" s="77">
        <v>0</v>
      </c>
      <c r="CJ47" s="77">
        <v>0</v>
      </c>
      <c r="CK47" s="60"/>
      <c r="CL47" s="77">
        <v>0</v>
      </c>
      <c r="CM47" s="77">
        <v>0</v>
      </c>
      <c r="CN47" s="77">
        <v>0</v>
      </c>
      <c r="CO47" s="59"/>
      <c r="CP47" s="59"/>
      <c r="CQ47" s="77">
        <v>0</v>
      </c>
      <c r="CR47" s="77">
        <v>0</v>
      </c>
      <c r="CS47" s="80">
        <v>0</v>
      </c>
      <c r="CT47" s="80">
        <v>0</v>
      </c>
      <c r="CU47" s="80">
        <v>0</v>
      </c>
      <c r="CV47" s="80">
        <v>0</v>
      </c>
      <c r="CW47" s="59"/>
      <c r="CX47" s="56">
        <v>0</v>
      </c>
      <c r="CY47" s="56">
        <v>0</v>
      </c>
      <c r="CZ47" s="77">
        <v>0</v>
      </c>
      <c r="DA47" s="12" t="s">
        <v>1103</v>
      </c>
      <c r="DB47" s="59"/>
      <c r="DC47" s="77">
        <v>0</v>
      </c>
      <c r="DD47" s="77">
        <v>0</v>
      </c>
      <c r="DE47" s="77">
        <v>0</v>
      </c>
      <c r="DF47" s="12" t="s">
        <v>1103</v>
      </c>
      <c r="DG47" s="59"/>
      <c r="DH47" s="77">
        <v>0</v>
      </c>
      <c r="DI47" s="77">
        <v>0</v>
      </c>
      <c r="DJ47" s="77">
        <v>0</v>
      </c>
      <c r="DK47" s="77">
        <v>0</v>
      </c>
      <c r="DL47" s="59"/>
      <c r="DM47" s="77">
        <v>0</v>
      </c>
      <c r="DN47" s="1">
        <v>0</v>
      </c>
      <c r="DO47" s="59"/>
      <c r="DP47" s="12" t="s">
        <v>1103</v>
      </c>
      <c r="DQ47" s="59"/>
      <c r="DR47" s="12" t="s">
        <v>1103</v>
      </c>
      <c r="DS47" s="12" t="s">
        <v>1103</v>
      </c>
      <c r="DT47" s="12" t="s">
        <v>1103</v>
      </c>
      <c r="DU47" s="12" t="s">
        <v>1103</v>
      </c>
      <c r="DV47" s="12" t="s">
        <v>1103</v>
      </c>
      <c r="DW47" s="77">
        <v>0</v>
      </c>
      <c r="DX47" s="77">
        <v>0</v>
      </c>
      <c r="DY47" s="1">
        <v>0</v>
      </c>
      <c r="DZ47" s="59"/>
      <c r="EA47" s="77">
        <v>0</v>
      </c>
      <c r="EB47" s="77">
        <v>0</v>
      </c>
      <c r="EC47" s="77">
        <v>0</v>
      </c>
      <c r="ED47" s="77">
        <v>0</v>
      </c>
      <c r="EE47" s="77">
        <v>0</v>
      </c>
      <c r="EF47" s="77">
        <v>0</v>
      </c>
      <c r="EG47" s="1">
        <v>0</v>
      </c>
      <c r="EH47" s="1" t="s">
        <v>1103</v>
      </c>
      <c r="EI47" s="1" t="s">
        <v>1103</v>
      </c>
      <c r="EJ47" s="1" t="s">
        <v>1103</v>
      </c>
      <c r="EK47" s="1" t="s">
        <v>1103</v>
      </c>
      <c r="EL47" s="77">
        <v>0</v>
      </c>
      <c r="EM47" s="77">
        <v>0</v>
      </c>
      <c r="EN47" s="60"/>
      <c r="EO47" s="77">
        <v>0</v>
      </c>
      <c r="EP47" s="77">
        <v>0</v>
      </c>
      <c r="EQ47" s="76">
        <v>2</v>
      </c>
      <c r="ER47" s="81">
        <v>0</v>
      </c>
      <c r="ES47" s="77">
        <v>0</v>
      </c>
      <c r="ET47" s="77">
        <v>0</v>
      </c>
      <c r="EU47" s="77">
        <v>0</v>
      </c>
      <c r="EV47" s="1" t="s">
        <v>1103</v>
      </c>
      <c r="EW47" s="77">
        <v>0</v>
      </c>
      <c r="EX47" s="77">
        <v>0</v>
      </c>
      <c r="EY47" s="77">
        <v>0</v>
      </c>
      <c r="EZ47" s="77">
        <v>0</v>
      </c>
      <c r="FA47" s="77">
        <v>0</v>
      </c>
      <c r="FB47" s="77">
        <v>0</v>
      </c>
      <c r="FC47" s="77">
        <v>0</v>
      </c>
      <c r="FD47" s="77">
        <v>0</v>
      </c>
      <c r="FE47" s="77">
        <v>0</v>
      </c>
      <c r="FF47" s="77">
        <v>0</v>
      </c>
      <c r="FG47" s="77">
        <v>0</v>
      </c>
      <c r="FH47" s="77">
        <v>0</v>
      </c>
      <c r="FI47" s="77">
        <v>0</v>
      </c>
      <c r="FJ47" s="77">
        <v>0</v>
      </c>
      <c r="FK47" s="77">
        <v>0</v>
      </c>
    </row>
    <row r="48" spans="1:167" ht="120" customHeight="1" x14ac:dyDescent="0.25">
      <c r="A48" s="36">
        <f t="shared" si="0"/>
        <v>47</v>
      </c>
      <c r="B48" s="56" t="s">
        <v>68</v>
      </c>
      <c r="C48" s="69" t="s">
        <v>69</v>
      </c>
      <c r="D48" s="56" t="s">
        <v>26</v>
      </c>
      <c r="E48" s="56">
        <v>1</v>
      </c>
      <c r="F48" s="56" t="s">
        <v>70</v>
      </c>
      <c r="G48" s="69">
        <v>2</v>
      </c>
      <c r="H48" s="57" t="s">
        <v>71</v>
      </c>
      <c r="I48" s="58">
        <v>2002</v>
      </c>
      <c r="J48" s="56" t="s">
        <v>72</v>
      </c>
      <c r="K48" s="58">
        <v>2002</v>
      </c>
      <c r="L48" s="69" t="s">
        <v>30</v>
      </c>
      <c r="M48" s="56">
        <v>2</v>
      </c>
      <c r="N48" s="56" t="s">
        <v>30</v>
      </c>
      <c r="O48" s="56" t="s">
        <v>30</v>
      </c>
      <c r="P48" s="56">
        <v>1</v>
      </c>
      <c r="Q48" s="56" t="s">
        <v>30</v>
      </c>
      <c r="R48" s="82" t="s">
        <v>30</v>
      </c>
      <c r="S48" s="56" t="s">
        <v>30</v>
      </c>
      <c r="T48" s="56" t="s">
        <v>30</v>
      </c>
      <c r="U48" s="56" t="s">
        <v>73</v>
      </c>
      <c r="V48" s="56" t="s">
        <v>74</v>
      </c>
      <c r="W48" s="77">
        <v>1</v>
      </c>
      <c r="X48" s="60"/>
      <c r="Y48" s="60"/>
      <c r="Z48" s="79">
        <v>0</v>
      </c>
      <c r="AA48" s="79">
        <v>0</v>
      </c>
      <c r="AB48" s="77">
        <v>0</v>
      </c>
      <c r="AC48" s="77">
        <v>0</v>
      </c>
      <c r="AD48" s="77">
        <v>0</v>
      </c>
      <c r="AE48" s="77">
        <v>0</v>
      </c>
      <c r="AF48" s="77">
        <v>0</v>
      </c>
      <c r="AG48" s="60"/>
      <c r="AH48" s="77">
        <v>0</v>
      </c>
      <c r="AI48" s="77">
        <v>0</v>
      </c>
      <c r="AJ48" s="60"/>
      <c r="AK48" s="77">
        <v>0</v>
      </c>
      <c r="AL48" s="77">
        <v>0</v>
      </c>
      <c r="AM48" s="77">
        <v>0</v>
      </c>
      <c r="AN48" s="59"/>
      <c r="AO48" s="77">
        <v>0</v>
      </c>
      <c r="AP48" s="77">
        <v>0</v>
      </c>
      <c r="AQ48" s="1">
        <v>0</v>
      </c>
      <c r="AR48" s="77">
        <v>0</v>
      </c>
      <c r="AS48" s="59"/>
      <c r="AT48" s="77">
        <v>0</v>
      </c>
      <c r="AU48" s="77">
        <v>0</v>
      </c>
      <c r="AV48" s="59"/>
      <c r="AW48" s="79">
        <v>0</v>
      </c>
      <c r="AX48" s="77">
        <v>0</v>
      </c>
      <c r="AY48" s="77">
        <v>0</v>
      </c>
      <c r="AZ48" s="12" t="s">
        <v>1103</v>
      </c>
      <c r="BA48" s="12" t="s">
        <v>1103</v>
      </c>
      <c r="BB48" s="77">
        <v>0</v>
      </c>
      <c r="BC48" s="59"/>
      <c r="BD48" s="77">
        <v>0</v>
      </c>
      <c r="BE48" s="12" t="s">
        <v>1103</v>
      </c>
      <c r="BF48" s="77">
        <v>0</v>
      </c>
      <c r="BG48" s="59"/>
      <c r="BH48" s="77">
        <v>0</v>
      </c>
      <c r="BI48" s="77">
        <v>0</v>
      </c>
      <c r="BJ48" s="59"/>
      <c r="BK48" s="77">
        <v>0</v>
      </c>
      <c r="BL48" s="1">
        <v>0</v>
      </c>
      <c r="BM48" s="77">
        <v>0</v>
      </c>
      <c r="BN48" s="1">
        <v>0</v>
      </c>
      <c r="BO48" s="59"/>
      <c r="BP48" s="77">
        <v>0</v>
      </c>
      <c r="BQ48" s="12" t="s">
        <v>1103</v>
      </c>
      <c r="BR48" s="1">
        <v>0</v>
      </c>
      <c r="BS48" s="12" t="s">
        <v>1103</v>
      </c>
      <c r="BT48" s="59"/>
      <c r="BU48" s="77">
        <v>0</v>
      </c>
      <c r="BV48" s="60"/>
      <c r="BW48" s="77">
        <v>0</v>
      </c>
      <c r="BX48" s="59"/>
      <c r="BY48" s="77">
        <v>0</v>
      </c>
      <c r="BZ48" s="77">
        <v>0</v>
      </c>
      <c r="CA48" s="77">
        <v>0</v>
      </c>
      <c r="CB48" s="59"/>
      <c r="CC48" s="77">
        <v>0</v>
      </c>
      <c r="CD48" s="77">
        <v>0</v>
      </c>
      <c r="CE48" s="60"/>
      <c r="CF48" s="77">
        <v>0</v>
      </c>
      <c r="CG48" s="77">
        <v>0</v>
      </c>
      <c r="CH48" s="59"/>
      <c r="CI48" s="77">
        <v>0</v>
      </c>
      <c r="CJ48" s="77">
        <v>0</v>
      </c>
      <c r="CK48" s="60"/>
      <c r="CL48" s="77">
        <v>0</v>
      </c>
      <c r="CM48" s="77">
        <v>0</v>
      </c>
      <c r="CN48" s="77">
        <v>0</v>
      </c>
      <c r="CO48" s="59"/>
      <c r="CP48" s="59"/>
      <c r="CQ48" s="77">
        <v>0</v>
      </c>
      <c r="CR48" s="77">
        <v>0</v>
      </c>
      <c r="CS48" s="80">
        <v>0</v>
      </c>
      <c r="CT48" s="80">
        <v>0</v>
      </c>
      <c r="CU48" s="80">
        <v>0</v>
      </c>
      <c r="CV48" s="80">
        <v>0</v>
      </c>
      <c r="CW48" s="59"/>
      <c r="CX48" s="56">
        <v>0</v>
      </c>
      <c r="CY48" s="56">
        <v>0</v>
      </c>
      <c r="CZ48" s="77">
        <v>0</v>
      </c>
      <c r="DA48" s="12" t="s">
        <v>1103</v>
      </c>
      <c r="DB48" s="59"/>
      <c r="DC48" s="77">
        <v>0</v>
      </c>
      <c r="DD48" s="77">
        <v>0</v>
      </c>
      <c r="DE48" s="77">
        <v>0</v>
      </c>
      <c r="DF48" s="12" t="s">
        <v>1103</v>
      </c>
      <c r="DG48" s="59"/>
      <c r="DH48" s="77">
        <v>0</v>
      </c>
      <c r="DI48" s="77">
        <v>0</v>
      </c>
      <c r="DJ48" s="77">
        <v>0</v>
      </c>
      <c r="DK48" s="77">
        <v>0</v>
      </c>
      <c r="DL48" s="59"/>
      <c r="DM48" s="77">
        <v>0</v>
      </c>
      <c r="DN48" s="1">
        <v>0</v>
      </c>
      <c r="DO48" s="59"/>
      <c r="DP48" s="12" t="s">
        <v>1103</v>
      </c>
      <c r="DQ48" s="59"/>
      <c r="DR48" s="12" t="s">
        <v>1103</v>
      </c>
      <c r="DS48" s="12" t="s">
        <v>1103</v>
      </c>
      <c r="DT48" s="12" t="s">
        <v>1103</v>
      </c>
      <c r="DU48" s="12" t="s">
        <v>1103</v>
      </c>
      <c r="DV48" s="12" t="s">
        <v>1103</v>
      </c>
      <c r="DW48" s="77">
        <v>0</v>
      </c>
      <c r="DX48" s="77">
        <v>0</v>
      </c>
      <c r="DY48" s="1">
        <v>0</v>
      </c>
      <c r="DZ48" s="59"/>
      <c r="EA48" s="77">
        <v>0</v>
      </c>
      <c r="EB48" s="77">
        <v>0</v>
      </c>
      <c r="EC48" s="77">
        <v>0</v>
      </c>
      <c r="ED48" s="77">
        <v>0</v>
      </c>
      <c r="EE48" s="77">
        <v>0</v>
      </c>
      <c r="EF48" s="77">
        <v>0</v>
      </c>
      <c r="EG48" s="1">
        <v>0</v>
      </c>
      <c r="EH48" s="1" t="s">
        <v>1103</v>
      </c>
      <c r="EI48" s="1" t="s">
        <v>1103</v>
      </c>
      <c r="EJ48" s="1" t="s">
        <v>1103</v>
      </c>
      <c r="EK48" s="1" t="s">
        <v>1103</v>
      </c>
      <c r="EL48" s="77">
        <v>0</v>
      </c>
      <c r="EM48" s="77">
        <v>0</v>
      </c>
      <c r="EN48" s="60"/>
      <c r="EO48" s="77">
        <v>0</v>
      </c>
      <c r="EP48" s="76">
        <v>2</v>
      </c>
      <c r="EQ48" s="77">
        <v>0</v>
      </c>
      <c r="ER48" s="77">
        <v>0</v>
      </c>
      <c r="ES48" s="77">
        <v>0</v>
      </c>
      <c r="ET48" s="77">
        <v>0</v>
      </c>
      <c r="EU48" s="77">
        <v>0</v>
      </c>
      <c r="EV48" s="1" t="s">
        <v>1103</v>
      </c>
      <c r="EW48" s="77">
        <v>0</v>
      </c>
      <c r="EX48" s="77">
        <v>0</v>
      </c>
      <c r="EY48" s="76">
        <v>2</v>
      </c>
      <c r="EZ48" s="77">
        <v>0</v>
      </c>
      <c r="FA48" s="77">
        <v>0</v>
      </c>
      <c r="FB48" s="77">
        <v>0</v>
      </c>
      <c r="FC48" s="77">
        <v>0</v>
      </c>
      <c r="FD48" s="77">
        <v>0</v>
      </c>
      <c r="FE48" s="77">
        <v>0</v>
      </c>
      <c r="FF48" s="77">
        <v>0</v>
      </c>
      <c r="FG48" s="77">
        <v>0</v>
      </c>
      <c r="FH48" s="77">
        <v>0</v>
      </c>
      <c r="FI48" s="77">
        <v>0</v>
      </c>
      <c r="FJ48" s="77">
        <v>0</v>
      </c>
      <c r="FK48" s="77">
        <v>0</v>
      </c>
    </row>
    <row r="49" spans="1:167" ht="120" customHeight="1" x14ac:dyDescent="0.25">
      <c r="A49" s="36">
        <f t="shared" si="0"/>
        <v>48</v>
      </c>
      <c r="B49" s="56" t="s">
        <v>75</v>
      </c>
      <c r="C49" s="69" t="s">
        <v>76</v>
      </c>
      <c r="D49" s="56" t="s">
        <v>26</v>
      </c>
      <c r="E49" s="56">
        <v>1</v>
      </c>
      <c r="F49" s="56" t="s">
        <v>77</v>
      </c>
      <c r="G49" s="69">
        <v>2</v>
      </c>
      <c r="H49" s="57" t="s">
        <v>78</v>
      </c>
      <c r="I49" s="58">
        <v>2002</v>
      </c>
      <c r="J49" s="56" t="s">
        <v>79</v>
      </c>
      <c r="K49" s="58">
        <v>2003</v>
      </c>
      <c r="L49" s="69" t="s">
        <v>30</v>
      </c>
      <c r="M49" s="56">
        <v>2</v>
      </c>
      <c r="N49" s="56" t="s">
        <v>30</v>
      </c>
      <c r="O49" s="56" t="s">
        <v>80</v>
      </c>
      <c r="P49" s="56">
        <v>1</v>
      </c>
      <c r="Q49" s="56" t="s">
        <v>30</v>
      </c>
      <c r="R49" s="56" t="s">
        <v>30</v>
      </c>
      <c r="S49" s="56" t="s">
        <v>30</v>
      </c>
      <c r="T49" s="56" t="s">
        <v>30</v>
      </c>
      <c r="U49" s="56" t="s">
        <v>31</v>
      </c>
      <c r="V49" s="56" t="s">
        <v>32</v>
      </c>
      <c r="W49" s="77">
        <v>1</v>
      </c>
      <c r="X49" s="60"/>
      <c r="Y49" s="60"/>
      <c r="Z49" s="79">
        <v>0</v>
      </c>
      <c r="AA49" s="79">
        <v>0</v>
      </c>
      <c r="AB49" s="77">
        <v>0</v>
      </c>
      <c r="AC49" s="77">
        <v>0</v>
      </c>
      <c r="AD49" s="77">
        <v>0</v>
      </c>
      <c r="AE49" s="77">
        <v>0</v>
      </c>
      <c r="AF49" s="77">
        <v>0</v>
      </c>
      <c r="AG49" s="60"/>
      <c r="AH49" s="77">
        <v>0</v>
      </c>
      <c r="AI49" s="77">
        <v>0</v>
      </c>
      <c r="AJ49" s="60"/>
      <c r="AK49" s="77">
        <v>0</v>
      </c>
      <c r="AL49" s="77">
        <v>0</v>
      </c>
      <c r="AM49" s="77">
        <v>0</v>
      </c>
      <c r="AN49" s="59"/>
      <c r="AO49" s="77">
        <v>0</v>
      </c>
      <c r="AP49" s="77">
        <v>0</v>
      </c>
      <c r="AQ49" s="77">
        <v>0</v>
      </c>
      <c r="AR49" s="77">
        <v>0</v>
      </c>
      <c r="AS49" s="59"/>
      <c r="AT49" s="77">
        <v>0</v>
      </c>
      <c r="AU49" s="77">
        <v>0</v>
      </c>
      <c r="AV49" s="59"/>
      <c r="AW49" s="79">
        <v>0</v>
      </c>
      <c r="AX49" s="77">
        <v>0</v>
      </c>
      <c r="AY49" s="77">
        <v>0</v>
      </c>
      <c r="AZ49" s="12" t="s">
        <v>1103</v>
      </c>
      <c r="BA49" s="12" t="s">
        <v>1103</v>
      </c>
      <c r="BB49" s="77">
        <v>0</v>
      </c>
      <c r="BC49" s="59"/>
      <c r="BD49" s="77">
        <v>0</v>
      </c>
      <c r="BE49" s="12" t="s">
        <v>1103</v>
      </c>
      <c r="BF49" s="77">
        <v>0</v>
      </c>
      <c r="BG49" s="59"/>
      <c r="BH49" s="77">
        <v>0</v>
      </c>
      <c r="BI49" s="77">
        <v>0</v>
      </c>
      <c r="BJ49" s="59"/>
      <c r="BK49" s="77">
        <v>0</v>
      </c>
      <c r="BL49" s="1">
        <v>0</v>
      </c>
      <c r="BM49" s="77">
        <v>0</v>
      </c>
      <c r="BN49" s="1">
        <v>0</v>
      </c>
      <c r="BO49" s="59"/>
      <c r="BP49" s="77">
        <v>0</v>
      </c>
      <c r="BQ49" s="12" t="s">
        <v>1103</v>
      </c>
      <c r="BR49" s="1">
        <v>0</v>
      </c>
      <c r="BS49" s="12" t="s">
        <v>1103</v>
      </c>
      <c r="BT49" s="59"/>
      <c r="BU49" s="77">
        <v>0</v>
      </c>
      <c r="BV49" s="60"/>
      <c r="BW49" s="77">
        <v>0</v>
      </c>
      <c r="BX49" s="59"/>
      <c r="BY49" s="77">
        <v>0</v>
      </c>
      <c r="BZ49" s="77">
        <v>0</v>
      </c>
      <c r="CA49" s="77">
        <v>0</v>
      </c>
      <c r="CB49" s="59"/>
      <c r="CC49" s="77">
        <v>0</v>
      </c>
      <c r="CD49" s="77">
        <v>0</v>
      </c>
      <c r="CE49" s="60"/>
      <c r="CF49" s="77">
        <v>0</v>
      </c>
      <c r="CG49" s="77">
        <v>0</v>
      </c>
      <c r="CH49" s="59"/>
      <c r="CI49" s="77">
        <v>0</v>
      </c>
      <c r="CJ49" s="77">
        <v>0</v>
      </c>
      <c r="CK49" s="60"/>
      <c r="CL49" s="77">
        <v>0</v>
      </c>
      <c r="CM49" s="77">
        <v>0</v>
      </c>
      <c r="CN49" s="77">
        <v>0</v>
      </c>
      <c r="CO49" s="59"/>
      <c r="CP49" s="59"/>
      <c r="CQ49" s="77">
        <v>0</v>
      </c>
      <c r="CR49" s="77">
        <v>0</v>
      </c>
      <c r="CS49" s="80">
        <v>0</v>
      </c>
      <c r="CT49" s="80">
        <v>0</v>
      </c>
      <c r="CU49" s="80">
        <v>0</v>
      </c>
      <c r="CV49" s="80">
        <v>0</v>
      </c>
      <c r="CW49" s="59"/>
      <c r="CX49" s="65">
        <v>0</v>
      </c>
      <c r="CY49" s="65">
        <v>0</v>
      </c>
      <c r="CZ49" s="77">
        <v>0</v>
      </c>
      <c r="DA49" s="12" t="s">
        <v>1103</v>
      </c>
      <c r="DB49" s="59"/>
      <c r="DC49" s="77">
        <v>0</v>
      </c>
      <c r="DD49" s="77">
        <v>0</v>
      </c>
      <c r="DE49" s="77">
        <v>0</v>
      </c>
      <c r="DF49" s="12" t="s">
        <v>1103</v>
      </c>
      <c r="DG49" s="59"/>
      <c r="DH49" s="77">
        <v>0</v>
      </c>
      <c r="DI49" s="77">
        <v>0</v>
      </c>
      <c r="DJ49" s="77">
        <v>0</v>
      </c>
      <c r="DK49" s="77">
        <v>0</v>
      </c>
      <c r="DL49" s="59"/>
      <c r="DM49" s="77">
        <v>0</v>
      </c>
      <c r="DN49" s="1">
        <v>0</v>
      </c>
      <c r="DO49" s="59"/>
      <c r="DP49" s="12" t="s">
        <v>1103</v>
      </c>
      <c r="DQ49" s="59"/>
      <c r="DR49" s="12" t="s">
        <v>1103</v>
      </c>
      <c r="DS49" s="12" t="s">
        <v>1103</v>
      </c>
      <c r="DT49" s="12" t="s">
        <v>1103</v>
      </c>
      <c r="DU49" s="12" t="s">
        <v>1103</v>
      </c>
      <c r="DV49" s="12" t="s">
        <v>1103</v>
      </c>
      <c r="DW49" s="77">
        <v>0</v>
      </c>
      <c r="DX49" s="77">
        <v>0</v>
      </c>
      <c r="DY49" s="1">
        <v>0</v>
      </c>
      <c r="DZ49" s="59"/>
      <c r="EA49" s="77">
        <v>0</v>
      </c>
      <c r="EB49" s="77">
        <v>0</v>
      </c>
      <c r="EC49" s="77">
        <v>0</v>
      </c>
      <c r="ED49" s="77">
        <v>0</v>
      </c>
      <c r="EE49" s="77">
        <v>0</v>
      </c>
      <c r="EF49" s="77">
        <v>0</v>
      </c>
      <c r="EG49" s="1">
        <v>0</v>
      </c>
      <c r="EH49" s="1" t="s">
        <v>1103</v>
      </c>
      <c r="EI49" s="1" t="s">
        <v>1103</v>
      </c>
      <c r="EJ49" s="1" t="s">
        <v>1103</v>
      </c>
      <c r="EK49" s="1" t="s">
        <v>1103</v>
      </c>
      <c r="EL49" s="77">
        <v>0</v>
      </c>
      <c r="EM49" s="77">
        <v>0</v>
      </c>
      <c r="EN49" s="60"/>
      <c r="EO49" s="77">
        <v>0</v>
      </c>
      <c r="EP49" s="77">
        <v>0</v>
      </c>
      <c r="EQ49" s="76">
        <v>2</v>
      </c>
      <c r="ER49" s="81">
        <v>0</v>
      </c>
      <c r="ES49" s="77">
        <v>0</v>
      </c>
      <c r="ET49" s="77">
        <v>0</v>
      </c>
      <c r="EU49" s="77">
        <v>0</v>
      </c>
      <c r="EV49" s="1" t="s">
        <v>1103</v>
      </c>
      <c r="EW49" s="77">
        <v>0</v>
      </c>
      <c r="EX49" s="77">
        <v>0</v>
      </c>
      <c r="EY49" s="77">
        <v>0</v>
      </c>
      <c r="EZ49" s="77">
        <v>0</v>
      </c>
      <c r="FA49" s="77">
        <v>0</v>
      </c>
      <c r="FB49" s="77">
        <v>0</v>
      </c>
      <c r="FC49" s="77">
        <v>0</v>
      </c>
      <c r="FD49" s="77">
        <v>0</v>
      </c>
      <c r="FE49" s="77">
        <v>0</v>
      </c>
      <c r="FF49" s="77">
        <v>0</v>
      </c>
      <c r="FG49" s="77">
        <v>0</v>
      </c>
      <c r="FH49" s="77">
        <v>0</v>
      </c>
      <c r="FI49" s="77">
        <v>0</v>
      </c>
      <c r="FJ49" s="77">
        <v>0</v>
      </c>
      <c r="FK49" s="77">
        <v>0</v>
      </c>
    </row>
    <row r="50" spans="1:167" ht="120" customHeight="1" x14ac:dyDescent="0.25">
      <c r="A50" s="36">
        <f t="shared" si="0"/>
        <v>49</v>
      </c>
      <c r="B50" s="56" t="s">
        <v>81</v>
      </c>
      <c r="C50" s="56" t="s">
        <v>82</v>
      </c>
      <c r="D50" s="56" t="s">
        <v>26</v>
      </c>
      <c r="E50" s="56">
        <v>1</v>
      </c>
      <c r="F50" s="56" t="s">
        <v>83</v>
      </c>
      <c r="G50" s="56">
        <v>2</v>
      </c>
      <c r="H50" s="57" t="s">
        <v>84</v>
      </c>
      <c r="I50" s="58">
        <v>2002</v>
      </c>
      <c r="J50" s="56" t="s">
        <v>85</v>
      </c>
      <c r="K50" s="58">
        <v>2002</v>
      </c>
      <c r="L50" s="74" t="s">
        <v>30</v>
      </c>
      <c r="M50" s="56">
        <v>1</v>
      </c>
      <c r="N50" s="56">
        <v>2</v>
      </c>
      <c r="O50" s="56" t="s">
        <v>30</v>
      </c>
      <c r="P50" s="56" t="s">
        <v>30</v>
      </c>
      <c r="Q50" s="56">
        <v>1</v>
      </c>
      <c r="R50" s="56" t="s">
        <v>30</v>
      </c>
      <c r="S50" s="56" t="s">
        <v>30</v>
      </c>
      <c r="T50" s="56" t="s">
        <v>30</v>
      </c>
      <c r="U50" s="56" t="s">
        <v>73</v>
      </c>
      <c r="V50" s="56" t="s">
        <v>32</v>
      </c>
      <c r="W50" s="77">
        <v>1</v>
      </c>
      <c r="X50" s="60"/>
      <c r="Y50" s="60"/>
      <c r="Z50" s="79">
        <v>0</v>
      </c>
      <c r="AA50" s="79">
        <v>0</v>
      </c>
      <c r="AB50" s="77">
        <v>0</v>
      </c>
      <c r="AC50" s="77">
        <v>0</v>
      </c>
      <c r="AD50" s="77">
        <v>0</v>
      </c>
      <c r="AE50" s="77">
        <v>0</v>
      </c>
      <c r="AF50" s="77">
        <v>0</v>
      </c>
      <c r="AG50" s="60"/>
      <c r="AH50" s="77">
        <v>0</v>
      </c>
      <c r="AI50" s="77">
        <v>0</v>
      </c>
      <c r="AJ50" s="60"/>
      <c r="AK50" s="77">
        <v>0</v>
      </c>
      <c r="AL50" s="77">
        <v>0</v>
      </c>
      <c r="AM50" s="77">
        <v>0</v>
      </c>
      <c r="AN50" s="59"/>
      <c r="AO50" s="77">
        <v>0</v>
      </c>
      <c r="AP50" s="77">
        <v>0</v>
      </c>
      <c r="AQ50" s="77">
        <v>0</v>
      </c>
      <c r="AR50" s="77">
        <v>0</v>
      </c>
      <c r="AS50" s="59"/>
      <c r="AT50" s="77">
        <v>0</v>
      </c>
      <c r="AU50" s="77">
        <v>0</v>
      </c>
      <c r="AV50" s="59"/>
      <c r="AW50" s="79">
        <v>0</v>
      </c>
      <c r="AX50" s="77">
        <v>0</v>
      </c>
      <c r="AY50" s="77">
        <v>0</v>
      </c>
      <c r="AZ50" s="12" t="s">
        <v>1103</v>
      </c>
      <c r="BA50" s="12" t="s">
        <v>1103</v>
      </c>
      <c r="BB50" s="77">
        <v>0</v>
      </c>
      <c r="BC50" s="59"/>
      <c r="BD50" s="77">
        <v>0</v>
      </c>
      <c r="BE50" s="12" t="s">
        <v>1103</v>
      </c>
      <c r="BF50" s="77">
        <v>0</v>
      </c>
      <c r="BG50" s="59"/>
      <c r="BH50" s="77">
        <v>0</v>
      </c>
      <c r="BI50" s="77">
        <v>0</v>
      </c>
      <c r="BJ50" s="59"/>
      <c r="BK50" s="77">
        <v>0</v>
      </c>
      <c r="BL50" s="1">
        <v>0</v>
      </c>
      <c r="BM50" s="77">
        <v>0</v>
      </c>
      <c r="BN50" s="1">
        <v>0</v>
      </c>
      <c r="BO50" s="59"/>
      <c r="BP50" s="77">
        <v>0</v>
      </c>
      <c r="BQ50" s="12" t="s">
        <v>1103</v>
      </c>
      <c r="BR50" s="1">
        <v>0</v>
      </c>
      <c r="BS50" s="12" t="s">
        <v>1103</v>
      </c>
      <c r="BT50" s="59"/>
      <c r="BU50" s="77">
        <v>0</v>
      </c>
      <c r="BV50" s="60"/>
      <c r="BW50" s="77">
        <v>0</v>
      </c>
      <c r="BX50" s="59"/>
      <c r="BY50" s="77">
        <v>0</v>
      </c>
      <c r="BZ50" s="77">
        <v>0</v>
      </c>
      <c r="CA50" s="77">
        <v>0</v>
      </c>
      <c r="CB50" s="59"/>
      <c r="CC50" s="77">
        <v>0</v>
      </c>
      <c r="CD50" s="77">
        <v>0</v>
      </c>
      <c r="CE50" s="60"/>
      <c r="CF50" s="77">
        <v>0</v>
      </c>
      <c r="CG50" s="77">
        <v>0</v>
      </c>
      <c r="CH50" s="59"/>
      <c r="CI50" s="77">
        <v>0</v>
      </c>
      <c r="CJ50" s="77">
        <v>0</v>
      </c>
      <c r="CK50" s="60"/>
      <c r="CL50" s="77">
        <v>0</v>
      </c>
      <c r="CM50" s="77">
        <v>0</v>
      </c>
      <c r="CN50" s="77">
        <v>0</v>
      </c>
      <c r="CO50" s="59"/>
      <c r="CP50" s="59"/>
      <c r="CQ50" s="77">
        <v>0</v>
      </c>
      <c r="CR50" s="77">
        <v>0</v>
      </c>
      <c r="CS50" s="80">
        <v>0</v>
      </c>
      <c r="CT50" s="80">
        <v>0</v>
      </c>
      <c r="CU50" s="80">
        <v>0</v>
      </c>
      <c r="CV50" s="80">
        <v>0</v>
      </c>
      <c r="CW50" s="59"/>
      <c r="CX50" s="56">
        <v>0</v>
      </c>
      <c r="CY50" s="56">
        <v>0</v>
      </c>
      <c r="CZ50" s="77">
        <v>0</v>
      </c>
      <c r="DA50" s="12" t="s">
        <v>1103</v>
      </c>
      <c r="DB50" s="59"/>
      <c r="DC50" s="77">
        <v>0</v>
      </c>
      <c r="DD50" s="77">
        <v>0</v>
      </c>
      <c r="DE50" s="77">
        <v>0</v>
      </c>
      <c r="DF50" s="12" t="s">
        <v>1103</v>
      </c>
      <c r="DG50" s="59"/>
      <c r="DH50" s="77">
        <v>0</v>
      </c>
      <c r="DI50" s="77">
        <v>0</v>
      </c>
      <c r="DJ50" s="77">
        <v>0</v>
      </c>
      <c r="DK50" s="77">
        <v>0</v>
      </c>
      <c r="DL50" s="59"/>
      <c r="DM50" s="77">
        <v>0</v>
      </c>
      <c r="DN50" s="1">
        <v>0</v>
      </c>
      <c r="DO50" s="59"/>
      <c r="DP50" s="12" t="s">
        <v>1103</v>
      </c>
      <c r="DQ50" s="59"/>
      <c r="DR50" s="12" t="s">
        <v>1103</v>
      </c>
      <c r="DS50" s="12" t="s">
        <v>1103</v>
      </c>
      <c r="DT50" s="12" t="s">
        <v>1103</v>
      </c>
      <c r="DU50" s="12" t="s">
        <v>1103</v>
      </c>
      <c r="DV50" s="12" t="s">
        <v>1103</v>
      </c>
      <c r="DW50" s="77">
        <v>0</v>
      </c>
      <c r="DX50" s="77">
        <v>0</v>
      </c>
      <c r="DY50" s="1">
        <v>0</v>
      </c>
      <c r="DZ50" s="59"/>
      <c r="EA50" s="77">
        <v>0</v>
      </c>
      <c r="EB50" s="77">
        <v>0</v>
      </c>
      <c r="EC50" s="77">
        <v>0</v>
      </c>
      <c r="ED50" s="77">
        <v>0</v>
      </c>
      <c r="EE50" s="77">
        <v>0</v>
      </c>
      <c r="EF50" s="77">
        <v>0</v>
      </c>
      <c r="EG50" s="1">
        <v>0</v>
      </c>
      <c r="EH50" s="1" t="s">
        <v>1103</v>
      </c>
      <c r="EI50" s="1" t="s">
        <v>1103</v>
      </c>
      <c r="EJ50" s="1" t="s">
        <v>1103</v>
      </c>
      <c r="EK50" s="1" t="s">
        <v>1103</v>
      </c>
      <c r="EL50" s="77">
        <v>0</v>
      </c>
      <c r="EM50" s="77">
        <v>0</v>
      </c>
      <c r="EN50" s="60"/>
      <c r="EO50" s="77">
        <v>0</v>
      </c>
      <c r="EP50" s="76">
        <v>2</v>
      </c>
      <c r="EQ50" s="77">
        <v>0</v>
      </c>
      <c r="ER50" s="77">
        <v>0</v>
      </c>
      <c r="ES50" s="77">
        <v>0</v>
      </c>
      <c r="ET50" s="77">
        <v>0</v>
      </c>
      <c r="EU50" s="77">
        <v>0</v>
      </c>
      <c r="EV50" s="1" t="s">
        <v>1103</v>
      </c>
      <c r="EW50" s="77">
        <v>0</v>
      </c>
      <c r="EX50" s="77">
        <v>0</v>
      </c>
      <c r="EY50" s="76">
        <v>2</v>
      </c>
      <c r="EZ50" s="77">
        <v>0</v>
      </c>
      <c r="FA50" s="77">
        <v>0</v>
      </c>
      <c r="FB50" s="77">
        <v>0</v>
      </c>
      <c r="FC50" s="77">
        <v>0</v>
      </c>
      <c r="FD50" s="77">
        <v>0</v>
      </c>
      <c r="FE50" s="77">
        <v>0</v>
      </c>
      <c r="FF50" s="77">
        <v>0</v>
      </c>
      <c r="FG50" s="77">
        <v>0</v>
      </c>
      <c r="FH50" s="77">
        <v>0</v>
      </c>
      <c r="FI50" s="77">
        <v>0</v>
      </c>
      <c r="FJ50" s="77">
        <v>0</v>
      </c>
      <c r="FK50" s="77">
        <v>0</v>
      </c>
    </row>
    <row r="51" spans="1:167" ht="120" customHeight="1" x14ac:dyDescent="0.25">
      <c r="A51" s="36">
        <f t="shared" si="0"/>
        <v>50</v>
      </c>
      <c r="B51" s="65" t="s">
        <v>86</v>
      </c>
      <c r="C51" s="56" t="s">
        <v>87</v>
      </c>
      <c r="D51" s="65" t="s">
        <v>88</v>
      </c>
      <c r="E51" s="65">
        <v>1</v>
      </c>
      <c r="F51" s="65" t="s">
        <v>89</v>
      </c>
      <c r="G51" s="56">
        <v>1</v>
      </c>
      <c r="H51" s="57" t="s">
        <v>90</v>
      </c>
      <c r="I51" s="58">
        <v>2002</v>
      </c>
      <c r="J51" s="57" t="s">
        <v>91</v>
      </c>
      <c r="K51" s="58">
        <v>2005</v>
      </c>
      <c r="L51" s="74" t="s">
        <v>30</v>
      </c>
      <c r="M51" s="65">
        <v>1</v>
      </c>
      <c r="N51" s="65"/>
      <c r="O51" s="74" t="s">
        <v>30</v>
      </c>
      <c r="P51" s="74" t="s">
        <v>30</v>
      </c>
      <c r="Q51" s="74" t="s">
        <v>92</v>
      </c>
      <c r="R51" s="74" t="s">
        <v>93</v>
      </c>
      <c r="S51" s="74" t="s">
        <v>30</v>
      </c>
      <c r="T51" s="65" t="s">
        <v>30</v>
      </c>
      <c r="U51" s="65" t="s">
        <v>31</v>
      </c>
      <c r="V51" s="65" t="s">
        <v>94</v>
      </c>
      <c r="W51" s="65">
        <v>1</v>
      </c>
      <c r="X51" s="75"/>
      <c r="Y51" s="75"/>
      <c r="Z51" s="65">
        <v>1</v>
      </c>
      <c r="AA51" s="65">
        <v>0</v>
      </c>
      <c r="AB51" s="65">
        <v>0</v>
      </c>
      <c r="AC51" s="56">
        <v>0</v>
      </c>
      <c r="AD51" s="56">
        <v>0</v>
      </c>
      <c r="AE51" s="56">
        <v>0</v>
      </c>
      <c r="AF51" s="56">
        <v>0</v>
      </c>
      <c r="AG51" s="72"/>
      <c r="AH51" s="65">
        <v>0</v>
      </c>
      <c r="AI51" s="65">
        <v>0</v>
      </c>
      <c r="AJ51" s="72"/>
      <c r="AK51" s="56">
        <v>0</v>
      </c>
      <c r="AL51" s="56">
        <v>0</v>
      </c>
      <c r="AM51" s="56">
        <v>0</v>
      </c>
      <c r="AN51" s="59"/>
      <c r="AO51" s="65">
        <v>0</v>
      </c>
      <c r="AP51" s="56">
        <v>0</v>
      </c>
      <c r="AQ51" s="65">
        <v>0</v>
      </c>
      <c r="AR51" s="65">
        <v>0</v>
      </c>
      <c r="AS51" s="59"/>
      <c r="AT51" s="56">
        <v>0</v>
      </c>
      <c r="AU51" s="65">
        <v>0</v>
      </c>
      <c r="AV51" s="59"/>
      <c r="AW51" s="65">
        <v>0</v>
      </c>
      <c r="AX51" s="65">
        <v>0</v>
      </c>
      <c r="AY51" s="65">
        <v>0</v>
      </c>
      <c r="AZ51" s="12" t="s">
        <v>1103</v>
      </c>
      <c r="BA51" s="12" t="s">
        <v>1103</v>
      </c>
      <c r="BB51" s="56">
        <v>0</v>
      </c>
      <c r="BC51" s="59"/>
      <c r="BD51" s="1">
        <v>0</v>
      </c>
      <c r="BE51" s="12" t="s">
        <v>1103</v>
      </c>
      <c r="BF51" s="71">
        <v>2</v>
      </c>
      <c r="BG51" s="59"/>
      <c r="BH51" s="65">
        <v>0</v>
      </c>
      <c r="BI51" s="65">
        <v>0</v>
      </c>
      <c r="BJ51" s="59"/>
      <c r="BK51" s="65">
        <v>0</v>
      </c>
      <c r="BL51" s="1">
        <v>0</v>
      </c>
      <c r="BM51" s="65">
        <v>0</v>
      </c>
      <c r="BN51" s="1">
        <v>0</v>
      </c>
      <c r="BO51" s="59"/>
      <c r="BP51" s="65">
        <v>0</v>
      </c>
      <c r="BQ51" s="12" t="s">
        <v>1103</v>
      </c>
      <c r="BR51" s="1">
        <v>0</v>
      </c>
      <c r="BS51" s="12" t="s">
        <v>1103</v>
      </c>
      <c r="BT51" s="59"/>
      <c r="BU51" s="65">
        <v>0</v>
      </c>
      <c r="BV51" s="60"/>
      <c r="BW51" s="65">
        <v>0</v>
      </c>
      <c r="BX51" s="59"/>
      <c r="BY51" s="78">
        <v>1</v>
      </c>
      <c r="BZ51" s="65">
        <v>0</v>
      </c>
      <c r="CA51" s="65">
        <v>0</v>
      </c>
      <c r="CB51" s="59"/>
      <c r="CC51" s="56">
        <v>0</v>
      </c>
      <c r="CD51" s="56">
        <v>0</v>
      </c>
      <c r="CE51" s="72"/>
      <c r="CF51" s="65">
        <v>0</v>
      </c>
      <c r="CG51" s="56">
        <v>0</v>
      </c>
      <c r="CH51" s="59"/>
      <c r="CI51" s="65">
        <v>2</v>
      </c>
      <c r="CJ51" s="65">
        <v>51</v>
      </c>
      <c r="CK51" s="75"/>
      <c r="CL51" s="65">
        <v>0</v>
      </c>
      <c r="CM51" s="65">
        <v>1</v>
      </c>
      <c r="CN51" s="65">
        <v>0</v>
      </c>
      <c r="CO51" s="59"/>
      <c r="CP51" s="59"/>
      <c r="CQ51" s="71">
        <v>2</v>
      </c>
      <c r="CR51" s="71">
        <v>2</v>
      </c>
      <c r="CS51" s="80">
        <v>0</v>
      </c>
      <c r="CT51" s="71">
        <v>2</v>
      </c>
      <c r="CU51" s="65">
        <v>0</v>
      </c>
      <c r="CV51" s="65">
        <v>0</v>
      </c>
      <c r="CW51" s="59"/>
      <c r="CX51" s="56">
        <v>0</v>
      </c>
      <c r="CY51" s="65">
        <v>0</v>
      </c>
      <c r="CZ51" s="65">
        <v>0</v>
      </c>
      <c r="DA51" s="12" t="s">
        <v>1103</v>
      </c>
      <c r="DB51" s="59"/>
      <c r="DC51" s="71">
        <v>2</v>
      </c>
      <c r="DD51" s="65">
        <v>0</v>
      </c>
      <c r="DE51" s="65">
        <v>0</v>
      </c>
      <c r="DF51" s="12" t="s">
        <v>1103</v>
      </c>
      <c r="DG51" s="59"/>
      <c r="DH51" s="65">
        <v>0</v>
      </c>
      <c r="DI51" s="71">
        <v>2</v>
      </c>
      <c r="DJ51" s="65">
        <v>0</v>
      </c>
      <c r="DK51" s="65">
        <v>0</v>
      </c>
      <c r="DL51" s="59"/>
      <c r="DM51" s="65">
        <v>0</v>
      </c>
      <c r="DN51" s="1">
        <v>0</v>
      </c>
      <c r="DO51" s="59"/>
      <c r="DP51" s="12" t="s">
        <v>1103</v>
      </c>
      <c r="DQ51" s="59"/>
      <c r="DR51" s="12" t="s">
        <v>1103</v>
      </c>
      <c r="DS51" s="12" t="s">
        <v>1103</v>
      </c>
      <c r="DT51" s="12" t="s">
        <v>1103</v>
      </c>
      <c r="DU51" s="12" t="s">
        <v>1103</v>
      </c>
      <c r="DV51" s="12" t="s">
        <v>1103</v>
      </c>
      <c r="DW51" s="65">
        <v>0</v>
      </c>
      <c r="DX51" s="65">
        <v>0</v>
      </c>
      <c r="DY51" s="1">
        <v>0</v>
      </c>
      <c r="DZ51" s="59"/>
      <c r="EA51" s="65">
        <v>0</v>
      </c>
      <c r="EB51" s="65">
        <v>0</v>
      </c>
      <c r="EC51" s="71">
        <v>2</v>
      </c>
      <c r="ED51" s="71">
        <v>2</v>
      </c>
      <c r="EE51" s="65">
        <v>0</v>
      </c>
      <c r="EF51" s="65">
        <v>0</v>
      </c>
      <c r="EG51" s="1">
        <v>0</v>
      </c>
      <c r="EH51" s="1" t="s">
        <v>1103</v>
      </c>
      <c r="EI51" s="1" t="s">
        <v>1103</v>
      </c>
      <c r="EJ51" s="1" t="s">
        <v>1103</v>
      </c>
      <c r="EK51" s="1" t="s">
        <v>1103</v>
      </c>
      <c r="EL51" s="65">
        <v>0</v>
      </c>
      <c r="EM51" s="65">
        <v>0</v>
      </c>
      <c r="EN51" s="75"/>
      <c r="EO51" s="71">
        <v>2</v>
      </c>
      <c r="EP51" s="71">
        <v>2</v>
      </c>
      <c r="EQ51" s="71">
        <v>2</v>
      </c>
      <c r="ER51" s="83">
        <v>0</v>
      </c>
      <c r="ES51" s="65">
        <v>0</v>
      </c>
      <c r="ET51" s="65">
        <v>0</v>
      </c>
      <c r="EU51" s="65">
        <v>0</v>
      </c>
      <c r="EV51" s="1" t="s">
        <v>1103</v>
      </c>
      <c r="EW51" s="65">
        <v>0</v>
      </c>
      <c r="EX51" s="65">
        <v>0</v>
      </c>
      <c r="EY51" s="65">
        <v>0</v>
      </c>
      <c r="EZ51" s="65">
        <v>0</v>
      </c>
      <c r="FA51" s="65">
        <v>0</v>
      </c>
      <c r="FB51" s="65">
        <v>0</v>
      </c>
      <c r="FC51" s="65">
        <v>0</v>
      </c>
      <c r="FD51" s="65">
        <v>0</v>
      </c>
      <c r="FE51" s="65">
        <v>0</v>
      </c>
      <c r="FF51" s="65">
        <v>0</v>
      </c>
      <c r="FG51" s="65">
        <v>0</v>
      </c>
      <c r="FH51" s="65">
        <v>0</v>
      </c>
      <c r="FI51" s="65">
        <v>0</v>
      </c>
      <c r="FJ51" s="65">
        <v>0</v>
      </c>
      <c r="FK51" s="65">
        <v>0</v>
      </c>
    </row>
    <row r="52" spans="1:167" ht="120" customHeight="1" x14ac:dyDescent="0.25">
      <c r="A52" s="36">
        <f t="shared" si="0"/>
        <v>51</v>
      </c>
      <c r="B52" s="56" t="s">
        <v>95</v>
      </c>
      <c r="C52" s="56" t="s">
        <v>96</v>
      </c>
      <c r="D52" s="56" t="s">
        <v>88</v>
      </c>
      <c r="E52" s="56">
        <v>1</v>
      </c>
      <c r="F52" s="56" t="s">
        <v>97</v>
      </c>
      <c r="G52" s="56">
        <v>2</v>
      </c>
      <c r="H52" s="57" t="s">
        <v>98</v>
      </c>
      <c r="I52" s="58">
        <v>2002</v>
      </c>
      <c r="J52" s="56" t="s">
        <v>99</v>
      </c>
      <c r="K52" s="58">
        <v>2006</v>
      </c>
      <c r="L52" s="56" t="s">
        <v>30</v>
      </c>
      <c r="M52" s="56">
        <v>1</v>
      </c>
      <c r="N52" s="56" t="s">
        <v>30</v>
      </c>
      <c r="O52" s="56" t="s">
        <v>30</v>
      </c>
      <c r="P52" s="56">
        <v>1</v>
      </c>
      <c r="Q52" s="56" t="s">
        <v>30</v>
      </c>
      <c r="R52" s="56" t="s">
        <v>30</v>
      </c>
      <c r="S52" s="56" t="s">
        <v>30</v>
      </c>
      <c r="T52" s="56" t="s">
        <v>30</v>
      </c>
      <c r="U52" s="56" t="s">
        <v>31</v>
      </c>
      <c r="V52" s="56" t="s">
        <v>100</v>
      </c>
      <c r="W52" s="77">
        <v>1</v>
      </c>
      <c r="X52" s="60"/>
      <c r="Y52" s="60"/>
      <c r="Z52" s="79">
        <v>0</v>
      </c>
      <c r="AA52" s="79">
        <v>0</v>
      </c>
      <c r="AB52" s="77">
        <v>0</v>
      </c>
      <c r="AC52" s="77">
        <v>0</v>
      </c>
      <c r="AD52" s="77">
        <v>0</v>
      </c>
      <c r="AE52" s="77">
        <v>0</v>
      </c>
      <c r="AF52" s="77">
        <v>0</v>
      </c>
      <c r="AG52" s="60"/>
      <c r="AH52" s="77">
        <v>0</v>
      </c>
      <c r="AI52" s="77">
        <v>0</v>
      </c>
      <c r="AJ52" s="60"/>
      <c r="AK52" s="77">
        <v>0</v>
      </c>
      <c r="AL52" s="77">
        <v>0</v>
      </c>
      <c r="AM52" s="77">
        <v>0</v>
      </c>
      <c r="AN52" s="59"/>
      <c r="AO52" s="77">
        <v>0</v>
      </c>
      <c r="AP52" s="77">
        <v>0</v>
      </c>
      <c r="AQ52" s="77">
        <v>0</v>
      </c>
      <c r="AR52" s="77">
        <v>0</v>
      </c>
      <c r="AS52" s="59"/>
      <c r="AT52" s="77">
        <v>0</v>
      </c>
      <c r="AU52" s="77">
        <v>0</v>
      </c>
      <c r="AV52" s="59"/>
      <c r="AW52" s="79">
        <v>0</v>
      </c>
      <c r="AX52" s="77">
        <v>0</v>
      </c>
      <c r="AY52" s="77">
        <v>0</v>
      </c>
      <c r="AZ52" s="12" t="s">
        <v>1103</v>
      </c>
      <c r="BA52" s="12" t="s">
        <v>1103</v>
      </c>
      <c r="BB52" s="77">
        <v>0</v>
      </c>
      <c r="BC52" s="59"/>
      <c r="BD52" s="77">
        <v>0</v>
      </c>
      <c r="BE52" s="12" t="s">
        <v>1103</v>
      </c>
      <c r="BF52" s="77">
        <v>0</v>
      </c>
      <c r="BG52" s="59"/>
      <c r="BH52" s="77">
        <v>0</v>
      </c>
      <c r="BI52" s="77">
        <v>0</v>
      </c>
      <c r="BJ52" s="59"/>
      <c r="BK52" s="77">
        <v>0</v>
      </c>
      <c r="BL52" s="1">
        <v>0</v>
      </c>
      <c r="BM52" s="77">
        <v>0</v>
      </c>
      <c r="BN52" s="1">
        <v>0</v>
      </c>
      <c r="BO52" s="59"/>
      <c r="BP52" s="77">
        <v>0</v>
      </c>
      <c r="BQ52" s="12" t="s">
        <v>1103</v>
      </c>
      <c r="BR52" s="1">
        <v>0</v>
      </c>
      <c r="BS52" s="12" t="s">
        <v>1103</v>
      </c>
      <c r="BT52" s="59"/>
      <c r="BU52" s="77">
        <v>0</v>
      </c>
      <c r="BV52" s="60"/>
      <c r="BW52" s="77">
        <v>0</v>
      </c>
      <c r="BX52" s="59"/>
      <c r="BY52" s="77">
        <v>0</v>
      </c>
      <c r="BZ52" s="77">
        <v>0</v>
      </c>
      <c r="CA52" s="77">
        <v>0</v>
      </c>
      <c r="CB52" s="59"/>
      <c r="CC52" s="77">
        <v>0</v>
      </c>
      <c r="CD52" s="77">
        <v>0</v>
      </c>
      <c r="CE52" s="60"/>
      <c r="CF52" s="77">
        <v>0</v>
      </c>
      <c r="CG52" s="77">
        <v>0</v>
      </c>
      <c r="CH52" s="59"/>
      <c r="CI52" s="77">
        <v>0</v>
      </c>
      <c r="CJ52" s="77">
        <v>0</v>
      </c>
      <c r="CK52" s="60"/>
      <c r="CL52" s="77">
        <v>0</v>
      </c>
      <c r="CM52" s="77">
        <v>0</v>
      </c>
      <c r="CN52" s="77">
        <v>0</v>
      </c>
      <c r="CO52" s="59"/>
      <c r="CP52" s="59"/>
      <c r="CQ52" s="77">
        <v>0</v>
      </c>
      <c r="CR52" s="77">
        <v>0</v>
      </c>
      <c r="CS52" s="80">
        <v>0</v>
      </c>
      <c r="CT52" s="80">
        <v>0</v>
      </c>
      <c r="CU52" s="80">
        <v>0</v>
      </c>
      <c r="CV52" s="80">
        <v>0</v>
      </c>
      <c r="CW52" s="59"/>
      <c r="CX52" s="77">
        <v>0</v>
      </c>
      <c r="CY52" s="77">
        <v>0</v>
      </c>
      <c r="CZ52" s="77">
        <v>0</v>
      </c>
      <c r="DA52" s="12" t="s">
        <v>1103</v>
      </c>
      <c r="DB52" s="59"/>
      <c r="DC52" s="77">
        <v>0</v>
      </c>
      <c r="DD52" s="77">
        <v>0</v>
      </c>
      <c r="DE52" s="77">
        <v>0</v>
      </c>
      <c r="DF52" s="12" t="s">
        <v>1103</v>
      </c>
      <c r="DG52" s="59"/>
      <c r="DH52" s="77">
        <v>0</v>
      </c>
      <c r="DI52" s="77">
        <v>0</v>
      </c>
      <c r="DJ52" s="77">
        <v>0</v>
      </c>
      <c r="DK52" s="80">
        <v>0</v>
      </c>
      <c r="DL52" s="59"/>
      <c r="DM52" s="77">
        <v>0</v>
      </c>
      <c r="DN52" s="1">
        <v>0</v>
      </c>
      <c r="DO52" s="59"/>
      <c r="DP52" s="12" t="s">
        <v>1103</v>
      </c>
      <c r="DQ52" s="59"/>
      <c r="DR52" s="12" t="s">
        <v>1103</v>
      </c>
      <c r="DS52" s="12" t="s">
        <v>1103</v>
      </c>
      <c r="DT52" s="12" t="s">
        <v>1103</v>
      </c>
      <c r="DU52" s="12" t="s">
        <v>1103</v>
      </c>
      <c r="DV52" s="12" t="s">
        <v>1103</v>
      </c>
      <c r="DW52" s="77">
        <v>0</v>
      </c>
      <c r="DX52" s="77">
        <v>0</v>
      </c>
      <c r="DY52" s="1">
        <v>0</v>
      </c>
      <c r="DZ52" s="59"/>
      <c r="EA52" s="77">
        <v>0</v>
      </c>
      <c r="EB52" s="77">
        <v>0</v>
      </c>
      <c r="EC52" s="77">
        <v>0</v>
      </c>
      <c r="ED52" s="65">
        <v>0</v>
      </c>
      <c r="EE52" s="77">
        <v>0</v>
      </c>
      <c r="EF52" s="77">
        <v>0</v>
      </c>
      <c r="EG52" s="1">
        <v>0</v>
      </c>
      <c r="EH52" s="1" t="s">
        <v>1103</v>
      </c>
      <c r="EI52" s="1" t="s">
        <v>1103</v>
      </c>
      <c r="EJ52" s="1" t="s">
        <v>1103</v>
      </c>
      <c r="EK52" s="1" t="s">
        <v>1103</v>
      </c>
      <c r="EL52" s="77">
        <v>0</v>
      </c>
      <c r="EM52" s="77">
        <v>0</v>
      </c>
      <c r="EN52" s="60"/>
      <c r="EO52" s="84">
        <v>1</v>
      </c>
      <c r="EP52" s="76">
        <v>2</v>
      </c>
      <c r="EQ52" s="76">
        <v>2</v>
      </c>
      <c r="ER52" s="81">
        <v>0</v>
      </c>
      <c r="ES52" s="77">
        <v>0</v>
      </c>
      <c r="ET52" s="77">
        <v>0</v>
      </c>
      <c r="EU52" s="77">
        <v>0</v>
      </c>
      <c r="EV52" s="1" t="s">
        <v>1103</v>
      </c>
      <c r="EW52" s="77">
        <v>0</v>
      </c>
      <c r="EX52" s="77">
        <v>0</v>
      </c>
      <c r="EY52" s="77">
        <v>0</v>
      </c>
      <c r="EZ52" s="77">
        <v>0</v>
      </c>
      <c r="FA52" s="77">
        <v>0</v>
      </c>
      <c r="FB52" s="77">
        <v>0</v>
      </c>
      <c r="FC52" s="77">
        <v>0</v>
      </c>
      <c r="FD52" s="77">
        <v>0</v>
      </c>
      <c r="FE52" s="77">
        <v>0</v>
      </c>
      <c r="FF52" s="77">
        <v>0</v>
      </c>
      <c r="FG52" s="77">
        <v>0</v>
      </c>
      <c r="FH52" s="77">
        <v>0</v>
      </c>
      <c r="FI52" s="77">
        <v>0</v>
      </c>
      <c r="FJ52" s="77">
        <v>0</v>
      </c>
      <c r="FK52" s="77">
        <v>0</v>
      </c>
    </row>
    <row r="53" spans="1:167" ht="120" customHeight="1" x14ac:dyDescent="0.25">
      <c r="A53" s="36">
        <f t="shared" si="0"/>
        <v>52</v>
      </c>
      <c r="B53" s="56" t="s">
        <v>101</v>
      </c>
      <c r="C53" s="56" t="s">
        <v>102</v>
      </c>
      <c r="D53" s="56" t="s">
        <v>26</v>
      </c>
      <c r="E53" s="56">
        <v>1</v>
      </c>
      <c r="F53" s="56" t="s">
        <v>103</v>
      </c>
      <c r="G53" s="56">
        <v>1</v>
      </c>
      <c r="H53" s="57" t="s">
        <v>104</v>
      </c>
      <c r="I53" s="58">
        <v>2002</v>
      </c>
      <c r="J53" s="56" t="s">
        <v>51</v>
      </c>
      <c r="K53" s="58">
        <v>2003</v>
      </c>
      <c r="L53" s="56" t="s">
        <v>30</v>
      </c>
      <c r="M53" s="56">
        <v>1</v>
      </c>
      <c r="N53" s="56" t="s">
        <v>30</v>
      </c>
      <c r="O53" s="56" t="s">
        <v>30</v>
      </c>
      <c r="P53" s="56" t="s">
        <v>30</v>
      </c>
      <c r="Q53" s="56" t="s">
        <v>30</v>
      </c>
      <c r="R53" s="56" t="s">
        <v>30</v>
      </c>
      <c r="S53" s="56" t="s">
        <v>30</v>
      </c>
      <c r="T53" s="56" t="s">
        <v>30</v>
      </c>
      <c r="U53" s="56" t="s">
        <v>31</v>
      </c>
      <c r="V53" s="56" t="s">
        <v>32</v>
      </c>
      <c r="W53" s="77">
        <v>1</v>
      </c>
      <c r="X53" s="60"/>
      <c r="Y53" s="60"/>
      <c r="Z53" s="79">
        <v>0</v>
      </c>
      <c r="AA53" s="79">
        <v>0</v>
      </c>
      <c r="AB53" s="77">
        <v>0</v>
      </c>
      <c r="AC53" s="77">
        <v>0</v>
      </c>
      <c r="AD53" s="77">
        <v>0</v>
      </c>
      <c r="AE53" s="77">
        <v>0</v>
      </c>
      <c r="AF53" s="77">
        <v>0</v>
      </c>
      <c r="AG53" s="60"/>
      <c r="AH53" s="77">
        <v>0</v>
      </c>
      <c r="AI53" s="77">
        <v>0</v>
      </c>
      <c r="AJ53" s="60"/>
      <c r="AK53" s="77">
        <v>0</v>
      </c>
      <c r="AL53" s="77">
        <v>0</v>
      </c>
      <c r="AM53" s="77">
        <v>0</v>
      </c>
      <c r="AN53" s="59"/>
      <c r="AO53" s="77">
        <v>0</v>
      </c>
      <c r="AP53" s="77">
        <v>0</v>
      </c>
      <c r="AQ53" s="77">
        <v>0</v>
      </c>
      <c r="AR53" s="77">
        <v>0</v>
      </c>
      <c r="AS53" s="59"/>
      <c r="AT53" s="77">
        <v>0</v>
      </c>
      <c r="AU53" s="77">
        <v>0</v>
      </c>
      <c r="AV53" s="59"/>
      <c r="AW53" s="79">
        <v>0</v>
      </c>
      <c r="AX53" s="77">
        <v>0</v>
      </c>
      <c r="AY53" s="77">
        <v>0</v>
      </c>
      <c r="AZ53" s="12" t="s">
        <v>1103</v>
      </c>
      <c r="BA53" s="12" t="s">
        <v>1103</v>
      </c>
      <c r="BB53" s="77">
        <v>0</v>
      </c>
      <c r="BC53" s="59"/>
      <c r="BD53" s="77">
        <v>0</v>
      </c>
      <c r="BE53" s="12" t="s">
        <v>1103</v>
      </c>
      <c r="BF53" s="77">
        <v>0</v>
      </c>
      <c r="BG53" s="59"/>
      <c r="BH53" s="77">
        <v>0</v>
      </c>
      <c r="BI53" s="77">
        <v>0</v>
      </c>
      <c r="BJ53" s="59"/>
      <c r="BK53" s="77">
        <v>0</v>
      </c>
      <c r="BL53" s="1">
        <v>0</v>
      </c>
      <c r="BM53" s="77">
        <v>0</v>
      </c>
      <c r="BN53" s="1">
        <v>0</v>
      </c>
      <c r="BO53" s="59"/>
      <c r="BP53" s="77">
        <v>0</v>
      </c>
      <c r="BQ53" s="12" t="s">
        <v>1103</v>
      </c>
      <c r="BR53" s="1">
        <v>0</v>
      </c>
      <c r="BS53" s="12" t="s">
        <v>1103</v>
      </c>
      <c r="BT53" s="59"/>
      <c r="BU53" s="77">
        <v>0</v>
      </c>
      <c r="BV53" s="60"/>
      <c r="BW53" s="77">
        <v>0</v>
      </c>
      <c r="BX53" s="59"/>
      <c r="BY53" s="77">
        <v>0</v>
      </c>
      <c r="BZ53" s="77">
        <v>0</v>
      </c>
      <c r="CA53" s="77">
        <v>0</v>
      </c>
      <c r="CB53" s="59"/>
      <c r="CC53" s="77">
        <v>0</v>
      </c>
      <c r="CD53" s="77">
        <v>0</v>
      </c>
      <c r="CE53" s="60"/>
      <c r="CF53" s="77">
        <v>0</v>
      </c>
      <c r="CG53" s="77">
        <v>0</v>
      </c>
      <c r="CH53" s="59"/>
      <c r="CI53" s="77">
        <v>0</v>
      </c>
      <c r="CJ53" s="77">
        <v>0</v>
      </c>
      <c r="CK53" s="60"/>
      <c r="CL53" s="77">
        <v>0</v>
      </c>
      <c r="CM53" s="77">
        <v>0</v>
      </c>
      <c r="CN53" s="77">
        <v>0</v>
      </c>
      <c r="CO53" s="59"/>
      <c r="CP53" s="59"/>
      <c r="CQ53" s="77">
        <v>0</v>
      </c>
      <c r="CR53" s="77">
        <v>0</v>
      </c>
      <c r="CS53" s="80">
        <v>0</v>
      </c>
      <c r="CT53" s="80">
        <v>0</v>
      </c>
      <c r="CU53" s="80">
        <v>0</v>
      </c>
      <c r="CV53" s="80">
        <v>0</v>
      </c>
      <c r="CW53" s="59"/>
      <c r="CX53" s="65">
        <v>0</v>
      </c>
      <c r="CY53" s="65">
        <v>0</v>
      </c>
      <c r="CZ53" s="77">
        <v>0</v>
      </c>
      <c r="DA53" s="12" t="s">
        <v>1103</v>
      </c>
      <c r="DB53" s="59"/>
      <c r="DC53" s="77">
        <v>0</v>
      </c>
      <c r="DD53" s="77">
        <v>0</v>
      </c>
      <c r="DE53" s="77">
        <v>0</v>
      </c>
      <c r="DF53" s="12" t="s">
        <v>1103</v>
      </c>
      <c r="DG53" s="59"/>
      <c r="DH53" s="77">
        <v>0</v>
      </c>
      <c r="DI53" s="77">
        <v>0</v>
      </c>
      <c r="DJ53" s="77">
        <v>0</v>
      </c>
      <c r="DK53" s="77">
        <v>0</v>
      </c>
      <c r="DL53" s="59"/>
      <c r="DM53" s="77">
        <v>0</v>
      </c>
      <c r="DN53" s="1">
        <v>0</v>
      </c>
      <c r="DO53" s="59"/>
      <c r="DP53" s="12" t="s">
        <v>1103</v>
      </c>
      <c r="DQ53" s="59"/>
      <c r="DR53" s="12" t="s">
        <v>1103</v>
      </c>
      <c r="DS53" s="12" t="s">
        <v>1103</v>
      </c>
      <c r="DT53" s="12" t="s">
        <v>1103</v>
      </c>
      <c r="DU53" s="12" t="s">
        <v>1103</v>
      </c>
      <c r="DV53" s="12" t="s">
        <v>1103</v>
      </c>
      <c r="DW53" s="77">
        <v>0</v>
      </c>
      <c r="DX53" s="77">
        <v>0</v>
      </c>
      <c r="DY53" s="1">
        <v>0</v>
      </c>
      <c r="DZ53" s="59"/>
      <c r="EA53" s="77">
        <v>0</v>
      </c>
      <c r="EB53" s="77">
        <v>0</v>
      </c>
      <c r="EC53" s="77">
        <v>0</v>
      </c>
      <c r="ED53" s="77">
        <v>0</v>
      </c>
      <c r="EE53" s="77">
        <v>0</v>
      </c>
      <c r="EF53" s="77">
        <v>0</v>
      </c>
      <c r="EG53" s="1">
        <v>0</v>
      </c>
      <c r="EH53" s="1" t="s">
        <v>1103</v>
      </c>
      <c r="EI53" s="1" t="s">
        <v>1103</v>
      </c>
      <c r="EJ53" s="1" t="s">
        <v>1103</v>
      </c>
      <c r="EK53" s="1" t="s">
        <v>1103</v>
      </c>
      <c r="EL53" s="77">
        <v>0</v>
      </c>
      <c r="EM53" s="77">
        <v>0</v>
      </c>
      <c r="EN53" s="60"/>
      <c r="EO53" s="76">
        <v>2</v>
      </c>
      <c r="EP53" s="76">
        <v>2</v>
      </c>
      <c r="EQ53" s="76">
        <v>2</v>
      </c>
      <c r="ER53" s="81">
        <v>0</v>
      </c>
      <c r="ES53" s="77">
        <v>0</v>
      </c>
      <c r="ET53" s="77">
        <v>0</v>
      </c>
      <c r="EU53" s="77">
        <v>0</v>
      </c>
      <c r="EV53" s="1" t="s">
        <v>1103</v>
      </c>
      <c r="EW53" s="77">
        <v>0</v>
      </c>
      <c r="EX53" s="77">
        <v>0</v>
      </c>
      <c r="EY53" s="76">
        <v>2</v>
      </c>
      <c r="EZ53" s="77">
        <v>0</v>
      </c>
      <c r="FA53" s="77">
        <v>0</v>
      </c>
      <c r="FB53" s="77">
        <v>0</v>
      </c>
      <c r="FC53" s="77">
        <v>0</v>
      </c>
      <c r="FD53" s="77">
        <v>0</v>
      </c>
      <c r="FE53" s="77">
        <v>0</v>
      </c>
      <c r="FF53" s="77">
        <v>0</v>
      </c>
      <c r="FG53" s="77">
        <v>0</v>
      </c>
      <c r="FH53" s="77">
        <v>0</v>
      </c>
      <c r="FI53" s="77">
        <v>0</v>
      </c>
      <c r="FJ53" s="77">
        <v>0</v>
      </c>
      <c r="FK53" s="77">
        <v>0</v>
      </c>
    </row>
    <row r="54" spans="1:167" s="31" customFormat="1" ht="120" customHeight="1" x14ac:dyDescent="0.25">
      <c r="A54" s="36">
        <f t="shared" si="0"/>
        <v>53</v>
      </c>
      <c r="B54" s="14" t="s">
        <v>1344</v>
      </c>
      <c r="C54" s="14" t="s">
        <v>1345</v>
      </c>
      <c r="D54" s="14" t="s">
        <v>1049</v>
      </c>
      <c r="E54" s="67">
        <v>1</v>
      </c>
      <c r="F54" s="14" t="s">
        <v>1346</v>
      </c>
      <c r="G54" s="67">
        <v>2</v>
      </c>
      <c r="H54" s="15" t="s">
        <v>1347</v>
      </c>
      <c r="I54" s="16">
        <v>2002</v>
      </c>
      <c r="J54" s="14" t="s">
        <v>1348</v>
      </c>
      <c r="K54" s="16">
        <v>2002</v>
      </c>
      <c r="L54" s="67" t="s">
        <v>30</v>
      </c>
      <c r="M54" s="67">
        <v>2</v>
      </c>
      <c r="N54" s="67" t="s">
        <v>30</v>
      </c>
      <c r="O54" s="14" t="s">
        <v>121</v>
      </c>
      <c r="P54" s="67">
        <v>2</v>
      </c>
      <c r="Q54" s="67" t="s">
        <v>30</v>
      </c>
      <c r="R54" s="67" t="s">
        <v>30</v>
      </c>
      <c r="S54" s="67" t="s">
        <v>30</v>
      </c>
      <c r="T54" s="1" t="s">
        <v>30</v>
      </c>
      <c r="U54" s="14" t="s">
        <v>73</v>
      </c>
      <c r="V54" s="14" t="s">
        <v>1349</v>
      </c>
      <c r="W54" s="13">
        <v>0</v>
      </c>
      <c r="X54" s="42"/>
      <c r="Y54" s="42"/>
      <c r="Z54" s="25">
        <v>0</v>
      </c>
      <c r="AA54" s="25">
        <v>0</v>
      </c>
      <c r="AB54" s="13">
        <v>0</v>
      </c>
      <c r="AC54" s="13">
        <v>0</v>
      </c>
      <c r="AD54" s="13">
        <v>0</v>
      </c>
      <c r="AE54" s="13">
        <v>0</v>
      </c>
      <c r="AF54" s="13">
        <v>0</v>
      </c>
      <c r="AG54" s="42"/>
      <c r="AH54" s="13">
        <v>0</v>
      </c>
      <c r="AI54" s="13">
        <v>0</v>
      </c>
      <c r="AJ54" s="42"/>
      <c r="AK54" s="13">
        <v>0</v>
      </c>
      <c r="AL54" s="13">
        <v>0</v>
      </c>
      <c r="AM54" s="13">
        <v>0</v>
      </c>
      <c r="AN54" s="41"/>
      <c r="AO54" s="13">
        <v>0</v>
      </c>
      <c r="AP54" s="13">
        <v>0</v>
      </c>
      <c r="AQ54" s="13">
        <v>0</v>
      </c>
      <c r="AR54" s="13">
        <v>0</v>
      </c>
      <c r="AS54" s="41"/>
      <c r="AT54" s="13">
        <v>0</v>
      </c>
      <c r="AU54" s="13">
        <v>0</v>
      </c>
      <c r="AV54" s="41"/>
      <c r="AW54" s="25">
        <v>0</v>
      </c>
      <c r="AX54" s="13">
        <v>0</v>
      </c>
      <c r="AY54" s="13">
        <v>0</v>
      </c>
      <c r="AZ54" s="12">
        <v>0</v>
      </c>
      <c r="BA54" s="12">
        <v>0</v>
      </c>
      <c r="BB54" s="13">
        <v>0</v>
      </c>
      <c r="BC54" s="41"/>
      <c r="BD54" s="13">
        <v>0</v>
      </c>
      <c r="BE54" s="12">
        <v>0</v>
      </c>
      <c r="BF54" s="13">
        <v>0</v>
      </c>
      <c r="BG54" s="41"/>
      <c r="BH54" s="13">
        <v>0</v>
      </c>
      <c r="BI54" s="13">
        <v>0</v>
      </c>
      <c r="BJ54" s="41"/>
      <c r="BK54" s="13">
        <v>0</v>
      </c>
      <c r="BL54" s="1">
        <v>0</v>
      </c>
      <c r="BM54" s="13">
        <v>0</v>
      </c>
      <c r="BN54" s="1">
        <v>0</v>
      </c>
      <c r="BO54" s="41"/>
      <c r="BP54" s="13">
        <v>0</v>
      </c>
      <c r="BQ54" s="12">
        <v>0</v>
      </c>
      <c r="BR54" s="1">
        <v>0</v>
      </c>
      <c r="BS54" s="12">
        <v>0</v>
      </c>
      <c r="BT54" s="41"/>
      <c r="BU54" s="13">
        <v>0</v>
      </c>
      <c r="BV54" s="42"/>
      <c r="BW54" s="13">
        <v>0</v>
      </c>
      <c r="BX54" s="41"/>
      <c r="BY54" s="13">
        <v>0</v>
      </c>
      <c r="BZ54" s="13">
        <v>0</v>
      </c>
      <c r="CA54" s="13">
        <v>0</v>
      </c>
      <c r="CB54" s="41"/>
      <c r="CC54" s="13">
        <v>0</v>
      </c>
      <c r="CD54" s="13">
        <v>0</v>
      </c>
      <c r="CE54" s="42"/>
      <c r="CF54" s="13">
        <v>0</v>
      </c>
      <c r="CG54" s="13">
        <v>0</v>
      </c>
      <c r="CH54" s="41"/>
      <c r="CI54" s="13">
        <v>0</v>
      </c>
      <c r="CJ54" s="13">
        <v>0</v>
      </c>
      <c r="CK54" s="42"/>
      <c r="CL54" s="13">
        <v>0</v>
      </c>
      <c r="CM54" s="13">
        <v>0</v>
      </c>
      <c r="CN54" s="13">
        <v>0</v>
      </c>
      <c r="CO54" s="41"/>
      <c r="CP54" s="41"/>
      <c r="CQ54" s="13">
        <v>0</v>
      </c>
      <c r="CR54" s="13">
        <v>0</v>
      </c>
      <c r="CS54" s="85">
        <v>0</v>
      </c>
      <c r="CT54" s="85">
        <v>0</v>
      </c>
      <c r="CU54" s="85">
        <v>0</v>
      </c>
      <c r="CV54" s="85">
        <v>0</v>
      </c>
      <c r="CW54" s="41"/>
      <c r="CX54" s="2">
        <v>0</v>
      </c>
      <c r="CY54" s="2">
        <v>0</v>
      </c>
      <c r="CZ54" s="13">
        <v>0</v>
      </c>
      <c r="DA54" s="12">
        <v>0</v>
      </c>
      <c r="DB54" s="41"/>
      <c r="DC54" s="13">
        <v>0</v>
      </c>
      <c r="DD54" s="13">
        <v>0</v>
      </c>
      <c r="DE54" s="13">
        <v>0</v>
      </c>
      <c r="DF54" s="12">
        <v>0</v>
      </c>
      <c r="DG54" s="41"/>
      <c r="DH54" s="13">
        <v>0</v>
      </c>
      <c r="DI54" s="13">
        <v>0</v>
      </c>
      <c r="DJ54" s="13">
        <v>0</v>
      </c>
      <c r="DK54" s="13">
        <v>0</v>
      </c>
      <c r="DL54" s="41"/>
      <c r="DM54" s="13">
        <v>0</v>
      </c>
      <c r="DN54" s="1">
        <v>0</v>
      </c>
      <c r="DO54" s="41"/>
      <c r="DP54" s="12">
        <v>0</v>
      </c>
      <c r="DQ54" s="41"/>
      <c r="DR54" s="12">
        <v>0</v>
      </c>
      <c r="DS54" s="12">
        <v>0</v>
      </c>
      <c r="DT54" s="12">
        <v>0</v>
      </c>
      <c r="DU54" s="12">
        <v>0</v>
      </c>
      <c r="DV54" s="12">
        <v>0</v>
      </c>
      <c r="DW54" s="13">
        <v>0</v>
      </c>
      <c r="DX54" s="13">
        <v>0</v>
      </c>
      <c r="DY54" s="1">
        <v>0</v>
      </c>
      <c r="DZ54" s="41"/>
      <c r="EA54" s="13">
        <v>0</v>
      </c>
      <c r="EB54" s="13">
        <v>0</v>
      </c>
      <c r="EC54" s="13">
        <v>0</v>
      </c>
      <c r="ED54" s="13">
        <v>0</v>
      </c>
      <c r="EE54" s="13">
        <v>0</v>
      </c>
      <c r="EF54" s="13">
        <v>0</v>
      </c>
      <c r="EG54" s="1">
        <v>0</v>
      </c>
      <c r="EH54" s="1" t="s">
        <v>1103</v>
      </c>
      <c r="EI54" s="1" t="s">
        <v>1103</v>
      </c>
      <c r="EJ54" s="1" t="s">
        <v>1103</v>
      </c>
      <c r="EK54" s="1" t="s">
        <v>1103</v>
      </c>
      <c r="EL54" s="13">
        <v>0</v>
      </c>
      <c r="EM54" s="13">
        <v>0</v>
      </c>
      <c r="EN54" s="42"/>
      <c r="EO54" s="40">
        <v>0</v>
      </c>
      <c r="EP54" s="40">
        <v>0</v>
      </c>
      <c r="EQ54" s="40">
        <v>0</v>
      </c>
      <c r="ER54" s="1" t="s">
        <v>1103</v>
      </c>
      <c r="ES54" s="1" t="s">
        <v>1103</v>
      </c>
      <c r="ET54" s="1" t="s">
        <v>1103</v>
      </c>
      <c r="EU54" s="1" t="s">
        <v>1103</v>
      </c>
      <c r="EV54" s="1" t="s">
        <v>1103</v>
      </c>
      <c r="EW54" s="1" t="s">
        <v>1103</v>
      </c>
      <c r="EX54" s="1" t="s">
        <v>1103</v>
      </c>
      <c r="EY54" s="1" t="s">
        <v>1103</v>
      </c>
      <c r="EZ54" s="1" t="s">
        <v>1103</v>
      </c>
      <c r="FA54" s="1" t="s">
        <v>1103</v>
      </c>
      <c r="FB54" s="1" t="s">
        <v>1103</v>
      </c>
      <c r="FC54" s="1" t="s">
        <v>1103</v>
      </c>
      <c r="FD54" s="1" t="s">
        <v>1103</v>
      </c>
      <c r="FE54" s="1" t="s">
        <v>1103</v>
      </c>
      <c r="FF54" s="1" t="s">
        <v>1103</v>
      </c>
      <c r="FG54" s="1" t="s">
        <v>1103</v>
      </c>
      <c r="FH54" s="1" t="s">
        <v>1103</v>
      </c>
      <c r="FI54" s="1" t="s">
        <v>1103</v>
      </c>
      <c r="FJ54" s="1" t="s">
        <v>1103</v>
      </c>
      <c r="FK54" s="1" t="s">
        <v>1103</v>
      </c>
    </row>
    <row r="55" spans="1:167" ht="120" customHeight="1" x14ac:dyDescent="0.25">
      <c r="A55" s="36">
        <f t="shared" si="0"/>
        <v>54</v>
      </c>
      <c r="B55" s="69" t="s">
        <v>105</v>
      </c>
      <c r="C55" s="69" t="s">
        <v>106</v>
      </c>
      <c r="D55" s="69" t="s">
        <v>26</v>
      </c>
      <c r="E55" s="69">
        <v>1</v>
      </c>
      <c r="F55" s="69" t="s">
        <v>107</v>
      </c>
      <c r="G55" s="69">
        <v>2</v>
      </c>
      <c r="H55" s="70" t="s">
        <v>108</v>
      </c>
      <c r="I55" s="58">
        <v>2002</v>
      </c>
      <c r="J55" s="69" t="s">
        <v>79</v>
      </c>
      <c r="K55" s="58">
        <v>2003</v>
      </c>
      <c r="L55" s="86" t="s">
        <v>30</v>
      </c>
      <c r="M55" s="69">
        <v>1</v>
      </c>
      <c r="N55" s="69" t="s">
        <v>30</v>
      </c>
      <c r="O55" s="69" t="s">
        <v>30</v>
      </c>
      <c r="P55" s="69" t="s">
        <v>30</v>
      </c>
      <c r="Q55" s="69" t="s">
        <v>30</v>
      </c>
      <c r="R55" s="69" t="s">
        <v>30</v>
      </c>
      <c r="S55" s="69" t="s">
        <v>30</v>
      </c>
      <c r="T55" s="56" t="s">
        <v>30</v>
      </c>
      <c r="U55" s="56" t="s">
        <v>31</v>
      </c>
      <c r="V55" s="56" t="s">
        <v>32</v>
      </c>
      <c r="W55" s="77">
        <v>1</v>
      </c>
      <c r="X55" s="60"/>
      <c r="Y55" s="60"/>
      <c r="Z55" s="79">
        <v>0</v>
      </c>
      <c r="AA55" s="79">
        <v>0</v>
      </c>
      <c r="AB55" s="77">
        <v>0</v>
      </c>
      <c r="AC55" s="77">
        <v>0</v>
      </c>
      <c r="AD55" s="77">
        <v>0</v>
      </c>
      <c r="AE55" s="77">
        <v>0</v>
      </c>
      <c r="AF55" s="77">
        <v>0</v>
      </c>
      <c r="AG55" s="60"/>
      <c r="AH55" s="77">
        <v>0</v>
      </c>
      <c r="AI55" s="77">
        <v>0</v>
      </c>
      <c r="AJ55" s="60"/>
      <c r="AK55" s="77">
        <v>0</v>
      </c>
      <c r="AL55" s="77">
        <v>0</v>
      </c>
      <c r="AM55" s="77">
        <v>0</v>
      </c>
      <c r="AN55" s="59"/>
      <c r="AO55" s="77">
        <v>0</v>
      </c>
      <c r="AP55" s="77">
        <v>0</v>
      </c>
      <c r="AQ55" s="77">
        <v>0</v>
      </c>
      <c r="AR55" s="77">
        <v>0</v>
      </c>
      <c r="AS55" s="59"/>
      <c r="AT55" s="77">
        <v>0</v>
      </c>
      <c r="AU55" s="77">
        <v>0</v>
      </c>
      <c r="AV55" s="59"/>
      <c r="AW55" s="79">
        <v>0</v>
      </c>
      <c r="AX55" s="77">
        <v>0</v>
      </c>
      <c r="AY55" s="77">
        <v>0</v>
      </c>
      <c r="AZ55" s="12" t="s">
        <v>1103</v>
      </c>
      <c r="BA55" s="12" t="s">
        <v>1103</v>
      </c>
      <c r="BB55" s="77">
        <v>0</v>
      </c>
      <c r="BC55" s="59"/>
      <c r="BD55" s="77">
        <v>0</v>
      </c>
      <c r="BE55" s="12" t="s">
        <v>1103</v>
      </c>
      <c r="BF55" s="77">
        <v>0</v>
      </c>
      <c r="BG55" s="59"/>
      <c r="BH55" s="77">
        <v>0</v>
      </c>
      <c r="BI55" s="77">
        <v>0</v>
      </c>
      <c r="BJ55" s="59"/>
      <c r="BK55" s="77">
        <v>0</v>
      </c>
      <c r="BL55" s="1">
        <v>0</v>
      </c>
      <c r="BM55" s="77">
        <v>0</v>
      </c>
      <c r="BN55" s="1">
        <v>0</v>
      </c>
      <c r="BO55" s="59"/>
      <c r="BP55" s="77">
        <v>0</v>
      </c>
      <c r="BQ55" s="12" t="s">
        <v>1103</v>
      </c>
      <c r="BR55" s="1">
        <v>0</v>
      </c>
      <c r="BS55" s="12" t="s">
        <v>1103</v>
      </c>
      <c r="BT55" s="59"/>
      <c r="BU55" s="77">
        <v>0</v>
      </c>
      <c r="BV55" s="60"/>
      <c r="BW55" s="77">
        <v>0</v>
      </c>
      <c r="BX55" s="59"/>
      <c r="BY55" s="77">
        <v>0</v>
      </c>
      <c r="BZ55" s="77">
        <v>0</v>
      </c>
      <c r="CA55" s="77">
        <v>0</v>
      </c>
      <c r="CB55" s="59"/>
      <c r="CC55" s="77">
        <v>0</v>
      </c>
      <c r="CD55" s="77">
        <v>0</v>
      </c>
      <c r="CE55" s="60"/>
      <c r="CF55" s="77">
        <v>0</v>
      </c>
      <c r="CG55" s="77">
        <v>0</v>
      </c>
      <c r="CH55" s="59"/>
      <c r="CI55" s="77">
        <v>0</v>
      </c>
      <c r="CJ55" s="77">
        <v>0</v>
      </c>
      <c r="CK55" s="60"/>
      <c r="CL55" s="77">
        <v>0</v>
      </c>
      <c r="CM55" s="77">
        <v>0</v>
      </c>
      <c r="CN55" s="77">
        <v>0</v>
      </c>
      <c r="CO55" s="59"/>
      <c r="CP55" s="59"/>
      <c r="CQ55" s="77">
        <v>0</v>
      </c>
      <c r="CR55" s="77">
        <v>0</v>
      </c>
      <c r="CS55" s="80">
        <v>0</v>
      </c>
      <c r="CT55" s="80">
        <v>0</v>
      </c>
      <c r="CU55" s="80">
        <v>0</v>
      </c>
      <c r="CV55" s="80">
        <v>0</v>
      </c>
      <c r="CW55" s="59"/>
      <c r="CX55" s="56">
        <v>0</v>
      </c>
      <c r="CY55" s="56">
        <v>0</v>
      </c>
      <c r="CZ55" s="77">
        <v>0</v>
      </c>
      <c r="DA55" s="12" t="s">
        <v>1103</v>
      </c>
      <c r="DB55" s="59"/>
      <c r="DC55" s="77">
        <v>0</v>
      </c>
      <c r="DD55" s="77">
        <v>0</v>
      </c>
      <c r="DE55" s="77">
        <v>0</v>
      </c>
      <c r="DF55" s="12" t="s">
        <v>1103</v>
      </c>
      <c r="DG55" s="59"/>
      <c r="DH55" s="77">
        <v>0</v>
      </c>
      <c r="DI55" s="77">
        <v>0</v>
      </c>
      <c r="DJ55" s="77">
        <v>0</v>
      </c>
      <c r="DK55" s="65">
        <v>0</v>
      </c>
      <c r="DL55" s="59"/>
      <c r="DM55" s="77">
        <v>0</v>
      </c>
      <c r="DN55" s="1">
        <v>0</v>
      </c>
      <c r="DO55" s="59"/>
      <c r="DP55" s="12" t="s">
        <v>1103</v>
      </c>
      <c r="DQ55" s="59"/>
      <c r="DR55" s="12" t="s">
        <v>1103</v>
      </c>
      <c r="DS55" s="12" t="s">
        <v>1103</v>
      </c>
      <c r="DT55" s="12" t="s">
        <v>1103</v>
      </c>
      <c r="DU55" s="12" t="s">
        <v>1103</v>
      </c>
      <c r="DV55" s="12" t="s">
        <v>1103</v>
      </c>
      <c r="DW55" s="77">
        <v>0</v>
      </c>
      <c r="DX55" s="77">
        <v>0</v>
      </c>
      <c r="DY55" s="1">
        <v>0</v>
      </c>
      <c r="DZ55" s="59"/>
      <c r="EA55" s="77">
        <v>0</v>
      </c>
      <c r="EB55" s="77">
        <v>0</v>
      </c>
      <c r="EC55" s="77">
        <v>0</v>
      </c>
      <c r="ED55" s="77">
        <v>0</v>
      </c>
      <c r="EE55" s="77">
        <v>0</v>
      </c>
      <c r="EF55" s="77">
        <v>0</v>
      </c>
      <c r="EG55" s="1">
        <v>0</v>
      </c>
      <c r="EH55" s="1" t="s">
        <v>1103</v>
      </c>
      <c r="EI55" s="1" t="s">
        <v>1103</v>
      </c>
      <c r="EJ55" s="1" t="s">
        <v>1103</v>
      </c>
      <c r="EK55" s="1" t="s">
        <v>1103</v>
      </c>
      <c r="EL55" s="77">
        <v>0</v>
      </c>
      <c r="EM55" s="77">
        <v>0</v>
      </c>
      <c r="EN55" s="60"/>
      <c r="EO55" s="77">
        <v>0</v>
      </c>
      <c r="EP55" s="77">
        <v>0</v>
      </c>
      <c r="EQ55" s="76">
        <v>2</v>
      </c>
      <c r="ER55" s="81">
        <v>0</v>
      </c>
      <c r="ES55" s="77">
        <v>0</v>
      </c>
      <c r="ET55" s="77">
        <v>0</v>
      </c>
      <c r="EU55" s="77">
        <v>0</v>
      </c>
      <c r="EV55" s="1" t="s">
        <v>1103</v>
      </c>
      <c r="EW55" s="77">
        <v>0</v>
      </c>
      <c r="EX55" s="77">
        <v>0</v>
      </c>
      <c r="EY55" s="77">
        <v>0</v>
      </c>
      <c r="EZ55" s="77">
        <v>0</v>
      </c>
      <c r="FA55" s="77">
        <v>0</v>
      </c>
      <c r="FB55" s="77">
        <v>0</v>
      </c>
      <c r="FC55" s="77">
        <v>0</v>
      </c>
      <c r="FD55" s="77">
        <v>0</v>
      </c>
      <c r="FE55" s="77">
        <v>0</v>
      </c>
      <c r="FF55" s="77">
        <v>0</v>
      </c>
      <c r="FG55" s="77">
        <v>0</v>
      </c>
      <c r="FH55" s="77">
        <v>0</v>
      </c>
      <c r="FI55" s="77">
        <v>0</v>
      </c>
      <c r="FJ55" s="77">
        <v>0</v>
      </c>
      <c r="FK55" s="77">
        <v>0</v>
      </c>
    </row>
    <row r="56" spans="1:167" s="31" customFormat="1" ht="120" customHeight="1" x14ac:dyDescent="0.25">
      <c r="A56" s="36">
        <f t="shared" si="0"/>
        <v>55</v>
      </c>
      <c r="B56" s="14" t="s">
        <v>1350</v>
      </c>
      <c r="C56" s="14" t="s">
        <v>1351</v>
      </c>
      <c r="D56" s="14" t="s">
        <v>368</v>
      </c>
      <c r="E56" s="67">
        <v>1</v>
      </c>
      <c r="F56" s="14" t="s">
        <v>1352</v>
      </c>
      <c r="G56" s="67">
        <v>2</v>
      </c>
      <c r="H56" s="15" t="s">
        <v>108</v>
      </c>
      <c r="I56" s="16">
        <v>2002</v>
      </c>
      <c r="J56" s="14" t="s">
        <v>1353</v>
      </c>
      <c r="K56" s="16">
        <v>2003</v>
      </c>
      <c r="L56" s="87" t="s">
        <v>30</v>
      </c>
      <c r="M56" s="67">
        <v>1</v>
      </c>
      <c r="N56" s="67" t="s">
        <v>30</v>
      </c>
      <c r="O56" s="67" t="s">
        <v>30</v>
      </c>
      <c r="P56" s="67" t="s">
        <v>30</v>
      </c>
      <c r="Q56" s="14" t="s">
        <v>1354</v>
      </c>
      <c r="R56" s="14" t="s">
        <v>1355</v>
      </c>
      <c r="S56" s="67" t="s">
        <v>30</v>
      </c>
      <c r="T56" s="1" t="s">
        <v>30</v>
      </c>
      <c r="U56" s="14" t="s">
        <v>44</v>
      </c>
      <c r="V56" s="14" t="s">
        <v>346</v>
      </c>
      <c r="W56" s="13">
        <v>1</v>
      </c>
      <c r="X56" s="42"/>
      <c r="Y56" s="42"/>
      <c r="Z56" s="25">
        <v>0</v>
      </c>
      <c r="AA56" s="25">
        <v>0</v>
      </c>
      <c r="AB56" s="13">
        <v>0</v>
      </c>
      <c r="AC56" s="13">
        <v>0</v>
      </c>
      <c r="AD56" s="13">
        <v>0</v>
      </c>
      <c r="AE56" s="13">
        <v>0</v>
      </c>
      <c r="AF56" s="13">
        <v>0</v>
      </c>
      <c r="AG56" s="42"/>
      <c r="AH56" s="13">
        <v>0</v>
      </c>
      <c r="AI56" s="13">
        <v>0</v>
      </c>
      <c r="AJ56" s="42"/>
      <c r="AK56" s="13">
        <v>0</v>
      </c>
      <c r="AL56" s="13">
        <v>0</v>
      </c>
      <c r="AM56" s="13">
        <v>0</v>
      </c>
      <c r="AN56" s="41"/>
      <c r="AO56" s="13">
        <v>0</v>
      </c>
      <c r="AP56" s="13">
        <v>0</v>
      </c>
      <c r="AQ56" s="13">
        <v>0</v>
      </c>
      <c r="AR56" s="13">
        <v>0</v>
      </c>
      <c r="AS56" s="41"/>
      <c r="AT56" s="13">
        <v>0</v>
      </c>
      <c r="AU56" s="13">
        <v>0</v>
      </c>
      <c r="AV56" s="41"/>
      <c r="AW56" s="25">
        <v>0</v>
      </c>
      <c r="AX56" s="13">
        <v>0</v>
      </c>
      <c r="AY56" s="13">
        <v>0</v>
      </c>
      <c r="AZ56" s="12">
        <v>0</v>
      </c>
      <c r="BA56" s="12">
        <v>0</v>
      </c>
      <c r="BB56" s="13">
        <v>0</v>
      </c>
      <c r="BC56" s="41"/>
      <c r="BD56" s="13">
        <v>0</v>
      </c>
      <c r="BE56" s="12">
        <v>0</v>
      </c>
      <c r="BF56" s="13">
        <v>0</v>
      </c>
      <c r="BG56" s="41"/>
      <c r="BH56" s="13">
        <v>0</v>
      </c>
      <c r="BI56" s="13">
        <v>0</v>
      </c>
      <c r="BJ56" s="41"/>
      <c r="BK56" s="13">
        <v>0</v>
      </c>
      <c r="BL56" s="1">
        <v>0</v>
      </c>
      <c r="BM56" s="13">
        <v>0</v>
      </c>
      <c r="BN56" s="1">
        <v>0</v>
      </c>
      <c r="BO56" s="41"/>
      <c r="BP56" s="13">
        <v>0</v>
      </c>
      <c r="BQ56" s="12">
        <v>0</v>
      </c>
      <c r="BR56" s="1">
        <v>0</v>
      </c>
      <c r="BS56" s="12">
        <v>0</v>
      </c>
      <c r="BT56" s="41"/>
      <c r="BU56" s="13">
        <v>0</v>
      </c>
      <c r="BV56" s="42"/>
      <c r="BW56" s="13">
        <v>0</v>
      </c>
      <c r="BX56" s="41"/>
      <c r="BY56" s="13">
        <v>0</v>
      </c>
      <c r="BZ56" s="13">
        <v>0</v>
      </c>
      <c r="CA56" s="13">
        <v>0</v>
      </c>
      <c r="CB56" s="41"/>
      <c r="CC56" s="13">
        <v>0</v>
      </c>
      <c r="CD56" s="13">
        <v>0</v>
      </c>
      <c r="CE56" s="42"/>
      <c r="CF56" s="13">
        <v>0</v>
      </c>
      <c r="CG56" s="13">
        <v>0</v>
      </c>
      <c r="CH56" s="41"/>
      <c r="CI56" s="13">
        <v>0</v>
      </c>
      <c r="CJ56" s="13">
        <v>0</v>
      </c>
      <c r="CK56" s="42"/>
      <c r="CL56" s="13">
        <v>0</v>
      </c>
      <c r="CM56" s="13">
        <v>0</v>
      </c>
      <c r="CN56" s="13">
        <v>0</v>
      </c>
      <c r="CO56" s="41"/>
      <c r="CP56" s="41"/>
      <c r="CQ56" s="13">
        <v>0</v>
      </c>
      <c r="CR56" s="13">
        <v>0</v>
      </c>
      <c r="CS56" s="85">
        <v>0</v>
      </c>
      <c r="CT56" s="85">
        <v>0</v>
      </c>
      <c r="CU56" s="85">
        <v>0</v>
      </c>
      <c r="CV56" s="85">
        <v>0</v>
      </c>
      <c r="CW56" s="41"/>
      <c r="CX56" s="1">
        <v>0</v>
      </c>
      <c r="CY56" s="1">
        <v>0</v>
      </c>
      <c r="CZ56" s="13">
        <v>0</v>
      </c>
      <c r="DA56" s="12">
        <v>0</v>
      </c>
      <c r="DB56" s="41"/>
      <c r="DC56" s="13">
        <v>0</v>
      </c>
      <c r="DD56" s="13">
        <v>0</v>
      </c>
      <c r="DE56" s="13">
        <v>0</v>
      </c>
      <c r="DF56" s="12">
        <v>0</v>
      </c>
      <c r="DG56" s="41"/>
      <c r="DH56" s="13">
        <v>0</v>
      </c>
      <c r="DI56" s="13">
        <v>0</v>
      </c>
      <c r="DJ56" s="13">
        <v>0</v>
      </c>
      <c r="DK56" s="2">
        <v>0</v>
      </c>
      <c r="DL56" s="41"/>
      <c r="DM56" s="13">
        <v>0</v>
      </c>
      <c r="DN56" s="1">
        <v>0</v>
      </c>
      <c r="DO56" s="41"/>
      <c r="DP56" s="12">
        <v>0</v>
      </c>
      <c r="DQ56" s="41"/>
      <c r="DR56" s="12">
        <v>0</v>
      </c>
      <c r="DS56" s="12">
        <v>0</v>
      </c>
      <c r="DT56" s="12">
        <v>0</v>
      </c>
      <c r="DU56" s="12">
        <v>0</v>
      </c>
      <c r="DV56" s="12">
        <v>0</v>
      </c>
      <c r="DW56" s="13">
        <v>0</v>
      </c>
      <c r="DX56" s="13">
        <v>0</v>
      </c>
      <c r="DY56" s="1">
        <v>0</v>
      </c>
      <c r="DZ56" s="41"/>
      <c r="EA56" s="13">
        <v>0</v>
      </c>
      <c r="EB56" s="13">
        <v>0</v>
      </c>
      <c r="EC56" s="13">
        <v>0</v>
      </c>
      <c r="ED56" s="13">
        <v>0</v>
      </c>
      <c r="EE56" s="13">
        <v>0</v>
      </c>
      <c r="EF56" s="13">
        <v>0</v>
      </c>
      <c r="EG56" s="1">
        <v>0</v>
      </c>
      <c r="EH56" s="1" t="s">
        <v>1103</v>
      </c>
      <c r="EI56" s="1" t="s">
        <v>1103</v>
      </c>
      <c r="EJ56" s="1" t="s">
        <v>1103</v>
      </c>
      <c r="EK56" s="1" t="s">
        <v>1103</v>
      </c>
      <c r="EL56" s="13">
        <v>0</v>
      </c>
      <c r="EM56" s="13">
        <v>0</v>
      </c>
      <c r="EN56" s="42"/>
      <c r="EO56" s="13">
        <v>0</v>
      </c>
      <c r="EP56" s="13">
        <v>0</v>
      </c>
      <c r="EQ56" s="40">
        <v>0</v>
      </c>
      <c r="ER56" s="1" t="s">
        <v>1103</v>
      </c>
      <c r="ES56" s="1" t="s">
        <v>1103</v>
      </c>
      <c r="ET56" s="1" t="s">
        <v>1103</v>
      </c>
      <c r="EU56" s="1" t="s">
        <v>1103</v>
      </c>
      <c r="EV56" s="1" t="s">
        <v>1103</v>
      </c>
      <c r="EW56" s="1" t="s">
        <v>1103</v>
      </c>
      <c r="EX56" s="1" t="s">
        <v>1103</v>
      </c>
      <c r="EY56" s="1" t="s">
        <v>1103</v>
      </c>
      <c r="EZ56" s="1" t="s">
        <v>1103</v>
      </c>
      <c r="FA56" s="1" t="s">
        <v>1103</v>
      </c>
      <c r="FB56" s="1" t="s">
        <v>1103</v>
      </c>
      <c r="FC56" s="1" t="s">
        <v>1103</v>
      </c>
      <c r="FD56" s="1" t="s">
        <v>1103</v>
      </c>
      <c r="FE56" s="1" t="s">
        <v>1103</v>
      </c>
      <c r="FF56" s="1" t="s">
        <v>1103</v>
      </c>
      <c r="FG56" s="1" t="s">
        <v>1103</v>
      </c>
      <c r="FH56" s="1" t="s">
        <v>1103</v>
      </c>
      <c r="FI56" s="1" t="s">
        <v>1103</v>
      </c>
      <c r="FJ56" s="1" t="s">
        <v>1103</v>
      </c>
      <c r="FK56" s="1" t="s">
        <v>1103</v>
      </c>
    </row>
    <row r="57" spans="1:167" s="31" customFormat="1" ht="120" customHeight="1" x14ac:dyDescent="0.25">
      <c r="A57" s="36">
        <f t="shared" si="0"/>
        <v>56</v>
      </c>
      <c r="B57" s="14" t="s">
        <v>1356</v>
      </c>
      <c r="C57" s="14" t="s">
        <v>1357</v>
      </c>
      <c r="D57" s="14" t="s">
        <v>368</v>
      </c>
      <c r="E57" s="67">
        <v>4</v>
      </c>
      <c r="F57" s="14" t="s">
        <v>1358</v>
      </c>
      <c r="G57" s="67">
        <v>2</v>
      </c>
      <c r="H57" s="15">
        <v>37442</v>
      </c>
      <c r="I57" s="16">
        <v>2002</v>
      </c>
      <c r="J57" s="15">
        <v>38722</v>
      </c>
      <c r="K57" s="16">
        <v>2006</v>
      </c>
      <c r="L57" s="87" t="s">
        <v>30</v>
      </c>
      <c r="M57" s="67">
        <v>1</v>
      </c>
      <c r="N57" s="67" t="s">
        <v>30</v>
      </c>
      <c r="O57" s="67" t="s">
        <v>30</v>
      </c>
      <c r="P57" s="67" t="s">
        <v>30</v>
      </c>
      <c r="Q57" s="14" t="s">
        <v>30</v>
      </c>
      <c r="R57" s="14" t="s">
        <v>30</v>
      </c>
      <c r="S57" s="67" t="s">
        <v>30</v>
      </c>
      <c r="T57" s="1" t="s">
        <v>30</v>
      </c>
      <c r="U57" s="14" t="s">
        <v>44</v>
      </c>
      <c r="V57" s="14" t="s">
        <v>67</v>
      </c>
      <c r="W57" s="13">
        <v>1</v>
      </c>
      <c r="X57" s="42"/>
      <c r="Y57" s="42"/>
      <c r="Z57" s="25">
        <v>0</v>
      </c>
      <c r="AA57" s="25">
        <v>0</v>
      </c>
      <c r="AB57" s="13">
        <v>0</v>
      </c>
      <c r="AC57" s="13">
        <v>0</v>
      </c>
      <c r="AD57" s="13">
        <v>0</v>
      </c>
      <c r="AE57" s="13">
        <v>0</v>
      </c>
      <c r="AF57" s="13">
        <v>0</v>
      </c>
      <c r="AG57" s="42"/>
      <c r="AH57" s="13">
        <v>0</v>
      </c>
      <c r="AI57" s="13">
        <v>0</v>
      </c>
      <c r="AJ57" s="42"/>
      <c r="AK57" s="13">
        <v>0</v>
      </c>
      <c r="AL57" s="13">
        <v>0</v>
      </c>
      <c r="AM57" s="13">
        <v>0</v>
      </c>
      <c r="AN57" s="41"/>
      <c r="AO57" s="13">
        <v>0</v>
      </c>
      <c r="AP57" s="13">
        <v>0</v>
      </c>
      <c r="AQ57" s="13">
        <v>0</v>
      </c>
      <c r="AR57" s="13">
        <v>0</v>
      </c>
      <c r="AS57" s="41"/>
      <c r="AT57" s="13">
        <v>0</v>
      </c>
      <c r="AU57" s="13">
        <v>0</v>
      </c>
      <c r="AV57" s="41"/>
      <c r="AW57" s="25">
        <v>0</v>
      </c>
      <c r="AX57" s="13">
        <v>0</v>
      </c>
      <c r="AY57" s="13">
        <v>0</v>
      </c>
      <c r="AZ57" s="12">
        <v>0</v>
      </c>
      <c r="BA57" s="12">
        <v>0</v>
      </c>
      <c r="BB57" s="13">
        <v>0</v>
      </c>
      <c r="BC57" s="41"/>
      <c r="BD57" s="13">
        <v>0</v>
      </c>
      <c r="BE57" s="12">
        <v>0</v>
      </c>
      <c r="BF57" s="13">
        <v>0</v>
      </c>
      <c r="BG57" s="41"/>
      <c r="BH57" s="13">
        <v>0</v>
      </c>
      <c r="BI57" s="13">
        <v>0</v>
      </c>
      <c r="BJ57" s="41"/>
      <c r="BK57" s="13">
        <v>0</v>
      </c>
      <c r="BL57" s="1">
        <v>0</v>
      </c>
      <c r="BM57" s="13">
        <v>0</v>
      </c>
      <c r="BN57" s="1">
        <v>0</v>
      </c>
      <c r="BO57" s="41"/>
      <c r="BP57" s="13">
        <v>0</v>
      </c>
      <c r="BQ57" s="12">
        <v>0</v>
      </c>
      <c r="BR57" s="1">
        <v>0</v>
      </c>
      <c r="BS57" s="12">
        <v>0</v>
      </c>
      <c r="BT57" s="41"/>
      <c r="BU57" s="13">
        <v>0</v>
      </c>
      <c r="BV57" s="42"/>
      <c r="BW57" s="13">
        <v>0</v>
      </c>
      <c r="BX57" s="41"/>
      <c r="BY57" s="13">
        <v>0</v>
      </c>
      <c r="BZ57" s="13">
        <v>0</v>
      </c>
      <c r="CA57" s="13">
        <v>0</v>
      </c>
      <c r="CB57" s="41"/>
      <c r="CC57" s="13">
        <v>0</v>
      </c>
      <c r="CD57" s="13">
        <v>0</v>
      </c>
      <c r="CE57" s="42"/>
      <c r="CF57" s="13">
        <v>0</v>
      </c>
      <c r="CG57" s="13">
        <v>0</v>
      </c>
      <c r="CH57" s="41"/>
      <c r="CI57" s="13">
        <v>0</v>
      </c>
      <c r="CJ57" s="13">
        <v>0</v>
      </c>
      <c r="CK57" s="42"/>
      <c r="CL57" s="13">
        <v>0</v>
      </c>
      <c r="CM57" s="13">
        <v>0</v>
      </c>
      <c r="CN57" s="13">
        <v>0</v>
      </c>
      <c r="CO57" s="41"/>
      <c r="CP57" s="41"/>
      <c r="CQ57" s="13">
        <v>0</v>
      </c>
      <c r="CR57" s="13">
        <v>0</v>
      </c>
      <c r="CS57" s="85">
        <v>0</v>
      </c>
      <c r="CT57" s="85">
        <v>0</v>
      </c>
      <c r="CU57" s="85">
        <v>0</v>
      </c>
      <c r="CV57" s="85">
        <v>0</v>
      </c>
      <c r="CW57" s="41"/>
      <c r="CX57" s="1">
        <v>0</v>
      </c>
      <c r="CY57" s="1">
        <v>0</v>
      </c>
      <c r="CZ57" s="13">
        <v>0</v>
      </c>
      <c r="DA57" s="12">
        <v>0</v>
      </c>
      <c r="DB57" s="41"/>
      <c r="DC57" s="13">
        <v>0</v>
      </c>
      <c r="DD57" s="13">
        <v>0</v>
      </c>
      <c r="DE57" s="13">
        <v>0</v>
      </c>
      <c r="DF57" s="12">
        <v>0</v>
      </c>
      <c r="DG57" s="41"/>
      <c r="DH57" s="13">
        <v>0</v>
      </c>
      <c r="DI57" s="13">
        <v>0</v>
      </c>
      <c r="DJ57" s="13">
        <v>0</v>
      </c>
      <c r="DK57" s="2">
        <v>0</v>
      </c>
      <c r="DL57" s="41"/>
      <c r="DM57" s="13">
        <v>0</v>
      </c>
      <c r="DN57" s="1">
        <v>0</v>
      </c>
      <c r="DO57" s="41"/>
      <c r="DP57" s="12">
        <v>0</v>
      </c>
      <c r="DQ57" s="41"/>
      <c r="DR57" s="12">
        <v>0</v>
      </c>
      <c r="DS57" s="12">
        <v>0</v>
      </c>
      <c r="DT57" s="12">
        <v>0</v>
      </c>
      <c r="DU57" s="12">
        <v>0</v>
      </c>
      <c r="DV57" s="12">
        <v>0</v>
      </c>
      <c r="DW57" s="13">
        <v>0</v>
      </c>
      <c r="DX57" s="13">
        <v>0</v>
      </c>
      <c r="DY57" s="1">
        <v>0</v>
      </c>
      <c r="DZ57" s="41"/>
      <c r="EA57" s="13">
        <v>0</v>
      </c>
      <c r="EB57" s="13">
        <v>0</v>
      </c>
      <c r="EC57" s="13">
        <v>0</v>
      </c>
      <c r="ED57" s="13">
        <v>0</v>
      </c>
      <c r="EE57" s="13">
        <v>0</v>
      </c>
      <c r="EF57" s="13">
        <v>0</v>
      </c>
      <c r="EG57" s="1">
        <v>0</v>
      </c>
      <c r="EH57" s="1" t="s">
        <v>1103</v>
      </c>
      <c r="EI57" s="1" t="s">
        <v>1103</v>
      </c>
      <c r="EJ57" s="1" t="s">
        <v>1103</v>
      </c>
      <c r="EK57" s="1" t="s">
        <v>1103</v>
      </c>
      <c r="EL57" s="13">
        <v>0</v>
      </c>
      <c r="EM57" s="13">
        <v>0</v>
      </c>
      <c r="EN57" s="42"/>
      <c r="EO57" s="13">
        <v>0</v>
      </c>
      <c r="EP57" s="13">
        <v>0</v>
      </c>
      <c r="EQ57" s="40">
        <v>0</v>
      </c>
      <c r="ER57" s="1" t="s">
        <v>1103</v>
      </c>
      <c r="ES57" s="1" t="s">
        <v>1103</v>
      </c>
      <c r="ET57" s="1" t="s">
        <v>1103</v>
      </c>
      <c r="EU57" s="1" t="s">
        <v>1103</v>
      </c>
      <c r="EV57" s="1" t="s">
        <v>1103</v>
      </c>
      <c r="EW57" s="1" t="s">
        <v>1103</v>
      </c>
      <c r="EX57" s="1" t="s">
        <v>1103</v>
      </c>
      <c r="EY57" s="1" t="s">
        <v>1103</v>
      </c>
      <c r="EZ57" s="1" t="s">
        <v>1103</v>
      </c>
      <c r="FA57" s="1" t="s">
        <v>1103</v>
      </c>
      <c r="FB57" s="1" t="s">
        <v>1103</v>
      </c>
      <c r="FC57" s="1" t="s">
        <v>1103</v>
      </c>
      <c r="FD57" s="1" t="s">
        <v>1103</v>
      </c>
      <c r="FE57" s="1" t="s">
        <v>1103</v>
      </c>
      <c r="FF57" s="1" t="s">
        <v>1103</v>
      </c>
      <c r="FG57" s="1" t="s">
        <v>1103</v>
      </c>
      <c r="FH57" s="1" t="s">
        <v>1103</v>
      </c>
      <c r="FI57" s="1" t="s">
        <v>1103</v>
      </c>
      <c r="FJ57" s="1" t="s">
        <v>1103</v>
      </c>
      <c r="FK57" s="1" t="s">
        <v>1103</v>
      </c>
    </row>
    <row r="58" spans="1:167" s="31" customFormat="1" ht="120" customHeight="1" x14ac:dyDescent="0.25">
      <c r="A58" s="36">
        <f t="shared" si="0"/>
        <v>57</v>
      </c>
      <c r="B58" s="14" t="s">
        <v>1359</v>
      </c>
      <c r="C58" s="14" t="s">
        <v>1360</v>
      </c>
      <c r="D58" s="14" t="s">
        <v>26</v>
      </c>
      <c r="E58" s="67">
        <v>4</v>
      </c>
      <c r="F58" s="14" t="s">
        <v>1361</v>
      </c>
      <c r="G58" s="67">
        <v>2</v>
      </c>
      <c r="H58" s="15" t="s">
        <v>1362</v>
      </c>
      <c r="I58" s="16">
        <v>2002</v>
      </c>
      <c r="J58" s="14" t="s">
        <v>1363</v>
      </c>
      <c r="K58" s="16">
        <v>2003</v>
      </c>
      <c r="L58" s="87" t="s">
        <v>30</v>
      </c>
      <c r="M58" s="67">
        <v>1</v>
      </c>
      <c r="N58" s="67" t="s">
        <v>30</v>
      </c>
      <c r="O58" s="67" t="s">
        <v>30</v>
      </c>
      <c r="P58" s="67" t="s">
        <v>30</v>
      </c>
      <c r="Q58" s="14" t="s">
        <v>30</v>
      </c>
      <c r="R58" s="14" t="s">
        <v>30</v>
      </c>
      <c r="S58" s="67" t="s">
        <v>30</v>
      </c>
      <c r="T58" s="1" t="s">
        <v>30</v>
      </c>
      <c r="U58" s="14" t="s">
        <v>31</v>
      </c>
      <c r="V58" s="14" t="s">
        <v>32</v>
      </c>
      <c r="W58" s="13">
        <v>1</v>
      </c>
      <c r="X58" s="42"/>
      <c r="Y58" s="42"/>
      <c r="Z58" s="25">
        <v>0</v>
      </c>
      <c r="AA58" s="25">
        <v>0</v>
      </c>
      <c r="AB58" s="13">
        <v>0</v>
      </c>
      <c r="AC58" s="13">
        <v>0</v>
      </c>
      <c r="AD58" s="13">
        <v>0</v>
      </c>
      <c r="AE58" s="13">
        <v>0</v>
      </c>
      <c r="AF58" s="13">
        <v>0</v>
      </c>
      <c r="AG58" s="42"/>
      <c r="AH58" s="13">
        <v>0</v>
      </c>
      <c r="AI58" s="13">
        <v>0</v>
      </c>
      <c r="AJ58" s="42"/>
      <c r="AK58" s="13">
        <v>0</v>
      </c>
      <c r="AL58" s="13">
        <v>0</v>
      </c>
      <c r="AM58" s="13">
        <v>0</v>
      </c>
      <c r="AN58" s="41"/>
      <c r="AO58" s="13">
        <v>0</v>
      </c>
      <c r="AP58" s="13">
        <v>0</v>
      </c>
      <c r="AQ58" s="13">
        <v>0</v>
      </c>
      <c r="AR58" s="13">
        <v>0</v>
      </c>
      <c r="AS58" s="41"/>
      <c r="AT58" s="13">
        <v>0</v>
      </c>
      <c r="AU58" s="13">
        <v>0</v>
      </c>
      <c r="AV58" s="41"/>
      <c r="AW58" s="25">
        <v>0</v>
      </c>
      <c r="AX58" s="13">
        <v>0</v>
      </c>
      <c r="AY58" s="13">
        <v>0</v>
      </c>
      <c r="AZ58" s="12">
        <v>0</v>
      </c>
      <c r="BA58" s="12">
        <v>0</v>
      </c>
      <c r="BB58" s="13">
        <v>0</v>
      </c>
      <c r="BC58" s="41"/>
      <c r="BD58" s="13">
        <v>0</v>
      </c>
      <c r="BE58" s="12">
        <v>0</v>
      </c>
      <c r="BF58" s="13">
        <v>0</v>
      </c>
      <c r="BG58" s="41"/>
      <c r="BH58" s="13">
        <v>0</v>
      </c>
      <c r="BI58" s="13">
        <v>0</v>
      </c>
      <c r="BJ58" s="41"/>
      <c r="BK58" s="13">
        <v>0</v>
      </c>
      <c r="BL58" s="1">
        <v>0</v>
      </c>
      <c r="BM58" s="13">
        <v>0</v>
      </c>
      <c r="BN58" s="1">
        <v>0</v>
      </c>
      <c r="BO58" s="41"/>
      <c r="BP58" s="13">
        <v>0</v>
      </c>
      <c r="BQ58" s="12">
        <v>0</v>
      </c>
      <c r="BR58" s="1">
        <v>0</v>
      </c>
      <c r="BS58" s="12">
        <v>0</v>
      </c>
      <c r="BT58" s="41"/>
      <c r="BU58" s="13">
        <v>0</v>
      </c>
      <c r="BV58" s="42"/>
      <c r="BW58" s="13">
        <v>0</v>
      </c>
      <c r="BX58" s="41"/>
      <c r="BY58" s="13">
        <v>0</v>
      </c>
      <c r="BZ58" s="13">
        <v>0</v>
      </c>
      <c r="CA58" s="13">
        <v>0</v>
      </c>
      <c r="CB58" s="41"/>
      <c r="CC58" s="13">
        <v>0</v>
      </c>
      <c r="CD58" s="13">
        <v>0</v>
      </c>
      <c r="CE58" s="42"/>
      <c r="CF58" s="13">
        <v>0</v>
      </c>
      <c r="CG58" s="13">
        <v>0</v>
      </c>
      <c r="CH58" s="41"/>
      <c r="CI58" s="13">
        <v>0</v>
      </c>
      <c r="CJ58" s="13">
        <v>0</v>
      </c>
      <c r="CK58" s="42"/>
      <c r="CL58" s="13">
        <v>0</v>
      </c>
      <c r="CM58" s="13">
        <v>0</v>
      </c>
      <c r="CN58" s="13">
        <v>0</v>
      </c>
      <c r="CO58" s="41"/>
      <c r="CP58" s="41"/>
      <c r="CQ58" s="13">
        <v>0</v>
      </c>
      <c r="CR58" s="13">
        <v>0</v>
      </c>
      <c r="CS58" s="85">
        <v>0</v>
      </c>
      <c r="CT58" s="85">
        <v>0</v>
      </c>
      <c r="CU58" s="85">
        <v>0</v>
      </c>
      <c r="CV58" s="85">
        <v>0</v>
      </c>
      <c r="CW58" s="41"/>
      <c r="CX58" s="1">
        <v>0</v>
      </c>
      <c r="CY58" s="1">
        <v>0</v>
      </c>
      <c r="CZ58" s="13">
        <v>0</v>
      </c>
      <c r="DA58" s="12">
        <v>0</v>
      </c>
      <c r="DB58" s="41"/>
      <c r="DC58" s="13">
        <v>0</v>
      </c>
      <c r="DD58" s="13">
        <v>0</v>
      </c>
      <c r="DE58" s="13">
        <v>0</v>
      </c>
      <c r="DF58" s="12">
        <v>0</v>
      </c>
      <c r="DG58" s="41"/>
      <c r="DH58" s="13">
        <v>0</v>
      </c>
      <c r="DI58" s="13">
        <v>0</v>
      </c>
      <c r="DJ58" s="13">
        <v>0</v>
      </c>
      <c r="DK58" s="2">
        <v>0</v>
      </c>
      <c r="DL58" s="41"/>
      <c r="DM58" s="13">
        <v>0</v>
      </c>
      <c r="DN58" s="1">
        <v>0</v>
      </c>
      <c r="DO58" s="41"/>
      <c r="DP58" s="12">
        <v>0</v>
      </c>
      <c r="DQ58" s="41"/>
      <c r="DR58" s="12">
        <v>0</v>
      </c>
      <c r="DS58" s="12">
        <v>0</v>
      </c>
      <c r="DT58" s="12">
        <v>0</v>
      </c>
      <c r="DU58" s="12">
        <v>0</v>
      </c>
      <c r="DV58" s="12">
        <v>0</v>
      </c>
      <c r="DW58" s="13">
        <v>0</v>
      </c>
      <c r="DX58" s="13">
        <v>0</v>
      </c>
      <c r="DY58" s="1">
        <v>0</v>
      </c>
      <c r="DZ58" s="41"/>
      <c r="EA58" s="13">
        <v>0</v>
      </c>
      <c r="EB58" s="13">
        <v>0</v>
      </c>
      <c r="EC58" s="13">
        <v>0</v>
      </c>
      <c r="ED58" s="13">
        <v>0</v>
      </c>
      <c r="EE58" s="13">
        <v>0</v>
      </c>
      <c r="EF58" s="13">
        <v>0</v>
      </c>
      <c r="EG58" s="1">
        <v>0</v>
      </c>
      <c r="EH58" s="1" t="s">
        <v>1103</v>
      </c>
      <c r="EI58" s="1" t="s">
        <v>1103</v>
      </c>
      <c r="EJ58" s="1" t="s">
        <v>1103</v>
      </c>
      <c r="EK58" s="1" t="s">
        <v>1103</v>
      </c>
      <c r="EL58" s="13">
        <v>0</v>
      </c>
      <c r="EM58" s="13">
        <v>0</v>
      </c>
      <c r="EN58" s="42"/>
      <c r="EO58" s="13">
        <v>0</v>
      </c>
      <c r="EP58" s="13">
        <v>0</v>
      </c>
      <c r="EQ58" s="40">
        <v>0</v>
      </c>
      <c r="ER58" s="1" t="s">
        <v>1103</v>
      </c>
      <c r="ES58" s="1" t="s">
        <v>1103</v>
      </c>
      <c r="ET58" s="1" t="s">
        <v>1103</v>
      </c>
      <c r="EU58" s="1" t="s">
        <v>1103</v>
      </c>
      <c r="EV58" s="1" t="s">
        <v>1103</v>
      </c>
      <c r="EW58" s="1" t="s">
        <v>1103</v>
      </c>
      <c r="EX58" s="1" t="s">
        <v>1103</v>
      </c>
      <c r="EY58" s="1" t="s">
        <v>1103</v>
      </c>
      <c r="EZ58" s="1" t="s">
        <v>1103</v>
      </c>
      <c r="FA58" s="1" t="s">
        <v>1103</v>
      </c>
      <c r="FB58" s="1" t="s">
        <v>1103</v>
      </c>
      <c r="FC58" s="1" t="s">
        <v>1103</v>
      </c>
      <c r="FD58" s="1" t="s">
        <v>1103</v>
      </c>
      <c r="FE58" s="1" t="s">
        <v>1103</v>
      </c>
      <c r="FF58" s="1" t="s">
        <v>1103</v>
      </c>
      <c r="FG58" s="1" t="s">
        <v>1103</v>
      </c>
      <c r="FH58" s="1" t="s">
        <v>1103</v>
      </c>
      <c r="FI58" s="1" t="s">
        <v>1103</v>
      </c>
      <c r="FJ58" s="1" t="s">
        <v>1103</v>
      </c>
      <c r="FK58" s="1" t="s">
        <v>1103</v>
      </c>
    </row>
    <row r="59" spans="1:167" s="31" customFormat="1" ht="120" customHeight="1" x14ac:dyDescent="0.25">
      <c r="A59" s="36">
        <f t="shared" si="0"/>
        <v>58</v>
      </c>
      <c r="B59" s="14" t="s">
        <v>1364</v>
      </c>
      <c r="C59" s="14" t="s">
        <v>1365</v>
      </c>
      <c r="D59" s="14" t="s">
        <v>26</v>
      </c>
      <c r="E59" s="67">
        <v>1</v>
      </c>
      <c r="F59" s="14" t="s">
        <v>1366</v>
      </c>
      <c r="G59" s="67">
        <v>2</v>
      </c>
      <c r="H59" s="15" t="s">
        <v>1367</v>
      </c>
      <c r="I59" s="16">
        <v>2002</v>
      </c>
      <c r="J59" s="14" t="s">
        <v>1368</v>
      </c>
      <c r="K59" s="16">
        <v>2005</v>
      </c>
      <c r="L59" s="87" t="s">
        <v>30</v>
      </c>
      <c r="M59" s="67">
        <v>1</v>
      </c>
      <c r="N59" s="67" t="s">
        <v>30</v>
      </c>
      <c r="O59" s="67" t="s">
        <v>30</v>
      </c>
      <c r="P59" s="67" t="s">
        <v>30</v>
      </c>
      <c r="Q59" s="14" t="s">
        <v>30</v>
      </c>
      <c r="R59" s="14" t="s">
        <v>30</v>
      </c>
      <c r="S59" s="67" t="s">
        <v>30</v>
      </c>
      <c r="T59" s="1" t="s">
        <v>30</v>
      </c>
      <c r="U59" s="14" t="s">
        <v>52</v>
      </c>
      <c r="V59" s="14" t="s">
        <v>32</v>
      </c>
      <c r="W59" s="13">
        <v>1</v>
      </c>
      <c r="X59" s="42"/>
      <c r="Y59" s="42"/>
      <c r="Z59" s="25">
        <v>0</v>
      </c>
      <c r="AA59" s="25">
        <v>0</v>
      </c>
      <c r="AB59" s="13">
        <v>0</v>
      </c>
      <c r="AC59" s="13">
        <v>0</v>
      </c>
      <c r="AD59" s="13">
        <v>0</v>
      </c>
      <c r="AE59" s="13">
        <v>0</v>
      </c>
      <c r="AF59" s="13">
        <v>0</v>
      </c>
      <c r="AG59" s="42"/>
      <c r="AH59" s="13">
        <v>0</v>
      </c>
      <c r="AI59" s="13">
        <v>0</v>
      </c>
      <c r="AJ59" s="42"/>
      <c r="AK59" s="13">
        <v>0</v>
      </c>
      <c r="AL59" s="13">
        <v>0</v>
      </c>
      <c r="AM59" s="13">
        <v>0</v>
      </c>
      <c r="AN59" s="41"/>
      <c r="AO59" s="13">
        <v>0</v>
      </c>
      <c r="AP59" s="13">
        <v>0</v>
      </c>
      <c r="AQ59" s="13">
        <v>0</v>
      </c>
      <c r="AR59" s="13">
        <v>0</v>
      </c>
      <c r="AS59" s="41"/>
      <c r="AT59" s="13">
        <v>0</v>
      </c>
      <c r="AU59" s="13">
        <v>0</v>
      </c>
      <c r="AV59" s="41"/>
      <c r="AW59" s="25">
        <v>0</v>
      </c>
      <c r="AX59" s="13">
        <v>0</v>
      </c>
      <c r="AY59" s="13">
        <v>0</v>
      </c>
      <c r="AZ59" s="12">
        <v>0</v>
      </c>
      <c r="BA59" s="12">
        <v>0</v>
      </c>
      <c r="BB59" s="13">
        <v>0</v>
      </c>
      <c r="BC59" s="41"/>
      <c r="BD59" s="13">
        <v>0</v>
      </c>
      <c r="BE59" s="12">
        <v>0</v>
      </c>
      <c r="BF59" s="13">
        <v>0</v>
      </c>
      <c r="BG59" s="41"/>
      <c r="BH59" s="13">
        <v>0</v>
      </c>
      <c r="BI59" s="13">
        <v>0</v>
      </c>
      <c r="BJ59" s="41"/>
      <c r="BK59" s="13">
        <v>0</v>
      </c>
      <c r="BL59" s="1">
        <v>0</v>
      </c>
      <c r="BM59" s="13">
        <v>0</v>
      </c>
      <c r="BN59" s="1">
        <v>0</v>
      </c>
      <c r="BO59" s="41"/>
      <c r="BP59" s="13">
        <v>0</v>
      </c>
      <c r="BQ59" s="12">
        <v>0</v>
      </c>
      <c r="BR59" s="1">
        <v>0</v>
      </c>
      <c r="BS59" s="12">
        <v>0</v>
      </c>
      <c r="BT59" s="41"/>
      <c r="BU59" s="13">
        <v>0</v>
      </c>
      <c r="BV59" s="42"/>
      <c r="BW59" s="13">
        <v>0</v>
      </c>
      <c r="BX59" s="41"/>
      <c r="BY59" s="13">
        <v>0</v>
      </c>
      <c r="BZ59" s="13">
        <v>0</v>
      </c>
      <c r="CA59" s="13">
        <v>0</v>
      </c>
      <c r="CB59" s="41"/>
      <c r="CC59" s="13">
        <v>0</v>
      </c>
      <c r="CD59" s="13">
        <v>0</v>
      </c>
      <c r="CE59" s="42"/>
      <c r="CF59" s="13">
        <v>0</v>
      </c>
      <c r="CG59" s="13">
        <v>0</v>
      </c>
      <c r="CH59" s="41"/>
      <c r="CI59" s="13">
        <v>0</v>
      </c>
      <c r="CJ59" s="13">
        <v>0</v>
      </c>
      <c r="CK59" s="42"/>
      <c r="CL59" s="13">
        <v>0</v>
      </c>
      <c r="CM59" s="13">
        <v>0</v>
      </c>
      <c r="CN59" s="13">
        <v>0</v>
      </c>
      <c r="CO59" s="41"/>
      <c r="CP59" s="41"/>
      <c r="CQ59" s="13">
        <v>0</v>
      </c>
      <c r="CR59" s="13">
        <v>0</v>
      </c>
      <c r="CS59" s="85">
        <v>0</v>
      </c>
      <c r="CT59" s="85">
        <v>0</v>
      </c>
      <c r="CU59" s="85">
        <v>0</v>
      </c>
      <c r="CV59" s="85">
        <v>0</v>
      </c>
      <c r="CW59" s="41"/>
      <c r="CX59" s="1">
        <v>0</v>
      </c>
      <c r="CY59" s="1">
        <v>0</v>
      </c>
      <c r="CZ59" s="13">
        <v>0</v>
      </c>
      <c r="DA59" s="12">
        <v>0</v>
      </c>
      <c r="DB59" s="41"/>
      <c r="DC59" s="13">
        <v>0</v>
      </c>
      <c r="DD59" s="13">
        <v>0</v>
      </c>
      <c r="DE59" s="13">
        <v>0</v>
      </c>
      <c r="DF59" s="12">
        <v>0</v>
      </c>
      <c r="DG59" s="41"/>
      <c r="DH59" s="13">
        <v>0</v>
      </c>
      <c r="DI59" s="13">
        <v>0</v>
      </c>
      <c r="DJ59" s="13">
        <v>0</v>
      </c>
      <c r="DK59" s="2">
        <v>0</v>
      </c>
      <c r="DL59" s="41"/>
      <c r="DM59" s="13">
        <v>0</v>
      </c>
      <c r="DN59" s="1">
        <v>0</v>
      </c>
      <c r="DO59" s="41"/>
      <c r="DP59" s="12">
        <v>0</v>
      </c>
      <c r="DQ59" s="41"/>
      <c r="DR59" s="12">
        <v>0</v>
      </c>
      <c r="DS59" s="12">
        <v>0</v>
      </c>
      <c r="DT59" s="12">
        <v>0</v>
      </c>
      <c r="DU59" s="12">
        <v>0</v>
      </c>
      <c r="DV59" s="12">
        <v>0</v>
      </c>
      <c r="DW59" s="13">
        <v>0</v>
      </c>
      <c r="DX59" s="13">
        <v>0</v>
      </c>
      <c r="DY59" s="1">
        <v>0</v>
      </c>
      <c r="DZ59" s="41"/>
      <c r="EA59" s="13">
        <v>0</v>
      </c>
      <c r="EB59" s="13">
        <v>0</v>
      </c>
      <c r="EC59" s="13">
        <v>0</v>
      </c>
      <c r="ED59" s="13">
        <v>0</v>
      </c>
      <c r="EE59" s="13">
        <v>0</v>
      </c>
      <c r="EF59" s="13">
        <v>0</v>
      </c>
      <c r="EG59" s="1">
        <v>0</v>
      </c>
      <c r="EH59" s="1" t="s">
        <v>1103</v>
      </c>
      <c r="EI59" s="1" t="s">
        <v>1103</v>
      </c>
      <c r="EJ59" s="1" t="s">
        <v>1103</v>
      </c>
      <c r="EK59" s="1" t="s">
        <v>1103</v>
      </c>
      <c r="EL59" s="13">
        <v>0</v>
      </c>
      <c r="EM59" s="13">
        <v>0</v>
      </c>
      <c r="EN59" s="42"/>
      <c r="EO59" s="13">
        <v>0</v>
      </c>
      <c r="EP59" s="13">
        <v>0</v>
      </c>
      <c r="EQ59" s="40">
        <v>0</v>
      </c>
      <c r="ER59" s="1" t="s">
        <v>1103</v>
      </c>
      <c r="ES59" s="1" t="s">
        <v>1103</v>
      </c>
      <c r="ET59" s="1" t="s">
        <v>1103</v>
      </c>
      <c r="EU59" s="1" t="s">
        <v>1103</v>
      </c>
      <c r="EV59" s="1" t="s">
        <v>1103</v>
      </c>
      <c r="EW59" s="1" t="s">
        <v>1103</v>
      </c>
      <c r="EX59" s="1" t="s">
        <v>1103</v>
      </c>
      <c r="EY59" s="1" t="s">
        <v>1103</v>
      </c>
      <c r="EZ59" s="1" t="s">
        <v>1103</v>
      </c>
      <c r="FA59" s="1" t="s">
        <v>1103</v>
      </c>
      <c r="FB59" s="1" t="s">
        <v>1103</v>
      </c>
      <c r="FC59" s="1" t="s">
        <v>1103</v>
      </c>
      <c r="FD59" s="1" t="s">
        <v>1103</v>
      </c>
      <c r="FE59" s="1" t="s">
        <v>1103</v>
      </c>
      <c r="FF59" s="1" t="s">
        <v>1103</v>
      </c>
      <c r="FG59" s="1" t="s">
        <v>1103</v>
      </c>
      <c r="FH59" s="1" t="s">
        <v>1103</v>
      </c>
      <c r="FI59" s="1" t="s">
        <v>1103</v>
      </c>
      <c r="FJ59" s="1" t="s">
        <v>1103</v>
      </c>
      <c r="FK59" s="1" t="s">
        <v>1103</v>
      </c>
    </row>
    <row r="60" spans="1:167" ht="120" customHeight="1" x14ac:dyDescent="0.25">
      <c r="A60" s="36">
        <f t="shared" si="0"/>
        <v>59</v>
      </c>
      <c r="B60" s="56" t="s">
        <v>109</v>
      </c>
      <c r="C60" s="56" t="s">
        <v>110</v>
      </c>
      <c r="D60" s="56" t="s">
        <v>26</v>
      </c>
      <c r="E60" s="56">
        <v>1</v>
      </c>
      <c r="F60" s="56" t="s">
        <v>111</v>
      </c>
      <c r="G60" s="56">
        <v>2</v>
      </c>
      <c r="H60" s="57" t="s">
        <v>112</v>
      </c>
      <c r="I60" s="58">
        <v>2002</v>
      </c>
      <c r="J60" s="56" t="s">
        <v>113</v>
      </c>
      <c r="K60" s="58">
        <v>2003</v>
      </c>
      <c r="L60" s="74" t="s">
        <v>30</v>
      </c>
      <c r="M60" s="56">
        <v>2</v>
      </c>
      <c r="N60" s="56" t="s">
        <v>30</v>
      </c>
      <c r="O60" s="56" t="s">
        <v>114</v>
      </c>
      <c r="P60" s="56">
        <v>1</v>
      </c>
      <c r="Q60" s="56" t="s">
        <v>30</v>
      </c>
      <c r="R60" s="56" t="s">
        <v>30</v>
      </c>
      <c r="S60" s="56" t="s">
        <v>30</v>
      </c>
      <c r="T60" s="56" t="s">
        <v>30</v>
      </c>
      <c r="U60" s="56" t="s">
        <v>73</v>
      </c>
      <c r="V60" s="56" t="s">
        <v>115</v>
      </c>
      <c r="W60" s="77">
        <v>1</v>
      </c>
      <c r="X60" s="60"/>
      <c r="Y60" s="60"/>
      <c r="Z60" s="79">
        <v>0</v>
      </c>
      <c r="AA60" s="79">
        <v>0</v>
      </c>
      <c r="AB60" s="77">
        <v>0</v>
      </c>
      <c r="AC60" s="77">
        <v>0</v>
      </c>
      <c r="AD60" s="77">
        <v>0</v>
      </c>
      <c r="AE60" s="77">
        <v>0</v>
      </c>
      <c r="AF60" s="77">
        <v>0</v>
      </c>
      <c r="AG60" s="60"/>
      <c r="AH60" s="77">
        <v>0</v>
      </c>
      <c r="AI60" s="77">
        <v>0</v>
      </c>
      <c r="AJ60" s="60"/>
      <c r="AK60" s="77">
        <v>0</v>
      </c>
      <c r="AL60" s="77">
        <v>0</v>
      </c>
      <c r="AM60" s="77">
        <v>0</v>
      </c>
      <c r="AN60" s="59"/>
      <c r="AO60" s="77">
        <v>0</v>
      </c>
      <c r="AP60" s="77">
        <v>0</v>
      </c>
      <c r="AQ60" s="77">
        <v>0</v>
      </c>
      <c r="AR60" s="77">
        <v>0</v>
      </c>
      <c r="AS60" s="59"/>
      <c r="AT60" s="77">
        <v>0</v>
      </c>
      <c r="AU60" s="77">
        <v>0</v>
      </c>
      <c r="AV60" s="59"/>
      <c r="AW60" s="79">
        <v>0</v>
      </c>
      <c r="AX60" s="77">
        <v>0</v>
      </c>
      <c r="AY60" s="77">
        <v>0</v>
      </c>
      <c r="AZ60" s="12" t="s">
        <v>1103</v>
      </c>
      <c r="BA60" s="12" t="s">
        <v>1103</v>
      </c>
      <c r="BB60" s="77">
        <v>0</v>
      </c>
      <c r="BC60" s="59"/>
      <c r="BD60" s="77">
        <v>0</v>
      </c>
      <c r="BE60" s="12" t="s">
        <v>1103</v>
      </c>
      <c r="BF60" s="77">
        <v>0</v>
      </c>
      <c r="BG60" s="59"/>
      <c r="BH60" s="77">
        <v>0</v>
      </c>
      <c r="BI60" s="77">
        <v>0</v>
      </c>
      <c r="BJ60" s="59"/>
      <c r="BK60" s="77">
        <v>0</v>
      </c>
      <c r="BL60" s="1">
        <v>0</v>
      </c>
      <c r="BM60" s="77">
        <v>0</v>
      </c>
      <c r="BN60" s="1">
        <v>0</v>
      </c>
      <c r="BO60" s="59"/>
      <c r="BP60" s="77">
        <v>0</v>
      </c>
      <c r="BQ60" s="12" t="s">
        <v>1103</v>
      </c>
      <c r="BR60" s="1">
        <v>0</v>
      </c>
      <c r="BS60" s="12" t="s">
        <v>1103</v>
      </c>
      <c r="BT60" s="59"/>
      <c r="BU60" s="77">
        <v>0</v>
      </c>
      <c r="BV60" s="60"/>
      <c r="BW60" s="77">
        <v>0</v>
      </c>
      <c r="BX60" s="59"/>
      <c r="BY60" s="77">
        <v>0</v>
      </c>
      <c r="BZ60" s="77">
        <v>0</v>
      </c>
      <c r="CA60" s="77">
        <v>0</v>
      </c>
      <c r="CB60" s="59"/>
      <c r="CC60" s="77">
        <v>0</v>
      </c>
      <c r="CD60" s="77">
        <v>0</v>
      </c>
      <c r="CE60" s="60"/>
      <c r="CF60" s="77">
        <v>0</v>
      </c>
      <c r="CG60" s="77">
        <v>0</v>
      </c>
      <c r="CH60" s="59"/>
      <c r="CI60" s="77">
        <v>0</v>
      </c>
      <c r="CJ60" s="77">
        <v>0</v>
      </c>
      <c r="CK60" s="60"/>
      <c r="CL60" s="77">
        <v>0</v>
      </c>
      <c r="CM60" s="77">
        <v>0</v>
      </c>
      <c r="CN60" s="77">
        <v>0</v>
      </c>
      <c r="CO60" s="59"/>
      <c r="CP60" s="59"/>
      <c r="CQ60" s="77">
        <v>0</v>
      </c>
      <c r="CR60" s="77">
        <v>0</v>
      </c>
      <c r="CS60" s="80">
        <v>0</v>
      </c>
      <c r="CT60" s="80">
        <v>0</v>
      </c>
      <c r="CU60" s="80">
        <v>0</v>
      </c>
      <c r="CV60" s="80">
        <v>0</v>
      </c>
      <c r="CW60" s="59"/>
      <c r="CX60" s="56">
        <v>0</v>
      </c>
      <c r="CY60" s="56">
        <v>0</v>
      </c>
      <c r="CZ60" s="77">
        <v>0</v>
      </c>
      <c r="DA60" s="12" t="s">
        <v>1103</v>
      </c>
      <c r="DB60" s="59"/>
      <c r="DC60" s="77">
        <v>0</v>
      </c>
      <c r="DD60" s="77">
        <v>0</v>
      </c>
      <c r="DE60" s="77">
        <v>0</v>
      </c>
      <c r="DF60" s="12" t="s">
        <v>1103</v>
      </c>
      <c r="DG60" s="59"/>
      <c r="DH60" s="77">
        <v>0</v>
      </c>
      <c r="DI60" s="77">
        <v>0</v>
      </c>
      <c r="DJ60" s="77">
        <v>0</v>
      </c>
      <c r="DK60" s="65">
        <v>0</v>
      </c>
      <c r="DL60" s="59"/>
      <c r="DM60" s="77">
        <v>0</v>
      </c>
      <c r="DN60" s="1">
        <v>0</v>
      </c>
      <c r="DO60" s="59"/>
      <c r="DP60" s="12" t="s">
        <v>1103</v>
      </c>
      <c r="DQ60" s="59"/>
      <c r="DR60" s="12" t="s">
        <v>1103</v>
      </c>
      <c r="DS60" s="12" t="s">
        <v>1103</v>
      </c>
      <c r="DT60" s="12" t="s">
        <v>1103</v>
      </c>
      <c r="DU60" s="12" t="s">
        <v>1103</v>
      </c>
      <c r="DV60" s="12" t="s">
        <v>1103</v>
      </c>
      <c r="DW60" s="77">
        <v>0</v>
      </c>
      <c r="DX60" s="77">
        <v>0</v>
      </c>
      <c r="DY60" s="1">
        <v>0</v>
      </c>
      <c r="DZ60" s="59"/>
      <c r="EA60" s="77">
        <v>0</v>
      </c>
      <c r="EB60" s="77">
        <v>0</v>
      </c>
      <c r="EC60" s="77">
        <v>0</v>
      </c>
      <c r="ED60" s="77">
        <v>0</v>
      </c>
      <c r="EE60" s="77">
        <v>0</v>
      </c>
      <c r="EF60" s="77">
        <v>0</v>
      </c>
      <c r="EG60" s="1">
        <v>0</v>
      </c>
      <c r="EH60" s="1" t="s">
        <v>1103</v>
      </c>
      <c r="EI60" s="1" t="s">
        <v>1103</v>
      </c>
      <c r="EJ60" s="1" t="s">
        <v>1103</v>
      </c>
      <c r="EK60" s="1" t="s">
        <v>1103</v>
      </c>
      <c r="EL60" s="77">
        <v>0</v>
      </c>
      <c r="EM60" s="77">
        <v>0</v>
      </c>
      <c r="EN60" s="60"/>
      <c r="EO60" s="77">
        <v>0</v>
      </c>
      <c r="EP60" s="71">
        <v>2</v>
      </c>
      <c r="EQ60" s="71">
        <v>2</v>
      </c>
      <c r="ER60" s="83">
        <v>0</v>
      </c>
      <c r="ES60" s="77">
        <v>0</v>
      </c>
      <c r="ET60" s="77">
        <v>0</v>
      </c>
      <c r="EU60" s="77">
        <v>0</v>
      </c>
      <c r="EV60" s="1" t="s">
        <v>1103</v>
      </c>
      <c r="EW60" s="77">
        <v>0</v>
      </c>
      <c r="EX60" s="77">
        <v>0</v>
      </c>
      <c r="EY60" s="76">
        <v>2</v>
      </c>
      <c r="EZ60" s="77">
        <v>0</v>
      </c>
      <c r="FA60" s="77">
        <v>0</v>
      </c>
      <c r="FB60" s="77">
        <v>0</v>
      </c>
      <c r="FC60" s="77">
        <v>0</v>
      </c>
      <c r="FD60" s="77">
        <v>0</v>
      </c>
      <c r="FE60" s="77">
        <v>0</v>
      </c>
      <c r="FF60" s="77">
        <v>0</v>
      </c>
      <c r="FG60" s="77">
        <v>0</v>
      </c>
      <c r="FH60" s="77">
        <v>0</v>
      </c>
      <c r="FI60" s="77">
        <v>0</v>
      </c>
      <c r="FJ60" s="77">
        <v>0</v>
      </c>
      <c r="FK60" s="77">
        <v>0</v>
      </c>
    </row>
    <row r="61" spans="1:167" ht="120" customHeight="1" x14ac:dyDescent="0.25">
      <c r="A61" s="36">
        <f t="shared" si="0"/>
        <v>60</v>
      </c>
      <c r="B61" s="56" t="s">
        <v>116</v>
      </c>
      <c r="C61" s="56" t="s">
        <v>117</v>
      </c>
      <c r="D61" s="56" t="s">
        <v>26</v>
      </c>
      <c r="E61" s="56">
        <v>1</v>
      </c>
      <c r="F61" s="56" t="s">
        <v>118</v>
      </c>
      <c r="G61" s="56">
        <v>2</v>
      </c>
      <c r="H61" s="57" t="s">
        <v>119</v>
      </c>
      <c r="I61" s="58">
        <v>2002</v>
      </c>
      <c r="J61" s="56" t="s">
        <v>120</v>
      </c>
      <c r="K61" s="58">
        <v>2002</v>
      </c>
      <c r="L61" s="74" t="s">
        <v>30</v>
      </c>
      <c r="M61" s="56">
        <v>2</v>
      </c>
      <c r="N61" s="56" t="s">
        <v>30</v>
      </c>
      <c r="O61" s="56" t="s">
        <v>121</v>
      </c>
      <c r="P61" s="56">
        <v>1</v>
      </c>
      <c r="Q61" s="56" t="s">
        <v>30</v>
      </c>
      <c r="R61" s="56" t="s">
        <v>30</v>
      </c>
      <c r="S61" s="56" t="s">
        <v>30</v>
      </c>
      <c r="T61" s="56" t="s">
        <v>30</v>
      </c>
      <c r="U61" s="56" t="s">
        <v>73</v>
      </c>
      <c r="V61" s="56" t="s">
        <v>122</v>
      </c>
      <c r="W61" s="77">
        <v>1</v>
      </c>
      <c r="X61" s="60"/>
      <c r="Y61" s="60"/>
      <c r="Z61" s="79">
        <v>0</v>
      </c>
      <c r="AA61" s="79">
        <v>0</v>
      </c>
      <c r="AB61" s="77">
        <v>0</v>
      </c>
      <c r="AC61" s="77">
        <v>0</v>
      </c>
      <c r="AD61" s="77">
        <v>0</v>
      </c>
      <c r="AE61" s="77">
        <v>0</v>
      </c>
      <c r="AF61" s="77">
        <v>0</v>
      </c>
      <c r="AG61" s="60"/>
      <c r="AH61" s="77">
        <v>0</v>
      </c>
      <c r="AI61" s="77">
        <v>0</v>
      </c>
      <c r="AJ61" s="60"/>
      <c r="AK61" s="77">
        <v>0</v>
      </c>
      <c r="AL61" s="77">
        <v>0</v>
      </c>
      <c r="AM61" s="77">
        <v>0</v>
      </c>
      <c r="AN61" s="59"/>
      <c r="AO61" s="77">
        <v>0</v>
      </c>
      <c r="AP61" s="77">
        <v>0</v>
      </c>
      <c r="AQ61" s="77">
        <v>0</v>
      </c>
      <c r="AR61" s="77">
        <v>0</v>
      </c>
      <c r="AS61" s="59"/>
      <c r="AT61" s="77">
        <v>0</v>
      </c>
      <c r="AU61" s="77">
        <v>0</v>
      </c>
      <c r="AV61" s="59"/>
      <c r="AW61" s="79">
        <v>0</v>
      </c>
      <c r="AX61" s="77">
        <v>0</v>
      </c>
      <c r="AY61" s="77">
        <v>0</v>
      </c>
      <c r="AZ61" s="12" t="s">
        <v>1103</v>
      </c>
      <c r="BA61" s="12" t="s">
        <v>1103</v>
      </c>
      <c r="BB61" s="77">
        <v>0</v>
      </c>
      <c r="BC61" s="59"/>
      <c r="BD61" s="77">
        <v>0</v>
      </c>
      <c r="BE61" s="12" t="s">
        <v>1103</v>
      </c>
      <c r="BF61" s="77">
        <v>0</v>
      </c>
      <c r="BG61" s="59"/>
      <c r="BH61" s="77">
        <v>0</v>
      </c>
      <c r="BI61" s="77">
        <v>0</v>
      </c>
      <c r="BJ61" s="59"/>
      <c r="BK61" s="77">
        <v>0</v>
      </c>
      <c r="BL61" s="1">
        <v>0</v>
      </c>
      <c r="BM61" s="77">
        <v>0</v>
      </c>
      <c r="BN61" s="1">
        <v>0</v>
      </c>
      <c r="BO61" s="59"/>
      <c r="BP61" s="77">
        <v>0</v>
      </c>
      <c r="BQ61" s="12" t="s">
        <v>1103</v>
      </c>
      <c r="BR61" s="1">
        <v>0</v>
      </c>
      <c r="BS61" s="12" t="s">
        <v>1103</v>
      </c>
      <c r="BT61" s="59"/>
      <c r="BU61" s="77">
        <v>0</v>
      </c>
      <c r="BV61" s="60"/>
      <c r="BW61" s="77">
        <v>0</v>
      </c>
      <c r="BX61" s="59"/>
      <c r="BY61" s="77">
        <v>0</v>
      </c>
      <c r="BZ61" s="77">
        <v>0</v>
      </c>
      <c r="CA61" s="77">
        <v>0</v>
      </c>
      <c r="CB61" s="59"/>
      <c r="CC61" s="77">
        <v>0</v>
      </c>
      <c r="CD61" s="77">
        <v>0</v>
      </c>
      <c r="CE61" s="60"/>
      <c r="CF61" s="77">
        <v>0</v>
      </c>
      <c r="CG61" s="77">
        <v>0</v>
      </c>
      <c r="CH61" s="59"/>
      <c r="CI61" s="77">
        <v>0</v>
      </c>
      <c r="CJ61" s="77">
        <v>0</v>
      </c>
      <c r="CK61" s="60"/>
      <c r="CL61" s="77">
        <v>0</v>
      </c>
      <c r="CM61" s="77">
        <v>0</v>
      </c>
      <c r="CN61" s="77">
        <v>0</v>
      </c>
      <c r="CO61" s="59"/>
      <c r="CP61" s="59"/>
      <c r="CQ61" s="77">
        <v>0</v>
      </c>
      <c r="CR61" s="77">
        <v>0</v>
      </c>
      <c r="CS61" s="80">
        <v>0</v>
      </c>
      <c r="CT61" s="80">
        <v>0</v>
      </c>
      <c r="CU61" s="80">
        <v>0</v>
      </c>
      <c r="CV61" s="80">
        <v>0</v>
      </c>
      <c r="CW61" s="59"/>
      <c r="CX61" s="56">
        <v>0</v>
      </c>
      <c r="CY61" s="56">
        <v>0</v>
      </c>
      <c r="CZ61" s="77">
        <v>0</v>
      </c>
      <c r="DA61" s="12" t="s">
        <v>1103</v>
      </c>
      <c r="DB61" s="59"/>
      <c r="DC61" s="77">
        <v>0</v>
      </c>
      <c r="DD61" s="77">
        <v>0</v>
      </c>
      <c r="DE61" s="77">
        <v>0</v>
      </c>
      <c r="DF61" s="12" t="s">
        <v>1103</v>
      </c>
      <c r="DG61" s="59"/>
      <c r="DH61" s="77">
        <v>0</v>
      </c>
      <c r="DI61" s="77">
        <v>0</v>
      </c>
      <c r="DJ61" s="77">
        <v>0</v>
      </c>
      <c r="DK61" s="65">
        <v>0</v>
      </c>
      <c r="DL61" s="59"/>
      <c r="DM61" s="77">
        <v>0</v>
      </c>
      <c r="DN61" s="1">
        <v>0</v>
      </c>
      <c r="DO61" s="59"/>
      <c r="DP61" s="12" t="s">
        <v>1103</v>
      </c>
      <c r="DQ61" s="59"/>
      <c r="DR61" s="12" t="s">
        <v>1103</v>
      </c>
      <c r="DS61" s="12" t="s">
        <v>1103</v>
      </c>
      <c r="DT61" s="12" t="s">
        <v>1103</v>
      </c>
      <c r="DU61" s="12" t="s">
        <v>1103</v>
      </c>
      <c r="DV61" s="12" t="s">
        <v>1103</v>
      </c>
      <c r="DW61" s="77">
        <v>0</v>
      </c>
      <c r="DX61" s="77">
        <v>0</v>
      </c>
      <c r="DY61" s="1">
        <v>0</v>
      </c>
      <c r="DZ61" s="59"/>
      <c r="EA61" s="77">
        <v>0</v>
      </c>
      <c r="EB61" s="77">
        <v>0</v>
      </c>
      <c r="EC61" s="77">
        <v>0</v>
      </c>
      <c r="ED61" s="77">
        <v>0</v>
      </c>
      <c r="EE61" s="77">
        <v>0</v>
      </c>
      <c r="EF61" s="77">
        <v>0</v>
      </c>
      <c r="EG61" s="1">
        <v>0</v>
      </c>
      <c r="EH61" s="1" t="s">
        <v>1103</v>
      </c>
      <c r="EI61" s="1" t="s">
        <v>1103</v>
      </c>
      <c r="EJ61" s="1" t="s">
        <v>1103</v>
      </c>
      <c r="EK61" s="1" t="s">
        <v>1103</v>
      </c>
      <c r="EL61" s="77">
        <v>0</v>
      </c>
      <c r="EM61" s="77">
        <v>0</v>
      </c>
      <c r="EN61" s="60"/>
      <c r="EO61" s="77">
        <v>0</v>
      </c>
      <c r="EP61" s="76">
        <v>2</v>
      </c>
      <c r="EQ61" s="76">
        <v>2</v>
      </c>
      <c r="ER61" s="81">
        <v>0</v>
      </c>
      <c r="ES61" s="77">
        <v>0</v>
      </c>
      <c r="ET61" s="77">
        <v>0</v>
      </c>
      <c r="EU61" s="77">
        <v>0</v>
      </c>
      <c r="EV61" s="1" t="s">
        <v>1103</v>
      </c>
      <c r="EW61" s="77">
        <v>0</v>
      </c>
      <c r="EX61" s="77">
        <v>0</v>
      </c>
      <c r="EY61" s="76">
        <v>2</v>
      </c>
      <c r="EZ61" s="77">
        <v>0</v>
      </c>
      <c r="FA61" s="77">
        <v>0</v>
      </c>
      <c r="FB61" s="77">
        <v>0</v>
      </c>
      <c r="FC61" s="77">
        <v>0</v>
      </c>
      <c r="FD61" s="77">
        <v>0</v>
      </c>
      <c r="FE61" s="77">
        <v>0</v>
      </c>
      <c r="FF61" s="77">
        <v>0</v>
      </c>
      <c r="FG61" s="77">
        <v>0</v>
      </c>
      <c r="FH61" s="77">
        <v>0</v>
      </c>
      <c r="FI61" s="77">
        <v>0</v>
      </c>
      <c r="FJ61" s="77">
        <v>0</v>
      </c>
      <c r="FK61" s="77">
        <v>0</v>
      </c>
    </row>
    <row r="62" spans="1:167" s="31" customFormat="1" ht="120" customHeight="1" x14ac:dyDescent="0.25">
      <c r="A62" s="36">
        <f t="shared" si="0"/>
        <v>61</v>
      </c>
      <c r="B62" s="14" t="s">
        <v>1369</v>
      </c>
      <c r="C62" s="14" t="s">
        <v>1370</v>
      </c>
      <c r="D62" s="14" t="s">
        <v>1371</v>
      </c>
      <c r="E62" s="1">
        <v>2</v>
      </c>
      <c r="F62" s="14" t="s">
        <v>1372</v>
      </c>
      <c r="G62" s="1">
        <v>2</v>
      </c>
      <c r="H62" s="15" t="s">
        <v>1373</v>
      </c>
      <c r="I62" s="16">
        <v>2002</v>
      </c>
      <c r="J62" s="14" t="s">
        <v>272</v>
      </c>
      <c r="K62" s="16">
        <v>2004</v>
      </c>
      <c r="L62" s="6" t="s">
        <v>30</v>
      </c>
      <c r="M62" s="1">
        <v>1</v>
      </c>
      <c r="N62" s="1" t="s">
        <v>30</v>
      </c>
      <c r="O62" s="1" t="s">
        <v>30</v>
      </c>
      <c r="P62" s="1" t="s">
        <v>30</v>
      </c>
      <c r="Q62" s="1" t="s">
        <v>30</v>
      </c>
      <c r="R62" s="1" t="s">
        <v>30</v>
      </c>
      <c r="S62" s="1" t="s">
        <v>30</v>
      </c>
      <c r="T62" s="1" t="s">
        <v>30</v>
      </c>
      <c r="U62" s="14" t="s">
        <v>1029</v>
      </c>
      <c r="V62" s="14" t="s">
        <v>32</v>
      </c>
      <c r="W62" s="13">
        <v>1</v>
      </c>
      <c r="X62" s="42"/>
      <c r="Y62" s="42"/>
      <c r="Z62" s="25">
        <v>0</v>
      </c>
      <c r="AA62" s="25">
        <v>0</v>
      </c>
      <c r="AB62" s="13">
        <v>0</v>
      </c>
      <c r="AC62" s="13">
        <v>0</v>
      </c>
      <c r="AD62" s="13">
        <v>0</v>
      </c>
      <c r="AE62" s="13">
        <v>0</v>
      </c>
      <c r="AF62" s="13">
        <v>0</v>
      </c>
      <c r="AG62" s="42"/>
      <c r="AH62" s="13">
        <v>0</v>
      </c>
      <c r="AI62" s="13">
        <v>0</v>
      </c>
      <c r="AJ62" s="42"/>
      <c r="AK62" s="13">
        <v>0</v>
      </c>
      <c r="AL62" s="13">
        <v>0</v>
      </c>
      <c r="AM62" s="13">
        <v>0</v>
      </c>
      <c r="AN62" s="41"/>
      <c r="AO62" s="13">
        <v>0</v>
      </c>
      <c r="AP62" s="13">
        <v>0</v>
      </c>
      <c r="AQ62" s="13">
        <v>0</v>
      </c>
      <c r="AR62" s="13">
        <v>0</v>
      </c>
      <c r="AS62" s="41"/>
      <c r="AT62" s="13">
        <v>0</v>
      </c>
      <c r="AU62" s="13">
        <v>0</v>
      </c>
      <c r="AV62" s="41"/>
      <c r="AW62" s="25">
        <v>0</v>
      </c>
      <c r="AX62" s="13">
        <v>0</v>
      </c>
      <c r="AY62" s="13">
        <v>0</v>
      </c>
      <c r="AZ62" s="12">
        <v>0</v>
      </c>
      <c r="BA62" s="12">
        <v>0</v>
      </c>
      <c r="BB62" s="13">
        <v>0</v>
      </c>
      <c r="BC62" s="41"/>
      <c r="BD62" s="13">
        <v>0</v>
      </c>
      <c r="BE62" s="12">
        <v>0</v>
      </c>
      <c r="BF62" s="13">
        <v>0</v>
      </c>
      <c r="BG62" s="41"/>
      <c r="BH62" s="13">
        <v>0</v>
      </c>
      <c r="BI62" s="13">
        <v>0</v>
      </c>
      <c r="BJ62" s="41"/>
      <c r="BK62" s="13">
        <v>0</v>
      </c>
      <c r="BL62" s="1">
        <v>0</v>
      </c>
      <c r="BM62" s="13">
        <v>0</v>
      </c>
      <c r="BN62" s="1">
        <v>0</v>
      </c>
      <c r="BO62" s="41"/>
      <c r="BP62" s="13">
        <v>0</v>
      </c>
      <c r="BQ62" s="12">
        <v>0</v>
      </c>
      <c r="BR62" s="1">
        <v>0</v>
      </c>
      <c r="BS62" s="12">
        <v>0</v>
      </c>
      <c r="BT62" s="41"/>
      <c r="BU62" s="13">
        <v>0</v>
      </c>
      <c r="BV62" s="42"/>
      <c r="BW62" s="13">
        <v>0</v>
      </c>
      <c r="BX62" s="41"/>
      <c r="BY62" s="13">
        <v>0</v>
      </c>
      <c r="BZ62" s="13">
        <v>0</v>
      </c>
      <c r="CA62" s="13">
        <v>0</v>
      </c>
      <c r="CB62" s="41"/>
      <c r="CC62" s="13">
        <v>0</v>
      </c>
      <c r="CD62" s="13">
        <v>0</v>
      </c>
      <c r="CE62" s="42"/>
      <c r="CF62" s="13">
        <v>0</v>
      </c>
      <c r="CG62" s="13">
        <v>0</v>
      </c>
      <c r="CH62" s="41"/>
      <c r="CI62" s="13">
        <v>0</v>
      </c>
      <c r="CJ62" s="13">
        <v>0</v>
      </c>
      <c r="CK62" s="42"/>
      <c r="CL62" s="13">
        <v>0</v>
      </c>
      <c r="CM62" s="13">
        <v>0</v>
      </c>
      <c r="CN62" s="13">
        <v>0</v>
      </c>
      <c r="CO62" s="41"/>
      <c r="CP62" s="41"/>
      <c r="CQ62" s="13">
        <v>0</v>
      </c>
      <c r="CR62" s="13">
        <v>0</v>
      </c>
      <c r="CS62" s="85">
        <v>0</v>
      </c>
      <c r="CT62" s="85">
        <v>0</v>
      </c>
      <c r="CU62" s="85">
        <v>0</v>
      </c>
      <c r="CV62" s="85">
        <v>0</v>
      </c>
      <c r="CW62" s="41"/>
      <c r="CX62" s="1">
        <v>0</v>
      </c>
      <c r="CY62" s="1">
        <v>0</v>
      </c>
      <c r="CZ62" s="13">
        <v>0</v>
      </c>
      <c r="DA62" s="12">
        <v>0</v>
      </c>
      <c r="DB62" s="41"/>
      <c r="DC62" s="13">
        <v>0</v>
      </c>
      <c r="DD62" s="13">
        <v>0</v>
      </c>
      <c r="DE62" s="13">
        <v>0</v>
      </c>
      <c r="DF62" s="12">
        <v>0</v>
      </c>
      <c r="DG62" s="41"/>
      <c r="DH62" s="13">
        <v>0</v>
      </c>
      <c r="DI62" s="13">
        <v>0</v>
      </c>
      <c r="DJ62" s="13">
        <v>0</v>
      </c>
      <c r="DK62" s="2">
        <v>0</v>
      </c>
      <c r="DL62" s="41"/>
      <c r="DM62" s="13">
        <v>0</v>
      </c>
      <c r="DN62" s="1">
        <v>0</v>
      </c>
      <c r="DO62" s="41"/>
      <c r="DP62" s="12">
        <v>0</v>
      </c>
      <c r="DQ62" s="41"/>
      <c r="DR62" s="12">
        <v>0</v>
      </c>
      <c r="DS62" s="12">
        <v>0</v>
      </c>
      <c r="DT62" s="12">
        <v>0</v>
      </c>
      <c r="DU62" s="12">
        <v>0</v>
      </c>
      <c r="DV62" s="12">
        <v>0</v>
      </c>
      <c r="DW62" s="13">
        <v>0</v>
      </c>
      <c r="DX62" s="13">
        <v>0</v>
      </c>
      <c r="DY62" s="1">
        <v>0</v>
      </c>
      <c r="DZ62" s="41"/>
      <c r="EA62" s="13">
        <v>0</v>
      </c>
      <c r="EB62" s="13">
        <v>0</v>
      </c>
      <c r="EC62" s="13">
        <v>0</v>
      </c>
      <c r="ED62" s="13">
        <v>0</v>
      </c>
      <c r="EE62" s="13">
        <v>0</v>
      </c>
      <c r="EF62" s="13">
        <v>0</v>
      </c>
      <c r="EG62" s="1">
        <v>0</v>
      </c>
      <c r="EH62" s="1" t="s">
        <v>1103</v>
      </c>
      <c r="EI62" s="1" t="s">
        <v>1103</v>
      </c>
      <c r="EJ62" s="1" t="s">
        <v>1103</v>
      </c>
      <c r="EK62" s="1" t="s">
        <v>1103</v>
      </c>
      <c r="EL62" s="13">
        <v>0</v>
      </c>
      <c r="EM62" s="13">
        <v>0</v>
      </c>
      <c r="EN62" s="42"/>
      <c r="EO62" s="13">
        <v>0</v>
      </c>
      <c r="EP62" s="40">
        <v>0</v>
      </c>
      <c r="EQ62" s="40">
        <v>0</v>
      </c>
      <c r="ER62" s="1" t="s">
        <v>1103</v>
      </c>
      <c r="ES62" s="1" t="s">
        <v>1103</v>
      </c>
      <c r="ET62" s="1" t="s">
        <v>1103</v>
      </c>
      <c r="EU62" s="1" t="s">
        <v>1103</v>
      </c>
      <c r="EV62" s="1" t="s">
        <v>1103</v>
      </c>
      <c r="EW62" s="1" t="s">
        <v>1103</v>
      </c>
      <c r="EX62" s="1" t="s">
        <v>1103</v>
      </c>
      <c r="EY62" s="1" t="s">
        <v>1103</v>
      </c>
      <c r="EZ62" s="1" t="s">
        <v>1103</v>
      </c>
      <c r="FA62" s="1" t="s">
        <v>1103</v>
      </c>
      <c r="FB62" s="1" t="s">
        <v>1103</v>
      </c>
      <c r="FC62" s="1" t="s">
        <v>1103</v>
      </c>
      <c r="FD62" s="1" t="s">
        <v>1103</v>
      </c>
      <c r="FE62" s="1" t="s">
        <v>1103</v>
      </c>
      <c r="FF62" s="1" t="s">
        <v>1103</v>
      </c>
      <c r="FG62" s="1" t="s">
        <v>1103</v>
      </c>
      <c r="FH62" s="1" t="s">
        <v>1103</v>
      </c>
      <c r="FI62" s="1" t="s">
        <v>1103</v>
      </c>
      <c r="FJ62" s="1" t="s">
        <v>1103</v>
      </c>
      <c r="FK62" s="1" t="s">
        <v>1103</v>
      </c>
    </row>
    <row r="63" spans="1:167" ht="120" customHeight="1" x14ac:dyDescent="0.25">
      <c r="A63" s="36">
        <f t="shared" si="0"/>
        <v>62</v>
      </c>
      <c r="B63" s="56" t="s">
        <v>123</v>
      </c>
      <c r="C63" s="56" t="s">
        <v>124</v>
      </c>
      <c r="D63" s="56" t="s">
        <v>26</v>
      </c>
      <c r="E63" s="56">
        <v>1</v>
      </c>
      <c r="F63" s="56" t="s">
        <v>125</v>
      </c>
      <c r="G63" s="56">
        <v>2</v>
      </c>
      <c r="H63" s="57" t="s">
        <v>126</v>
      </c>
      <c r="I63" s="58">
        <v>2002</v>
      </c>
      <c r="J63" s="56" t="s">
        <v>127</v>
      </c>
      <c r="K63" s="56">
        <v>2003</v>
      </c>
      <c r="L63" s="56" t="s">
        <v>30</v>
      </c>
      <c r="M63" s="56">
        <v>2</v>
      </c>
      <c r="N63" s="56" t="s">
        <v>30</v>
      </c>
      <c r="O63" s="56" t="s">
        <v>121</v>
      </c>
      <c r="P63" s="56" t="s">
        <v>30</v>
      </c>
      <c r="Q63" s="56" t="s">
        <v>30</v>
      </c>
      <c r="R63" s="56" t="s">
        <v>30</v>
      </c>
      <c r="S63" s="56" t="s">
        <v>30</v>
      </c>
      <c r="T63" s="56" t="s">
        <v>30</v>
      </c>
      <c r="U63" s="56" t="s">
        <v>73</v>
      </c>
      <c r="V63" s="56" t="s">
        <v>32</v>
      </c>
      <c r="W63" s="77">
        <v>0</v>
      </c>
      <c r="X63" s="60"/>
      <c r="Y63" s="60"/>
      <c r="Z63" s="79">
        <v>0</v>
      </c>
      <c r="AA63" s="79">
        <v>0</v>
      </c>
      <c r="AB63" s="77">
        <v>0</v>
      </c>
      <c r="AC63" s="77">
        <v>0</v>
      </c>
      <c r="AD63" s="77">
        <v>0</v>
      </c>
      <c r="AE63" s="77">
        <v>0</v>
      </c>
      <c r="AF63" s="77">
        <v>0</v>
      </c>
      <c r="AG63" s="60"/>
      <c r="AH63" s="77">
        <v>0</v>
      </c>
      <c r="AI63" s="77">
        <v>0</v>
      </c>
      <c r="AJ63" s="60"/>
      <c r="AK63" s="77">
        <v>0</v>
      </c>
      <c r="AL63" s="77">
        <v>0</v>
      </c>
      <c r="AM63" s="77">
        <v>0</v>
      </c>
      <c r="AN63" s="59"/>
      <c r="AO63" s="77">
        <v>0</v>
      </c>
      <c r="AP63" s="77">
        <v>0</v>
      </c>
      <c r="AQ63" s="77">
        <v>0</v>
      </c>
      <c r="AR63" s="77">
        <v>0</v>
      </c>
      <c r="AS63" s="59"/>
      <c r="AT63" s="77">
        <v>0</v>
      </c>
      <c r="AU63" s="77">
        <v>0</v>
      </c>
      <c r="AV63" s="59"/>
      <c r="AW63" s="79">
        <v>0</v>
      </c>
      <c r="AX63" s="77">
        <v>0</v>
      </c>
      <c r="AY63" s="77">
        <v>0</v>
      </c>
      <c r="AZ63" s="12" t="s">
        <v>1103</v>
      </c>
      <c r="BA63" s="12" t="s">
        <v>1103</v>
      </c>
      <c r="BB63" s="77">
        <v>0</v>
      </c>
      <c r="BC63" s="59"/>
      <c r="BD63" s="77">
        <v>0</v>
      </c>
      <c r="BE63" s="12" t="s">
        <v>1103</v>
      </c>
      <c r="BF63" s="77">
        <v>0</v>
      </c>
      <c r="BG63" s="59"/>
      <c r="BH63" s="77">
        <v>0</v>
      </c>
      <c r="BI63" s="77">
        <v>0</v>
      </c>
      <c r="BJ63" s="59"/>
      <c r="BK63" s="77">
        <v>0</v>
      </c>
      <c r="BL63" s="1">
        <v>0</v>
      </c>
      <c r="BM63" s="77">
        <v>0</v>
      </c>
      <c r="BN63" s="1">
        <v>0</v>
      </c>
      <c r="BO63" s="59"/>
      <c r="BP63" s="77">
        <v>0</v>
      </c>
      <c r="BQ63" s="12" t="s">
        <v>1103</v>
      </c>
      <c r="BR63" s="1">
        <v>0</v>
      </c>
      <c r="BS63" s="12" t="s">
        <v>1103</v>
      </c>
      <c r="BT63" s="59"/>
      <c r="BU63" s="77">
        <v>0</v>
      </c>
      <c r="BV63" s="60"/>
      <c r="BW63" s="77">
        <v>0</v>
      </c>
      <c r="BX63" s="59"/>
      <c r="BY63" s="77">
        <v>0</v>
      </c>
      <c r="BZ63" s="77">
        <v>0</v>
      </c>
      <c r="CA63" s="77">
        <v>0</v>
      </c>
      <c r="CB63" s="59"/>
      <c r="CC63" s="77">
        <v>0</v>
      </c>
      <c r="CD63" s="77">
        <v>0</v>
      </c>
      <c r="CE63" s="60"/>
      <c r="CF63" s="77">
        <v>0</v>
      </c>
      <c r="CG63" s="77">
        <v>0</v>
      </c>
      <c r="CH63" s="59"/>
      <c r="CI63" s="77">
        <v>0</v>
      </c>
      <c r="CJ63" s="77">
        <v>0</v>
      </c>
      <c r="CK63" s="60"/>
      <c r="CL63" s="77">
        <v>0</v>
      </c>
      <c r="CM63" s="77">
        <v>0</v>
      </c>
      <c r="CN63" s="77">
        <v>0</v>
      </c>
      <c r="CO63" s="59"/>
      <c r="CP63" s="59"/>
      <c r="CQ63" s="77">
        <v>0</v>
      </c>
      <c r="CR63" s="77">
        <v>0</v>
      </c>
      <c r="CS63" s="80">
        <v>0</v>
      </c>
      <c r="CT63" s="80">
        <v>0</v>
      </c>
      <c r="CU63" s="80">
        <v>0</v>
      </c>
      <c r="CV63" s="80">
        <v>0</v>
      </c>
      <c r="CW63" s="59"/>
      <c r="CX63" s="65">
        <v>0</v>
      </c>
      <c r="CY63" s="65">
        <v>0</v>
      </c>
      <c r="CZ63" s="77">
        <v>0</v>
      </c>
      <c r="DA63" s="12" t="s">
        <v>1103</v>
      </c>
      <c r="DB63" s="59"/>
      <c r="DC63" s="77">
        <v>0</v>
      </c>
      <c r="DD63" s="77">
        <v>0</v>
      </c>
      <c r="DE63" s="77">
        <v>0</v>
      </c>
      <c r="DF63" s="12" t="s">
        <v>1103</v>
      </c>
      <c r="DG63" s="59"/>
      <c r="DH63" s="77">
        <v>0</v>
      </c>
      <c r="DI63" s="77">
        <v>0</v>
      </c>
      <c r="DJ63" s="77">
        <v>0</v>
      </c>
      <c r="DK63" s="77">
        <v>0</v>
      </c>
      <c r="DL63" s="59"/>
      <c r="DM63" s="77">
        <v>0</v>
      </c>
      <c r="DN63" s="1">
        <v>0</v>
      </c>
      <c r="DO63" s="59"/>
      <c r="DP63" s="12" t="s">
        <v>1103</v>
      </c>
      <c r="DQ63" s="59"/>
      <c r="DR63" s="12" t="s">
        <v>1103</v>
      </c>
      <c r="DS63" s="12" t="s">
        <v>1103</v>
      </c>
      <c r="DT63" s="12" t="s">
        <v>1103</v>
      </c>
      <c r="DU63" s="12" t="s">
        <v>1103</v>
      </c>
      <c r="DV63" s="12" t="s">
        <v>1103</v>
      </c>
      <c r="DW63" s="77">
        <v>0</v>
      </c>
      <c r="DX63" s="77">
        <v>0</v>
      </c>
      <c r="DY63" s="1">
        <v>0</v>
      </c>
      <c r="DZ63" s="59"/>
      <c r="EA63" s="77">
        <v>0</v>
      </c>
      <c r="EB63" s="77">
        <v>0</v>
      </c>
      <c r="EC63" s="77">
        <v>0</v>
      </c>
      <c r="ED63" s="77" t="s">
        <v>30</v>
      </c>
      <c r="EE63" s="77">
        <v>0</v>
      </c>
      <c r="EF63" s="77">
        <v>0</v>
      </c>
      <c r="EG63" s="1">
        <v>0</v>
      </c>
      <c r="EH63" s="1" t="s">
        <v>1103</v>
      </c>
      <c r="EI63" s="1" t="s">
        <v>1103</v>
      </c>
      <c r="EJ63" s="1" t="s">
        <v>1103</v>
      </c>
      <c r="EK63" s="1" t="s">
        <v>1103</v>
      </c>
      <c r="EL63" s="77">
        <v>0</v>
      </c>
      <c r="EM63" s="77">
        <v>0</v>
      </c>
      <c r="EN63" s="60"/>
      <c r="EO63" s="77">
        <v>0</v>
      </c>
      <c r="EP63" s="77">
        <v>0</v>
      </c>
      <c r="EQ63" s="76">
        <v>2</v>
      </c>
      <c r="ER63" s="81">
        <v>0</v>
      </c>
      <c r="ES63" s="77">
        <v>0</v>
      </c>
      <c r="ET63" s="77">
        <v>0</v>
      </c>
      <c r="EU63" s="77">
        <v>0</v>
      </c>
      <c r="EV63" s="1" t="s">
        <v>1103</v>
      </c>
      <c r="EW63" s="77">
        <v>0</v>
      </c>
      <c r="EX63" s="77">
        <v>0</v>
      </c>
      <c r="EY63" s="77">
        <v>0</v>
      </c>
      <c r="EZ63" s="77">
        <v>0</v>
      </c>
      <c r="FA63" s="77">
        <v>0</v>
      </c>
      <c r="FB63" s="77">
        <v>0</v>
      </c>
      <c r="FC63" s="77">
        <v>0</v>
      </c>
      <c r="FD63" s="77">
        <v>0</v>
      </c>
      <c r="FE63" s="77">
        <v>0</v>
      </c>
      <c r="FF63" s="77">
        <v>0</v>
      </c>
      <c r="FG63" s="77">
        <v>0</v>
      </c>
      <c r="FH63" s="77">
        <v>0</v>
      </c>
      <c r="FI63" s="77">
        <v>0</v>
      </c>
      <c r="FJ63" s="77">
        <v>0</v>
      </c>
      <c r="FK63" s="77">
        <v>0</v>
      </c>
    </row>
    <row r="64" spans="1:167" s="31" customFormat="1" ht="120" customHeight="1" x14ac:dyDescent="0.25">
      <c r="A64" s="36">
        <f t="shared" si="0"/>
        <v>63</v>
      </c>
      <c r="B64" s="14" t="s">
        <v>1374</v>
      </c>
      <c r="C64" s="14" t="s">
        <v>1375</v>
      </c>
      <c r="D64" s="14" t="s">
        <v>368</v>
      </c>
      <c r="E64" s="1">
        <v>1</v>
      </c>
      <c r="F64" s="14" t="s">
        <v>1376</v>
      </c>
      <c r="G64" s="67">
        <v>2</v>
      </c>
      <c r="H64" s="15" t="s">
        <v>1377</v>
      </c>
      <c r="I64" s="16">
        <v>2002</v>
      </c>
      <c r="J64" s="14" t="s">
        <v>763</v>
      </c>
      <c r="K64" s="14">
        <v>0</v>
      </c>
      <c r="L64" s="88" t="s">
        <v>30</v>
      </c>
      <c r="M64" s="12">
        <v>2</v>
      </c>
      <c r="N64" s="1" t="s">
        <v>30</v>
      </c>
      <c r="O64" s="1" t="s">
        <v>30</v>
      </c>
      <c r="P64" s="1" t="s">
        <v>30</v>
      </c>
      <c r="Q64" s="1" t="s">
        <v>30</v>
      </c>
      <c r="R64" s="1" t="s">
        <v>30</v>
      </c>
      <c r="S64" s="1" t="s">
        <v>30</v>
      </c>
      <c r="T64" s="1" t="s">
        <v>30</v>
      </c>
      <c r="U64" s="14" t="s">
        <v>52</v>
      </c>
      <c r="V64" s="14" t="s">
        <v>30</v>
      </c>
      <c r="W64" s="13">
        <v>0</v>
      </c>
      <c r="X64" s="42"/>
      <c r="Y64" s="42"/>
      <c r="Z64" s="25">
        <v>0</v>
      </c>
      <c r="AA64" s="25">
        <v>0</v>
      </c>
      <c r="AB64" s="13">
        <v>0</v>
      </c>
      <c r="AC64" s="13">
        <v>0</v>
      </c>
      <c r="AD64" s="13">
        <v>0</v>
      </c>
      <c r="AE64" s="13">
        <v>0</v>
      </c>
      <c r="AF64" s="13">
        <v>0</v>
      </c>
      <c r="AG64" s="42"/>
      <c r="AH64" s="13">
        <v>0</v>
      </c>
      <c r="AI64" s="13">
        <v>0</v>
      </c>
      <c r="AJ64" s="42"/>
      <c r="AK64" s="13">
        <v>0</v>
      </c>
      <c r="AL64" s="13">
        <v>0</v>
      </c>
      <c r="AM64" s="13">
        <v>0</v>
      </c>
      <c r="AN64" s="41"/>
      <c r="AO64" s="13">
        <v>0</v>
      </c>
      <c r="AP64" s="13">
        <v>0</v>
      </c>
      <c r="AQ64" s="13">
        <v>0</v>
      </c>
      <c r="AR64" s="13">
        <v>0</v>
      </c>
      <c r="AS64" s="41"/>
      <c r="AT64" s="13">
        <v>0</v>
      </c>
      <c r="AU64" s="13">
        <v>0</v>
      </c>
      <c r="AV64" s="41"/>
      <c r="AW64" s="25">
        <v>0</v>
      </c>
      <c r="AX64" s="13">
        <v>0</v>
      </c>
      <c r="AY64" s="13">
        <v>0</v>
      </c>
      <c r="AZ64" s="12">
        <v>0</v>
      </c>
      <c r="BA64" s="12">
        <v>0</v>
      </c>
      <c r="BB64" s="13">
        <v>0</v>
      </c>
      <c r="BC64" s="41"/>
      <c r="BD64" s="13">
        <v>0</v>
      </c>
      <c r="BE64" s="12">
        <v>0</v>
      </c>
      <c r="BF64" s="13">
        <v>0</v>
      </c>
      <c r="BG64" s="41"/>
      <c r="BH64" s="13">
        <v>0</v>
      </c>
      <c r="BI64" s="13">
        <v>0</v>
      </c>
      <c r="BJ64" s="41"/>
      <c r="BK64" s="13">
        <v>0</v>
      </c>
      <c r="BL64" s="1">
        <v>0</v>
      </c>
      <c r="BM64" s="13">
        <v>0</v>
      </c>
      <c r="BN64" s="1">
        <v>0</v>
      </c>
      <c r="BO64" s="41"/>
      <c r="BP64" s="13">
        <v>0</v>
      </c>
      <c r="BQ64" s="12">
        <v>0</v>
      </c>
      <c r="BR64" s="1">
        <v>0</v>
      </c>
      <c r="BS64" s="12">
        <v>0</v>
      </c>
      <c r="BT64" s="41"/>
      <c r="BU64" s="13">
        <v>0</v>
      </c>
      <c r="BV64" s="42"/>
      <c r="BW64" s="13">
        <v>0</v>
      </c>
      <c r="BX64" s="41"/>
      <c r="BY64" s="13">
        <v>0</v>
      </c>
      <c r="BZ64" s="13">
        <v>0</v>
      </c>
      <c r="CA64" s="13">
        <v>0</v>
      </c>
      <c r="CB64" s="41"/>
      <c r="CC64" s="13">
        <v>0</v>
      </c>
      <c r="CD64" s="13">
        <v>0</v>
      </c>
      <c r="CE64" s="42"/>
      <c r="CF64" s="13">
        <v>0</v>
      </c>
      <c r="CG64" s="13">
        <v>0</v>
      </c>
      <c r="CH64" s="41"/>
      <c r="CI64" s="13">
        <v>0</v>
      </c>
      <c r="CJ64" s="13">
        <v>0</v>
      </c>
      <c r="CK64" s="42"/>
      <c r="CL64" s="13">
        <v>0</v>
      </c>
      <c r="CM64" s="13">
        <v>0</v>
      </c>
      <c r="CN64" s="13">
        <v>0</v>
      </c>
      <c r="CO64" s="41"/>
      <c r="CP64" s="41"/>
      <c r="CQ64" s="13">
        <v>0</v>
      </c>
      <c r="CR64" s="13">
        <v>0</v>
      </c>
      <c r="CS64" s="85">
        <v>0</v>
      </c>
      <c r="CT64" s="85">
        <v>0</v>
      </c>
      <c r="CU64" s="85">
        <v>0</v>
      </c>
      <c r="CV64" s="85">
        <v>0</v>
      </c>
      <c r="CW64" s="41"/>
      <c r="CX64" s="2">
        <v>0</v>
      </c>
      <c r="CY64" s="2">
        <v>0</v>
      </c>
      <c r="CZ64" s="13">
        <v>0</v>
      </c>
      <c r="DA64" s="12">
        <v>0</v>
      </c>
      <c r="DB64" s="41"/>
      <c r="DC64" s="13">
        <v>0</v>
      </c>
      <c r="DD64" s="13">
        <v>0</v>
      </c>
      <c r="DE64" s="13">
        <v>0</v>
      </c>
      <c r="DF64" s="12">
        <v>0</v>
      </c>
      <c r="DG64" s="41"/>
      <c r="DH64" s="13">
        <v>0</v>
      </c>
      <c r="DI64" s="13">
        <v>0</v>
      </c>
      <c r="DJ64" s="13">
        <v>0</v>
      </c>
      <c r="DK64" s="13">
        <v>0</v>
      </c>
      <c r="DL64" s="41"/>
      <c r="DM64" s="13">
        <v>0</v>
      </c>
      <c r="DN64" s="1">
        <v>0</v>
      </c>
      <c r="DO64" s="41"/>
      <c r="DP64" s="12">
        <v>0</v>
      </c>
      <c r="DQ64" s="41"/>
      <c r="DR64" s="12">
        <v>0</v>
      </c>
      <c r="DS64" s="12">
        <v>0</v>
      </c>
      <c r="DT64" s="12">
        <v>0</v>
      </c>
      <c r="DU64" s="12">
        <v>0</v>
      </c>
      <c r="DV64" s="12">
        <v>0</v>
      </c>
      <c r="DW64" s="13">
        <v>0</v>
      </c>
      <c r="DX64" s="13">
        <v>0</v>
      </c>
      <c r="DY64" s="1">
        <v>0</v>
      </c>
      <c r="DZ64" s="41"/>
      <c r="EA64" s="13">
        <v>0</v>
      </c>
      <c r="EB64" s="13">
        <v>0</v>
      </c>
      <c r="EC64" s="13">
        <v>0</v>
      </c>
      <c r="ED64" s="13">
        <v>0</v>
      </c>
      <c r="EE64" s="13">
        <v>0</v>
      </c>
      <c r="EF64" s="13">
        <v>0</v>
      </c>
      <c r="EG64" s="1">
        <v>0</v>
      </c>
      <c r="EH64" s="1" t="s">
        <v>1103</v>
      </c>
      <c r="EI64" s="1" t="s">
        <v>1103</v>
      </c>
      <c r="EJ64" s="1" t="s">
        <v>1103</v>
      </c>
      <c r="EK64" s="1" t="s">
        <v>1103</v>
      </c>
      <c r="EL64" s="13">
        <v>0</v>
      </c>
      <c r="EM64" s="13">
        <v>0</v>
      </c>
      <c r="EN64" s="42"/>
      <c r="EO64" s="13">
        <v>0</v>
      </c>
      <c r="EP64" s="13">
        <v>0</v>
      </c>
      <c r="EQ64" s="40">
        <v>0</v>
      </c>
      <c r="ER64" s="1" t="s">
        <v>1103</v>
      </c>
      <c r="ES64" s="1" t="s">
        <v>1103</v>
      </c>
      <c r="ET64" s="1" t="s">
        <v>1103</v>
      </c>
      <c r="EU64" s="1" t="s">
        <v>1103</v>
      </c>
      <c r="EV64" s="1" t="s">
        <v>1103</v>
      </c>
      <c r="EW64" s="1" t="s">
        <v>1103</v>
      </c>
      <c r="EX64" s="1" t="s">
        <v>1103</v>
      </c>
      <c r="EY64" s="1" t="s">
        <v>1103</v>
      </c>
      <c r="EZ64" s="1" t="s">
        <v>1103</v>
      </c>
      <c r="FA64" s="1" t="s">
        <v>1103</v>
      </c>
      <c r="FB64" s="1" t="s">
        <v>1103</v>
      </c>
      <c r="FC64" s="1" t="s">
        <v>1103</v>
      </c>
      <c r="FD64" s="1" t="s">
        <v>1103</v>
      </c>
      <c r="FE64" s="1" t="s">
        <v>1103</v>
      </c>
      <c r="FF64" s="1" t="s">
        <v>1103</v>
      </c>
      <c r="FG64" s="1" t="s">
        <v>1103</v>
      </c>
      <c r="FH64" s="1" t="s">
        <v>1103</v>
      </c>
      <c r="FI64" s="1" t="s">
        <v>1103</v>
      </c>
      <c r="FJ64" s="1" t="s">
        <v>1103</v>
      </c>
      <c r="FK64" s="1" t="s">
        <v>1103</v>
      </c>
    </row>
    <row r="65" spans="1:167" ht="120" customHeight="1" x14ac:dyDescent="0.25">
      <c r="A65" s="36">
        <f t="shared" si="0"/>
        <v>64</v>
      </c>
      <c r="B65" s="65" t="s">
        <v>128</v>
      </c>
      <c r="C65" s="69" t="s">
        <v>129</v>
      </c>
      <c r="D65" s="65" t="s">
        <v>130</v>
      </c>
      <c r="E65" s="65">
        <v>1</v>
      </c>
      <c r="F65" s="65" t="s">
        <v>131</v>
      </c>
      <c r="G65" s="69">
        <v>1</v>
      </c>
      <c r="H65" s="57" t="s">
        <v>132</v>
      </c>
      <c r="I65" s="58">
        <v>2002</v>
      </c>
      <c r="J65" s="57" t="s">
        <v>79</v>
      </c>
      <c r="K65" s="58">
        <v>2003</v>
      </c>
      <c r="L65" s="73" t="s">
        <v>30</v>
      </c>
      <c r="M65" s="65">
        <v>1</v>
      </c>
      <c r="N65" s="65" t="s">
        <v>30</v>
      </c>
      <c r="O65" s="65" t="s">
        <v>30</v>
      </c>
      <c r="P65" s="65" t="s">
        <v>30</v>
      </c>
      <c r="Q65" s="65" t="s">
        <v>30</v>
      </c>
      <c r="R65" s="65" t="s">
        <v>30</v>
      </c>
      <c r="S65" s="65" t="s">
        <v>30</v>
      </c>
      <c r="T65" s="65" t="s">
        <v>30</v>
      </c>
      <c r="U65" s="65" t="s">
        <v>52</v>
      </c>
      <c r="V65" s="65" t="s">
        <v>32</v>
      </c>
      <c r="W65" s="65">
        <v>0</v>
      </c>
      <c r="X65" s="75"/>
      <c r="Y65" s="75"/>
      <c r="Z65" s="65">
        <v>1</v>
      </c>
      <c r="AA65" s="65">
        <v>0</v>
      </c>
      <c r="AB65" s="65">
        <v>0</v>
      </c>
      <c r="AC65" s="56">
        <v>0</v>
      </c>
      <c r="AD65" s="56">
        <v>0</v>
      </c>
      <c r="AE65" s="56">
        <v>0</v>
      </c>
      <c r="AF65" s="56">
        <v>0</v>
      </c>
      <c r="AG65" s="72"/>
      <c r="AH65" s="65">
        <v>0</v>
      </c>
      <c r="AI65" s="65">
        <v>0</v>
      </c>
      <c r="AJ65" s="72"/>
      <c r="AK65" s="77">
        <v>0</v>
      </c>
      <c r="AL65" s="77">
        <v>0</v>
      </c>
      <c r="AM65" s="77">
        <v>0</v>
      </c>
      <c r="AN65" s="59"/>
      <c r="AO65" s="65">
        <v>0</v>
      </c>
      <c r="AP65" s="56">
        <v>0</v>
      </c>
      <c r="AQ65" s="65">
        <v>0</v>
      </c>
      <c r="AR65" s="65">
        <v>0</v>
      </c>
      <c r="AS65" s="59"/>
      <c r="AT65" s="56">
        <v>0</v>
      </c>
      <c r="AU65" s="65">
        <v>0</v>
      </c>
      <c r="AV65" s="59"/>
      <c r="AW65" s="65">
        <v>0</v>
      </c>
      <c r="AX65" s="65">
        <v>0</v>
      </c>
      <c r="AY65" s="65">
        <v>0</v>
      </c>
      <c r="AZ65" s="12" t="s">
        <v>1103</v>
      </c>
      <c r="BA65" s="12" t="s">
        <v>1103</v>
      </c>
      <c r="BB65" s="56">
        <v>0</v>
      </c>
      <c r="BC65" s="59"/>
      <c r="BD65" s="56">
        <v>0</v>
      </c>
      <c r="BE65" s="12" t="s">
        <v>1103</v>
      </c>
      <c r="BF65" s="65">
        <v>0</v>
      </c>
      <c r="BG65" s="59"/>
      <c r="BH65" s="65">
        <v>0</v>
      </c>
      <c r="BI65" s="65">
        <v>0</v>
      </c>
      <c r="BJ65" s="59"/>
      <c r="BK65" s="65">
        <v>0</v>
      </c>
      <c r="BL65" s="1">
        <v>0</v>
      </c>
      <c r="BM65" s="65">
        <v>0</v>
      </c>
      <c r="BN65" s="1">
        <v>0</v>
      </c>
      <c r="BO65" s="59"/>
      <c r="BP65" s="65">
        <v>0</v>
      </c>
      <c r="BQ65" s="12" t="s">
        <v>1103</v>
      </c>
      <c r="BR65" s="1">
        <v>0</v>
      </c>
      <c r="BS65" s="12" t="s">
        <v>1103</v>
      </c>
      <c r="BT65" s="59"/>
      <c r="BU65" s="65">
        <v>0</v>
      </c>
      <c r="BV65" s="60"/>
      <c r="BW65" s="65">
        <v>0</v>
      </c>
      <c r="BX65" s="59"/>
      <c r="BY65" s="78">
        <v>1</v>
      </c>
      <c r="BZ65" s="65">
        <v>0</v>
      </c>
      <c r="CA65" s="65">
        <v>0</v>
      </c>
      <c r="CB65" s="59"/>
      <c r="CC65" s="56">
        <v>0</v>
      </c>
      <c r="CD65" s="56">
        <v>0</v>
      </c>
      <c r="CE65" s="72"/>
      <c r="CF65" s="65">
        <v>0</v>
      </c>
      <c r="CG65" s="56">
        <v>0</v>
      </c>
      <c r="CH65" s="59"/>
      <c r="CI65" s="65">
        <v>1</v>
      </c>
      <c r="CJ65" s="65">
        <v>17</v>
      </c>
      <c r="CK65" s="75"/>
      <c r="CL65" s="65">
        <v>0</v>
      </c>
      <c r="CM65" s="65">
        <v>0</v>
      </c>
      <c r="CN65" s="65">
        <v>0</v>
      </c>
      <c r="CO65" s="59"/>
      <c r="CP65" s="59"/>
      <c r="CQ65" s="65">
        <v>0</v>
      </c>
      <c r="CR65" s="65">
        <v>0</v>
      </c>
      <c r="CS65" s="65">
        <v>0</v>
      </c>
      <c r="CT65" s="65">
        <v>0</v>
      </c>
      <c r="CU65" s="65">
        <v>0</v>
      </c>
      <c r="CV65" s="65">
        <v>0</v>
      </c>
      <c r="CW65" s="59"/>
      <c r="CX65" s="65">
        <v>0</v>
      </c>
      <c r="CY65" s="65">
        <v>0</v>
      </c>
      <c r="CZ65" s="65">
        <v>0</v>
      </c>
      <c r="DA65" s="12" t="s">
        <v>1103</v>
      </c>
      <c r="DB65" s="59"/>
      <c r="DC65" s="65">
        <v>0</v>
      </c>
      <c r="DD65" s="65">
        <v>0</v>
      </c>
      <c r="DE65" s="65">
        <v>0</v>
      </c>
      <c r="DF65" s="12" t="s">
        <v>1103</v>
      </c>
      <c r="DG65" s="59"/>
      <c r="DH65" s="65">
        <v>0</v>
      </c>
      <c r="DI65" s="65">
        <v>0</v>
      </c>
      <c r="DJ65" s="65">
        <v>0</v>
      </c>
      <c r="DK65" s="65">
        <v>0</v>
      </c>
      <c r="DL65" s="59"/>
      <c r="DM65" s="65">
        <v>0</v>
      </c>
      <c r="DN65" s="1">
        <v>0</v>
      </c>
      <c r="DO65" s="59"/>
      <c r="DP65" s="12" t="s">
        <v>1103</v>
      </c>
      <c r="DQ65" s="59"/>
      <c r="DR65" s="12" t="s">
        <v>1103</v>
      </c>
      <c r="DS65" s="12" t="s">
        <v>1103</v>
      </c>
      <c r="DT65" s="12" t="s">
        <v>1103</v>
      </c>
      <c r="DU65" s="12" t="s">
        <v>1103</v>
      </c>
      <c r="DV65" s="12" t="s">
        <v>1103</v>
      </c>
      <c r="DW65" s="65">
        <v>0</v>
      </c>
      <c r="DX65" s="65">
        <v>0</v>
      </c>
      <c r="DY65" s="1">
        <v>0</v>
      </c>
      <c r="DZ65" s="59"/>
      <c r="EA65" s="65">
        <v>0</v>
      </c>
      <c r="EB65" s="65">
        <v>0</v>
      </c>
      <c r="EC65" s="56">
        <v>0</v>
      </c>
      <c r="ED65" s="65">
        <v>0</v>
      </c>
      <c r="EE65" s="65">
        <v>0</v>
      </c>
      <c r="EF65" s="65">
        <v>0</v>
      </c>
      <c r="EG65" s="1">
        <v>0</v>
      </c>
      <c r="EH65" s="1" t="s">
        <v>1103</v>
      </c>
      <c r="EI65" s="1" t="s">
        <v>1103</v>
      </c>
      <c r="EJ65" s="1" t="s">
        <v>1103</v>
      </c>
      <c r="EK65" s="1" t="s">
        <v>1103</v>
      </c>
      <c r="EL65" s="65">
        <v>0</v>
      </c>
      <c r="EM65" s="65">
        <v>0</v>
      </c>
      <c r="EN65" s="75"/>
      <c r="EO65" s="65">
        <v>0</v>
      </c>
      <c r="EP65" s="78">
        <v>1</v>
      </c>
      <c r="EQ65" s="78">
        <v>1</v>
      </c>
      <c r="ER65" s="89">
        <v>0</v>
      </c>
      <c r="ES65" s="65">
        <v>0</v>
      </c>
      <c r="ET65" s="77">
        <v>0</v>
      </c>
      <c r="EU65" s="65">
        <v>0</v>
      </c>
      <c r="EV65" s="1" t="s">
        <v>1103</v>
      </c>
      <c r="EW65" s="65">
        <v>0</v>
      </c>
      <c r="EX65" s="65">
        <v>0</v>
      </c>
      <c r="EY65" s="65">
        <v>0</v>
      </c>
      <c r="EZ65" s="65">
        <v>0</v>
      </c>
      <c r="FA65" s="65">
        <v>0</v>
      </c>
      <c r="FB65" s="65">
        <v>0</v>
      </c>
      <c r="FC65" s="65">
        <v>0</v>
      </c>
      <c r="FD65" s="65">
        <v>0</v>
      </c>
      <c r="FE65" s="65">
        <v>0</v>
      </c>
      <c r="FF65" s="65">
        <v>0</v>
      </c>
      <c r="FG65" s="65">
        <v>0</v>
      </c>
      <c r="FH65" s="65">
        <v>0</v>
      </c>
      <c r="FI65" s="65">
        <v>0</v>
      </c>
      <c r="FJ65" s="65">
        <v>0</v>
      </c>
      <c r="FK65" s="65">
        <v>0</v>
      </c>
    </row>
    <row r="66" spans="1:167" ht="120" customHeight="1" x14ac:dyDescent="0.25">
      <c r="A66" s="36">
        <f t="shared" si="0"/>
        <v>65</v>
      </c>
      <c r="B66" s="56" t="s">
        <v>133</v>
      </c>
      <c r="C66" s="56" t="s">
        <v>134</v>
      </c>
      <c r="D66" s="65" t="s">
        <v>88</v>
      </c>
      <c r="E66" s="65">
        <v>1</v>
      </c>
      <c r="F66" s="65" t="s">
        <v>135</v>
      </c>
      <c r="G66" s="56">
        <v>1</v>
      </c>
      <c r="H66" s="57" t="s">
        <v>136</v>
      </c>
      <c r="I66" s="58">
        <v>2002</v>
      </c>
      <c r="J66" s="90" t="s">
        <v>137</v>
      </c>
      <c r="K66" s="58">
        <v>2003</v>
      </c>
      <c r="L66" s="74" t="s">
        <v>30</v>
      </c>
      <c r="M66" s="65">
        <v>1</v>
      </c>
      <c r="N66" s="65" t="s">
        <v>30</v>
      </c>
      <c r="O66" s="65" t="s">
        <v>30</v>
      </c>
      <c r="P66" s="65" t="s">
        <v>30</v>
      </c>
      <c r="Q66" s="65" t="s">
        <v>138</v>
      </c>
      <c r="R66" s="65" t="s">
        <v>30</v>
      </c>
      <c r="S66" s="65" t="s">
        <v>30</v>
      </c>
      <c r="T66" s="65" t="s">
        <v>30</v>
      </c>
      <c r="U66" s="65" t="s">
        <v>31</v>
      </c>
      <c r="V66" s="65" t="s">
        <v>139</v>
      </c>
      <c r="W66" s="65">
        <v>1</v>
      </c>
      <c r="X66" s="75"/>
      <c r="Y66" s="75"/>
      <c r="Z66" s="65">
        <v>1</v>
      </c>
      <c r="AA66" s="65">
        <v>0</v>
      </c>
      <c r="AB66" s="65">
        <v>0</v>
      </c>
      <c r="AC66" s="56">
        <v>0</v>
      </c>
      <c r="AD66" s="56">
        <v>0</v>
      </c>
      <c r="AE66" s="56">
        <v>0</v>
      </c>
      <c r="AF66" s="56">
        <v>0</v>
      </c>
      <c r="AG66" s="72"/>
      <c r="AH66" s="65">
        <v>0</v>
      </c>
      <c r="AI66" s="65">
        <v>0</v>
      </c>
      <c r="AJ66" s="72"/>
      <c r="AK66" s="76">
        <v>2</v>
      </c>
      <c r="AL66" s="76">
        <v>2</v>
      </c>
      <c r="AM66" s="91">
        <v>1</v>
      </c>
      <c r="AN66" s="59"/>
      <c r="AO66" s="65">
        <v>0</v>
      </c>
      <c r="AP66" s="56">
        <v>0</v>
      </c>
      <c r="AQ66" s="65">
        <v>0</v>
      </c>
      <c r="AR66" s="65">
        <v>0</v>
      </c>
      <c r="AS66" s="59"/>
      <c r="AT66" s="56">
        <v>0</v>
      </c>
      <c r="AU66" s="65">
        <v>0</v>
      </c>
      <c r="AV66" s="59"/>
      <c r="AW66" s="65">
        <v>0</v>
      </c>
      <c r="AX66" s="65">
        <v>0</v>
      </c>
      <c r="AY66" s="65">
        <v>0</v>
      </c>
      <c r="AZ66" s="12" t="s">
        <v>1103</v>
      </c>
      <c r="BA66" s="12" t="s">
        <v>1103</v>
      </c>
      <c r="BB66" s="56">
        <v>0</v>
      </c>
      <c r="BC66" s="59"/>
      <c r="BD66" s="56">
        <v>0</v>
      </c>
      <c r="BE66" s="12" t="s">
        <v>1103</v>
      </c>
      <c r="BF66" s="65">
        <v>0</v>
      </c>
      <c r="BG66" s="59"/>
      <c r="BH66" s="65">
        <v>0</v>
      </c>
      <c r="BI66" s="65">
        <v>0</v>
      </c>
      <c r="BJ66" s="59"/>
      <c r="BK66" s="65">
        <v>0</v>
      </c>
      <c r="BL66" s="1">
        <v>0</v>
      </c>
      <c r="BM66" s="65">
        <v>0</v>
      </c>
      <c r="BN66" s="1">
        <v>0</v>
      </c>
      <c r="BO66" s="59"/>
      <c r="BP66" s="65">
        <v>0</v>
      </c>
      <c r="BQ66" s="12" t="s">
        <v>1103</v>
      </c>
      <c r="BR66" s="1">
        <v>0</v>
      </c>
      <c r="BS66" s="12" t="s">
        <v>1103</v>
      </c>
      <c r="BT66" s="59"/>
      <c r="BU66" s="65">
        <v>0</v>
      </c>
      <c r="BV66" s="60"/>
      <c r="BW66" s="65">
        <v>0</v>
      </c>
      <c r="BX66" s="59"/>
      <c r="BY66" s="78">
        <v>1</v>
      </c>
      <c r="BZ66" s="65">
        <v>0</v>
      </c>
      <c r="CA66" s="65">
        <v>0</v>
      </c>
      <c r="CB66" s="59"/>
      <c r="CC66" s="56">
        <v>0</v>
      </c>
      <c r="CD66" s="56">
        <v>0</v>
      </c>
      <c r="CE66" s="72"/>
      <c r="CF66" s="65">
        <v>0</v>
      </c>
      <c r="CG66" s="56">
        <v>0</v>
      </c>
      <c r="CH66" s="59"/>
      <c r="CI66" s="65">
        <v>3</v>
      </c>
      <c r="CJ66" s="65">
        <v>183</v>
      </c>
      <c r="CK66" s="75"/>
      <c r="CL66" s="65">
        <v>0</v>
      </c>
      <c r="CM66" s="65">
        <v>1</v>
      </c>
      <c r="CN66" s="65">
        <v>0</v>
      </c>
      <c r="CO66" s="59"/>
      <c r="CP66" s="59"/>
      <c r="CQ66" s="65">
        <v>0</v>
      </c>
      <c r="CR66" s="91">
        <v>1</v>
      </c>
      <c r="CS66" s="65">
        <v>0</v>
      </c>
      <c r="CT66" s="65">
        <v>0</v>
      </c>
      <c r="CU66" s="71">
        <v>2</v>
      </c>
      <c r="CV66" s="71">
        <v>2</v>
      </c>
      <c r="CW66" s="59"/>
      <c r="CX66" s="65">
        <v>0</v>
      </c>
      <c r="CY66" s="65">
        <v>0</v>
      </c>
      <c r="CZ66" s="65">
        <v>0</v>
      </c>
      <c r="DA66" s="12" t="s">
        <v>1103</v>
      </c>
      <c r="DB66" s="59"/>
      <c r="DC66" s="71">
        <v>2</v>
      </c>
      <c r="DD66" s="65">
        <v>0</v>
      </c>
      <c r="DE66" s="65">
        <v>0</v>
      </c>
      <c r="DF66" s="12" t="s">
        <v>1103</v>
      </c>
      <c r="DG66" s="59"/>
      <c r="DH66" s="71">
        <v>2</v>
      </c>
      <c r="DI66" s="65">
        <v>0</v>
      </c>
      <c r="DJ66" s="65">
        <v>0</v>
      </c>
      <c r="DK66" s="71">
        <v>2</v>
      </c>
      <c r="DL66" s="59"/>
      <c r="DM66" s="65">
        <v>0</v>
      </c>
      <c r="DN66" s="1">
        <v>0</v>
      </c>
      <c r="DO66" s="59"/>
      <c r="DP66" s="12" t="s">
        <v>1103</v>
      </c>
      <c r="DQ66" s="59"/>
      <c r="DR66" s="12" t="s">
        <v>1103</v>
      </c>
      <c r="DS66" s="12" t="s">
        <v>1103</v>
      </c>
      <c r="DT66" s="12" t="s">
        <v>1103</v>
      </c>
      <c r="DU66" s="12" t="s">
        <v>1103</v>
      </c>
      <c r="DV66" s="12" t="s">
        <v>1103</v>
      </c>
      <c r="DW66" s="71">
        <v>2</v>
      </c>
      <c r="DX66" s="65">
        <v>0</v>
      </c>
      <c r="DY66" s="1">
        <v>0</v>
      </c>
      <c r="DZ66" s="59"/>
      <c r="EA66" s="71">
        <v>2</v>
      </c>
      <c r="EB66" s="65">
        <v>0</v>
      </c>
      <c r="EC66" s="71">
        <v>2</v>
      </c>
      <c r="ED66" s="71">
        <v>2</v>
      </c>
      <c r="EE66" s="65">
        <v>0</v>
      </c>
      <c r="EF66" s="65">
        <v>0</v>
      </c>
      <c r="EG66" s="1">
        <v>0</v>
      </c>
      <c r="EH66" s="1" t="s">
        <v>1103</v>
      </c>
      <c r="EI66" s="1" t="s">
        <v>1103</v>
      </c>
      <c r="EJ66" s="1" t="s">
        <v>1103</v>
      </c>
      <c r="EK66" s="1" t="s">
        <v>1103</v>
      </c>
      <c r="EL66" s="65">
        <v>0</v>
      </c>
      <c r="EM66" s="65">
        <v>0</v>
      </c>
      <c r="EN66" s="75"/>
      <c r="EO66" s="71">
        <v>2</v>
      </c>
      <c r="EP66" s="91">
        <v>1</v>
      </c>
      <c r="EQ66" s="71">
        <v>2</v>
      </c>
      <c r="ER66" s="83">
        <v>0</v>
      </c>
      <c r="ES66" s="65">
        <v>0</v>
      </c>
      <c r="ET66" s="65">
        <v>0</v>
      </c>
      <c r="EU66" s="89">
        <v>0</v>
      </c>
      <c r="EV66" s="1" t="s">
        <v>1103</v>
      </c>
      <c r="EW66" s="65">
        <v>0</v>
      </c>
      <c r="EX66" s="65">
        <v>0</v>
      </c>
      <c r="EY66" s="78">
        <v>1</v>
      </c>
      <c r="EZ66" s="65">
        <v>0</v>
      </c>
      <c r="FA66" s="65">
        <v>0</v>
      </c>
      <c r="FB66" s="65">
        <v>0</v>
      </c>
      <c r="FC66" s="65">
        <v>0</v>
      </c>
      <c r="FD66" s="65">
        <v>0</v>
      </c>
      <c r="FE66" s="65">
        <v>0</v>
      </c>
      <c r="FF66" s="65">
        <v>0</v>
      </c>
      <c r="FG66" s="65">
        <v>0</v>
      </c>
      <c r="FH66" s="65">
        <v>0</v>
      </c>
      <c r="FI66" s="65">
        <v>0</v>
      </c>
      <c r="FJ66" s="65">
        <v>0</v>
      </c>
      <c r="FK66" s="65">
        <v>0</v>
      </c>
    </row>
    <row r="67" spans="1:167" s="31" customFormat="1" ht="120" customHeight="1" x14ac:dyDescent="0.25">
      <c r="A67" s="36">
        <f t="shared" si="0"/>
        <v>66</v>
      </c>
      <c r="B67" s="1" t="s">
        <v>1378</v>
      </c>
      <c r="C67" s="14" t="s">
        <v>1379</v>
      </c>
      <c r="D67" s="12" t="s">
        <v>1155</v>
      </c>
      <c r="E67" s="2">
        <v>4</v>
      </c>
      <c r="F67" s="12" t="s">
        <v>450</v>
      </c>
      <c r="G67" s="1">
        <v>2</v>
      </c>
      <c r="H67" s="15" t="s">
        <v>1380</v>
      </c>
      <c r="I67" s="16">
        <v>2002</v>
      </c>
      <c r="J67" s="92" t="s">
        <v>51</v>
      </c>
      <c r="K67" s="16">
        <v>2003</v>
      </c>
      <c r="L67" s="6" t="s">
        <v>30</v>
      </c>
      <c r="M67" s="2">
        <v>2</v>
      </c>
      <c r="N67" s="2" t="s">
        <v>30</v>
      </c>
      <c r="O67" s="12" t="s">
        <v>637</v>
      </c>
      <c r="P67" s="12" t="s">
        <v>1282</v>
      </c>
      <c r="Q67" s="2" t="s">
        <v>30</v>
      </c>
      <c r="R67" s="2" t="s">
        <v>30</v>
      </c>
      <c r="S67" s="2" t="s">
        <v>30</v>
      </c>
      <c r="T67" s="2" t="s">
        <v>30</v>
      </c>
      <c r="U67" s="12" t="s">
        <v>73</v>
      </c>
      <c r="V67" s="12" t="s">
        <v>32</v>
      </c>
      <c r="W67" s="2">
        <v>1</v>
      </c>
      <c r="X67" s="8"/>
      <c r="Y67" s="8"/>
      <c r="Z67" s="2">
        <v>0</v>
      </c>
      <c r="AA67" s="2">
        <v>0</v>
      </c>
      <c r="AB67" s="2">
        <v>0</v>
      </c>
      <c r="AC67" s="1">
        <v>0</v>
      </c>
      <c r="AD67" s="1">
        <v>0</v>
      </c>
      <c r="AE67" s="1">
        <v>0</v>
      </c>
      <c r="AF67" s="1">
        <v>0</v>
      </c>
      <c r="AG67" s="9"/>
      <c r="AH67" s="2">
        <v>0</v>
      </c>
      <c r="AI67" s="2">
        <v>0</v>
      </c>
      <c r="AJ67" s="9"/>
      <c r="AK67" s="40">
        <v>0</v>
      </c>
      <c r="AL67" s="40">
        <v>0</v>
      </c>
      <c r="AM67" s="29">
        <v>0</v>
      </c>
      <c r="AN67" s="41"/>
      <c r="AO67" s="2">
        <v>0</v>
      </c>
      <c r="AP67" s="1">
        <v>0</v>
      </c>
      <c r="AQ67" s="2">
        <v>0</v>
      </c>
      <c r="AR67" s="2">
        <v>0</v>
      </c>
      <c r="AS67" s="41"/>
      <c r="AT67" s="1">
        <v>0</v>
      </c>
      <c r="AU67" s="2">
        <v>0</v>
      </c>
      <c r="AV67" s="41"/>
      <c r="AW67" s="2">
        <v>0</v>
      </c>
      <c r="AX67" s="2">
        <v>0</v>
      </c>
      <c r="AY67" s="2">
        <v>0</v>
      </c>
      <c r="AZ67" s="12">
        <v>0</v>
      </c>
      <c r="BA67" s="12">
        <v>0</v>
      </c>
      <c r="BB67" s="1">
        <v>0</v>
      </c>
      <c r="BC67" s="41"/>
      <c r="BD67" s="1">
        <v>0</v>
      </c>
      <c r="BE67" s="12">
        <v>0</v>
      </c>
      <c r="BF67" s="2">
        <v>0</v>
      </c>
      <c r="BG67" s="41"/>
      <c r="BH67" s="2">
        <v>0</v>
      </c>
      <c r="BI67" s="2">
        <v>0</v>
      </c>
      <c r="BJ67" s="41"/>
      <c r="BK67" s="2">
        <v>0</v>
      </c>
      <c r="BL67" s="1">
        <v>0</v>
      </c>
      <c r="BM67" s="2">
        <v>0</v>
      </c>
      <c r="BN67" s="1">
        <v>0</v>
      </c>
      <c r="BO67" s="41"/>
      <c r="BP67" s="2">
        <v>0</v>
      </c>
      <c r="BQ67" s="12">
        <v>0</v>
      </c>
      <c r="BR67" s="1">
        <v>0</v>
      </c>
      <c r="BS67" s="12">
        <v>0</v>
      </c>
      <c r="BT67" s="41"/>
      <c r="BU67" s="2">
        <v>0</v>
      </c>
      <c r="BV67" s="42"/>
      <c r="BW67" s="2">
        <v>0</v>
      </c>
      <c r="BX67" s="41"/>
      <c r="BY67" s="22">
        <v>0</v>
      </c>
      <c r="BZ67" s="2">
        <v>0</v>
      </c>
      <c r="CA67" s="2">
        <v>0</v>
      </c>
      <c r="CB67" s="41"/>
      <c r="CC67" s="1">
        <v>0</v>
      </c>
      <c r="CD67" s="1">
        <v>0</v>
      </c>
      <c r="CE67" s="9"/>
      <c r="CF67" s="2">
        <v>0</v>
      </c>
      <c r="CG67" s="1">
        <v>0</v>
      </c>
      <c r="CH67" s="41"/>
      <c r="CI67" s="2">
        <v>0</v>
      </c>
      <c r="CJ67" s="2">
        <v>0</v>
      </c>
      <c r="CK67" s="8"/>
      <c r="CL67" s="2">
        <v>0</v>
      </c>
      <c r="CM67" s="2">
        <v>0</v>
      </c>
      <c r="CN67" s="2">
        <v>0</v>
      </c>
      <c r="CO67" s="41"/>
      <c r="CP67" s="41"/>
      <c r="CQ67" s="2">
        <v>0</v>
      </c>
      <c r="CR67" s="29">
        <v>0</v>
      </c>
      <c r="CS67" s="2">
        <v>0</v>
      </c>
      <c r="CT67" s="2">
        <v>0</v>
      </c>
      <c r="CU67" s="30">
        <v>0</v>
      </c>
      <c r="CV67" s="30">
        <v>0</v>
      </c>
      <c r="CW67" s="41"/>
      <c r="CX67" s="2">
        <v>0</v>
      </c>
      <c r="CY67" s="2">
        <v>0</v>
      </c>
      <c r="CZ67" s="2">
        <v>0</v>
      </c>
      <c r="DA67" s="12">
        <v>0</v>
      </c>
      <c r="DB67" s="41"/>
      <c r="DC67" s="30">
        <v>0</v>
      </c>
      <c r="DD67" s="2">
        <v>0</v>
      </c>
      <c r="DE67" s="2">
        <v>0</v>
      </c>
      <c r="DF67" s="12">
        <v>0</v>
      </c>
      <c r="DG67" s="41"/>
      <c r="DH67" s="30">
        <v>0</v>
      </c>
      <c r="DI67" s="2">
        <v>0</v>
      </c>
      <c r="DJ67" s="2">
        <v>0</v>
      </c>
      <c r="DK67" s="30">
        <v>0</v>
      </c>
      <c r="DL67" s="41"/>
      <c r="DM67" s="2">
        <v>0</v>
      </c>
      <c r="DN67" s="1">
        <v>0</v>
      </c>
      <c r="DO67" s="41"/>
      <c r="DP67" s="12">
        <v>0</v>
      </c>
      <c r="DQ67" s="41"/>
      <c r="DR67" s="12">
        <v>0</v>
      </c>
      <c r="DS67" s="12">
        <v>0</v>
      </c>
      <c r="DT67" s="12">
        <v>0</v>
      </c>
      <c r="DU67" s="12">
        <v>0</v>
      </c>
      <c r="DV67" s="12">
        <v>0</v>
      </c>
      <c r="DW67" s="30">
        <v>0</v>
      </c>
      <c r="DX67" s="2">
        <v>0</v>
      </c>
      <c r="DY67" s="1">
        <v>0</v>
      </c>
      <c r="DZ67" s="41"/>
      <c r="EA67" s="30">
        <v>0</v>
      </c>
      <c r="EB67" s="2">
        <v>0</v>
      </c>
      <c r="EC67" s="30">
        <v>0</v>
      </c>
      <c r="ED67" s="30">
        <v>0</v>
      </c>
      <c r="EE67" s="2">
        <v>0</v>
      </c>
      <c r="EF67" s="2">
        <v>0</v>
      </c>
      <c r="EG67" s="12">
        <v>0</v>
      </c>
      <c r="EH67" s="1" t="s">
        <v>1103</v>
      </c>
      <c r="EI67" s="1" t="s">
        <v>1103</v>
      </c>
      <c r="EJ67" s="1" t="s">
        <v>1103</v>
      </c>
      <c r="EK67" s="1" t="s">
        <v>1103</v>
      </c>
      <c r="EL67" s="2">
        <v>0</v>
      </c>
      <c r="EM67" s="2">
        <v>0</v>
      </c>
      <c r="EN67" s="8"/>
      <c r="EO67" s="30">
        <v>0</v>
      </c>
      <c r="EP67" s="29">
        <v>0</v>
      </c>
      <c r="EQ67" s="30">
        <v>0</v>
      </c>
      <c r="ER67" s="1" t="s">
        <v>1103</v>
      </c>
      <c r="ES67" s="1" t="s">
        <v>1103</v>
      </c>
      <c r="ET67" s="1" t="s">
        <v>1103</v>
      </c>
      <c r="EU67" s="1" t="s">
        <v>1103</v>
      </c>
      <c r="EV67" s="1" t="s">
        <v>1103</v>
      </c>
      <c r="EW67" s="1" t="s">
        <v>1103</v>
      </c>
      <c r="EX67" s="1" t="s">
        <v>1103</v>
      </c>
      <c r="EY67" s="1" t="s">
        <v>1103</v>
      </c>
      <c r="EZ67" s="1" t="s">
        <v>1103</v>
      </c>
      <c r="FA67" s="1" t="s">
        <v>1103</v>
      </c>
      <c r="FB67" s="1" t="s">
        <v>1103</v>
      </c>
      <c r="FC67" s="1" t="s">
        <v>1103</v>
      </c>
      <c r="FD67" s="1" t="s">
        <v>1103</v>
      </c>
      <c r="FE67" s="1" t="s">
        <v>1103</v>
      </c>
      <c r="FF67" s="1" t="s">
        <v>1103</v>
      </c>
      <c r="FG67" s="1" t="s">
        <v>1103</v>
      </c>
      <c r="FH67" s="1" t="s">
        <v>1103</v>
      </c>
      <c r="FI67" s="1" t="s">
        <v>1103</v>
      </c>
      <c r="FJ67" s="1" t="s">
        <v>1103</v>
      </c>
      <c r="FK67" s="1" t="s">
        <v>1103</v>
      </c>
    </row>
    <row r="68" spans="1:167" ht="120" customHeight="1" x14ac:dyDescent="0.25">
      <c r="A68" s="36">
        <f t="shared" si="0"/>
        <v>67</v>
      </c>
      <c r="B68" s="56" t="s">
        <v>140</v>
      </c>
      <c r="C68" s="56" t="s">
        <v>141</v>
      </c>
      <c r="D68" s="56" t="s">
        <v>26</v>
      </c>
      <c r="E68" s="56">
        <v>1</v>
      </c>
      <c r="F68" s="56" t="s">
        <v>142</v>
      </c>
      <c r="G68" s="56">
        <v>1</v>
      </c>
      <c r="H68" s="57" t="s">
        <v>143</v>
      </c>
      <c r="I68" s="58">
        <v>2002</v>
      </c>
      <c r="J68" s="56" t="s">
        <v>144</v>
      </c>
      <c r="K68" s="58">
        <v>2003</v>
      </c>
      <c r="L68" s="74" t="s">
        <v>30</v>
      </c>
      <c r="M68" s="56">
        <v>2</v>
      </c>
      <c r="N68" s="56" t="s">
        <v>30</v>
      </c>
      <c r="O68" s="56" t="s">
        <v>145</v>
      </c>
      <c r="P68" s="56">
        <v>1</v>
      </c>
      <c r="Q68" s="56" t="s">
        <v>30</v>
      </c>
      <c r="R68" s="56" t="s">
        <v>30</v>
      </c>
      <c r="S68" s="56" t="s">
        <v>30</v>
      </c>
      <c r="T68" s="56" t="s">
        <v>30</v>
      </c>
      <c r="U68" s="56" t="s">
        <v>73</v>
      </c>
      <c r="V68" s="56" t="s">
        <v>146</v>
      </c>
      <c r="W68" s="77">
        <v>1</v>
      </c>
      <c r="X68" s="60"/>
      <c r="Y68" s="60"/>
      <c r="Z68" s="79">
        <v>0</v>
      </c>
      <c r="AA68" s="79">
        <v>0</v>
      </c>
      <c r="AB68" s="77">
        <v>0</v>
      </c>
      <c r="AC68" s="77">
        <v>0</v>
      </c>
      <c r="AD68" s="77">
        <v>0</v>
      </c>
      <c r="AE68" s="77">
        <v>0</v>
      </c>
      <c r="AF68" s="77">
        <v>0</v>
      </c>
      <c r="AG68" s="60"/>
      <c r="AH68" s="77">
        <v>0</v>
      </c>
      <c r="AI68" s="77">
        <v>0</v>
      </c>
      <c r="AJ68" s="60"/>
      <c r="AK68" s="77">
        <v>0</v>
      </c>
      <c r="AL68" s="77">
        <v>0</v>
      </c>
      <c r="AM68" s="77">
        <v>0</v>
      </c>
      <c r="AN68" s="59"/>
      <c r="AO68" s="77">
        <v>0</v>
      </c>
      <c r="AP68" s="77">
        <v>0</v>
      </c>
      <c r="AQ68" s="77">
        <v>0</v>
      </c>
      <c r="AR68" s="77">
        <v>0</v>
      </c>
      <c r="AS68" s="59"/>
      <c r="AT68" s="77">
        <v>0</v>
      </c>
      <c r="AU68" s="77">
        <v>0</v>
      </c>
      <c r="AV68" s="59"/>
      <c r="AW68" s="79">
        <v>0</v>
      </c>
      <c r="AX68" s="77">
        <v>0</v>
      </c>
      <c r="AY68" s="77">
        <v>0</v>
      </c>
      <c r="AZ68" s="12" t="s">
        <v>1103</v>
      </c>
      <c r="BA68" s="12" t="s">
        <v>1103</v>
      </c>
      <c r="BB68" s="77">
        <v>0</v>
      </c>
      <c r="BC68" s="59"/>
      <c r="BD68" s="77">
        <v>0</v>
      </c>
      <c r="BE68" s="12" t="s">
        <v>1103</v>
      </c>
      <c r="BF68" s="77">
        <v>0</v>
      </c>
      <c r="BG68" s="59"/>
      <c r="BH68" s="77">
        <v>0</v>
      </c>
      <c r="BI68" s="77">
        <v>0</v>
      </c>
      <c r="BJ68" s="59"/>
      <c r="BK68" s="77">
        <v>0</v>
      </c>
      <c r="BL68" s="1">
        <v>0</v>
      </c>
      <c r="BM68" s="77">
        <v>0</v>
      </c>
      <c r="BN68" s="1">
        <v>0</v>
      </c>
      <c r="BO68" s="59"/>
      <c r="BP68" s="77">
        <v>0</v>
      </c>
      <c r="BQ68" s="12" t="s">
        <v>1103</v>
      </c>
      <c r="BR68" s="1">
        <v>0</v>
      </c>
      <c r="BS68" s="12" t="s">
        <v>1103</v>
      </c>
      <c r="BT68" s="59"/>
      <c r="BU68" s="77">
        <v>0</v>
      </c>
      <c r="BV68" s="60"/>
      <c r="BW68" s="77">
        <v>0</v>
      </c>
      <c r="BX68" s="59"/>
      <c r="BY68" s="77">
        <v>0</v>
      </c>
      <c r="BZ68" s="77">
        <v>0</v>
      </c>
      <c r="CA68" s="77">
        <v>0</v>
      </c>
      <c r="CB68" s="59"/>
      <c r="CC68" s="77">
        <v>0</v>
      </c>
      <c r="CD68" s="77">
        <v>0</v>
      </c>
      <c r="CE68" s="60"/>
      <c r="CF68" s="77">
        <v>0</v>
      </c>
      <c r="CG68" s="77">
        <v>0</v>
      </c>
      <c r="CH68" s="59"/>
      <c r="CI68" s="77">
        <v>0</v>
      </c>
      <c r="CJ68" s="77">
        <v>0</v>
      </c>
      <c r="CK68" s="60"/>
      <c r="CL68" s="77">
        <v>0</v>
      </c>
      <c r="CM68" s="77">
        <v>0</v>
      </c>
      <c r="CN68" s="77">
        <v>0</v>
      </c>
      <c r="CO68" s="59"/>
      <c r="CP68" s="59"/>
      <c r="CQ68" s="77">
        <v>0</v>
      </c>
      <c r="CR68" s="77">
        <v>0</v>
      </c>
      <c r="CS68" s="80">
        <v>0</v>
      </c>
      <c r="CT68" s="80">
        <v>0</v>
      </c>
      <c r="CU68" s="80">
        <v>0</v>
      </c>
      <c r="CV68" s="80">
        <v>0</v>
      </c>
      <c r="CW68" s="59"/>
      <c r="CX68" s="56">
        <v>0</v>
      </c>
      <c r="CY68" s="56">
        <v>0</v>
      </c>
      <c r="CZ68" s="77">
        <v>0</v>
      </c>
      <c r="DA68" s="12" t="s">
        <v>1103</v>
      </c>
      <c r="DB68" s="59"/>
      <c r="DC68" s="77">
        <v>0</v>
      </c>
      <c r="DD68" s="77">
        <v>0</v>
      </c>
      <c r="DE68" s="77">
        <v>0</v>
      </c>
      <c r="DF68" s="12" t="s">
        <v>1103</v>
      </c>
      <c r="DG68" s="59"/>
      <c r="DH68" s="77">
        <v>0</v>
      </c>
      <c r="DI68" s="77">
        <v>0</v>
      </c>
      <c r="DJ68" s="77">
        <v>0</v>
      </c>
      <c r="DK68" s="77">
        <v>0</v>
      </c>
      <c r="DL68" s="59"/>
      <c r="DM68" s="77">
        <v>0</v>
      </c>
      <c r="DN68" s="1">
        <v>0</v>
      </c>
      <c r="DO68" s="59"/>
      <c r="DP68" s="12" t="s">
        <v>1103</v>
      </c>
      <c r="DQ68" s="59"/>
      <c r="DR68" s="12" t="s">
        <v>1103</v>
      </c>
      <c r="DS68" s="12" t="s">
        <v>1103</v>
      </c>
      <c r="DT68" s="12" t="s">
        <v>1103</v>
      </c>
      <c r="DU68" s="12" t="s">
        <v>1103</v>
      </c>
      <c r="DV68" s="12" t="s">
        <v>1103</v>
      </c>
      <c r="DW68" s="77">
        <v>0</v>
      </c>
      <c r="DX68" s="77">
        <v>0</v>
      </c>
      <c r="DY68" s="1">
        <v>0</v>
      </c>
      <c r="DZ68" s="59"/>
      <c r="EA68" s="77">
        <v>0</v>
      </c>
      <c r="EB68" s="77">
        <v>0</v>
      </c>
      <c r="EC68" s="77">
        <v>0</v>
      </c>
      <c r="ED68" s="77">
        <v>0</v>
      </c>
      <c r="EE68" s="77">
        <v>0</v>
      </c>
      <c r="EF68" s="77">
        <v>0</v>
      </c>
      <c r="EG68" s="1">
        <v>0</v>
      </c>
      <c r="EH68" s="1" t="s">
        <v>1103</v>
      </c>
      <c r="EI68" s="1" t="s">
        <v>1103</v>
      </c>
      <c r="EJ68" s="1" t="s">
        <v>1103</v>
      </c>
      <c r="EK68" s="1" t="s">
        <v>1103</v>
      </c>
      <c r="EL68" s="77">
        <v>0</v>
      </c>
      <c r="EM68" s="77">
        <v>0</v>
      </c>
      <c r="EN68" s="60"/>
      <c r="EO68" s="77">
        <v>0</v>
      </c>
      <c r="EP68" s="77">
        <v>0</v>
      </c>
      <c r="EQ68" s="77">
        <v>0</v>
      </c>
      <c r="ER68" s="77">
        <v>0</v>
      </c>
      <c r="ES68" s="77">
        <v>0</v>
      </c>
      <c r="ET68" s="77">
        <v>0</v>
      </c>
      <c r="EU68" s="77">
        <v>0</v>
      </c>
      <c r="EV68" s="1" t="s">
        <v>1103</v>
      </c>
      <c r="EW68" s="77">
        <v>0</v>
      </c>
      <c r="EX68" s="77">
        <v>0</v>
      </c>
      <c r="EY68" s="76">
        <v>2</v>
      </c>
      <c r="EZ68" s="77">
        <v>0</v>
      </c>
      <c r="FA68" s="77">
        <v>0</v>
      </c>
      <c r="FB68" s="77">
        <v>0</v>
      </c>
      <c r="FC68" s="77">
        <v>0</v>
      </c>
      <c r="FD68" s="77">
        <v>0</v>
      </c>
      <c r="FE68" s="77">
        <v>0</v>
      </c>
      <c r="FF68" s="77">
        <v>0</v>
      </c>
      <c r="FG68" s="77">
        <v>0</v>
      </c>
      <c r="FH68" s="77">
        <v>0</v>
      </c>
      <c r="FI68" s="77">
        <v>0</v>
      </c>
      <c r="FJ68" s="77">
        <v>0</v>
      </c>
      <c r="FK68" s="77">
        <v>0</v>
      </c>
    </row>
    <row r="69" spans="1:167" ht="120" customHeight="1" x14ac:dyDescent="0.25">
      <c r="A69" s="36">
        <f t="shared" ref="A69:A132" si="1">A68+1</f>
        <v>68</v>
      </c>
      <c r="B69" s="56" t="s">
        <v>147</v>
      </c>
      <c r="C69" s="56" t="s">
        <v>148</v>
      </c>
      <c r="D69" s="56" t="s">
        <v>26</v>
      </c>
      <c r="E69" s="56">
        <v>1</v>
      </c>
      <c r="F69" s="56" t="s">
        <v>149</v>
      </c>
      <c r="G69" s="56">
        <v>2</v>
      </c>
      <c r="H69" s="57" t="s">
        <v>150</v>
      </c>
      <c r="I69" s="58">
        <v>2002</v>
      </c>
      <c r="J69" s="56" t="s">
        <v>121</v>
      </c>
      <c r="K69" s="58">
        <v>2004</v>
      </c>
      <c r="L69" s="74" t="s">
        <v>30</v>
      </c>
      <c r="M69" s="56">
        <v>2</v>
      </c>
      <c r="N69" s="56" t="s">
        <v>30</v>
      </c>
      <c r="O69" s="56" t="s">
        <v>151</v>
      </c>
      <c r="P69" s="56">
        <v>1</v>
      </c>
      <c r="Q69" s="56" t="s">
        <v>30</v>
      </c>
      <c r="R69" s="56" t="s">
        <v>30</v>
      </c>
      <c r="S69" s="56" t="s">
        <v>30</v>
      </c>
      <c r="T69" s="56" t="s">
        <v>30</v>
      </c>
      <c r="U69" s="56" t="s">
        <v>73</v>
      </c>
      <c r="V69" s="56" t="s">
        <v>152</v>
      </c>
      <c r="W69" s="77">
        <v>1</v>
      </c>
      <c r="X69" s="60"/>
      <c r="Y69" s="60"/>
      <c r="Z69" s="79">
        <v>0</v>
      </c>
      <c r="AA69" s="79">
        <v>0</v>
      </c>
      <c r="AB69" s="77">
        <v>0</v>
      </c>
      <c r="AC69" s="77">
        <v>0</v>
      </c>
      <c r="AD69" s="77">
        <v>0</v>
      </c>
      <c r="AE69" s="77">
        <v>0</v>
      </c>
      <c r="AF69" s="77">
        <v>0</v>
      </c>
      <c r="AG69" s="60"/>
      <c r="AH69" s="77">
        <v>0</v>
      </c>
      <c r="AI69" s="77">
        <v>0</v>
      </c>
      <c r="AJ69" s="60"/>
      <c r="AK69" s="77">
        <v>0</v>
      </c>
      <c r="AL69" s="77">
        <v>0</v>
      </c>
      <c r="AM69" s="77">
        <v>0</v>
      </c>
      <c r="AN69" s="59"/>
      <c r="AO69" s="77">
        <v>0</v>
      </c>
      <c r="AP69" s="77">
        <v>0</v>
      </c>
      <c r="AQ69" s="77">
        <v>0</v>
      </c>
      <c r="AR69" s="77">
        <v>0</v>
      </c>
      <c r="AS69" s="59"/>
      <c r="AT69" s="77">
        <v>0</v>
      </c>
      <c r="AU69" s="77">
        <v>0</v>
      </c>
      <c r="AV69" s="59"/>
      <c r="AW69" s="79">
        <v>0</v>
      </c>
      <c r="AX69" s="77">
        <v>0</v>
      </c>
      <c r="AY69" s="77">
        <v>0</v>
      </c>
      <c r="AZ69" s="12" t="s">
        <v>1103</v>
      </c>
      <c r="BA69" s="12" t="s">
        <v>1103</v>
      </c>
      <c r="BB69" s="77">
        <v>0</v>
      </c>
      <c r="BC69" s="59"/>
      <c r="BD69" s="77">
        <v>0</v>
      </c>
      <c r="BE69" s="12" t="s">
        <v>1103</v>
      </c>
      <c r="BF69" s="77">
        <v>0</v>
      </c>
      <c r="BG69" s="59"/>
      <c r="BH69" s="77">
        <v>0</v>
      </c>
      <c r="BI69" s="77">
        <v>0</v>
      </c>
      <c r="BJ69" s="59"/>
      <c r="BK69" s="77">
        <v>0</v>
      </c>
      <c r="BL69" s="1">
        <v>0</v>
      </c>
      <c r="BM69" s="77">
        <v>0</v>
      </c>
      <c r="BN69" s="1">
        <v>0</v>
      </c>
      <c r="BO69" s="59"/>
      <c r="BP69" s="77">
        <v>0</v>
      </c>
      <c r="BQ69" s="12" t="s">
        <v>1103</v>
      </c>
      <c r="BR69" s="1">
        <v>0</v>
      </c>
      <c r="BS69" s="12" t="s">
        <v>1103</v>
      </c>
      <c r="BT69" s="59"/>
      <c r="BU69" s="77">
        <v>0</v>
      </c>
      <c r="BV69" s="60"/>
      <c r="BW69" s="77">
        <v>0</v>
      </c>
      <c r="BX69" s="59"/>
      <c r="BY69" s="77">
        <v>0</v>
      </c>
      <c r="BZ69" s="77">
        <v>0</v>
      </c>
      <c r="CA69" s="77">
        <v>0</v>
      </c>
      <c r="CB69" s="59"/>
      <c r="CC69" s="77">
        <v>0</v>
      </c>
      <c r="CD69" s="77">
        <v>0</v>
      </c>
      <c r="CE69" s="60"/>
      <c r="CF69" s="77">
        <v>0</v>
      </c>
      <c r="CG69" s="77">
        <v>0</v>
      </c>
      <c r="CH69" s="59"/>
      <c r="CI69" s="77">
        <v>0</v>
      </c>
      <c r="CJ69" s="77">
        <v>0</v>
      </c>
      <c r="CK69" s="60"/>
      <c r="CL69" s="77">
        <v>0</v>
      </c>
      <c r="CM69" s="77">
        <v>0</v>
      </c>
      <c r="CN69" s="77">
        <v>0</v>
      </c>
      <c r="CO69" s="59"/>
      <c r="CP69" s="59"/>
      <c r="CQ69" s="77">
        <v>0</v>
      </c>
      <c r="CR69" s="77">
        <v>0</v>
      </c>
      <c r="CS69" s="80">
        <v>0</v>
      </c>
      <c r="CT69" s="80">
        <v>0</v>
      </c>
      <c r="CU69" s="80">
        <v>0</v>
      </c>
      <c r="CV69" s="80">
        <v>0</v>
      </c>
      <c r="CW69" s="59"/>
      <c r="CX69" s="56">
        <v>0</v>
      </c>
      <c r="CY69" s="56">
        <v>0</v>
      </c>
      <c r="CZ69" s="77">
        <v>0</v>
      </c>
      <c r="DA69" s="12" t="s">
        <v>1103</v>
      </c>
      <c r="DB69" s="59"/>
      <c r="DC69" s="77">
        <v>0</v>
      </c>
      <c r="DD69" s="77">
        <v>0</v>
      </c>
      <c r="DE69" s="77">
        <v>0</v>
      </c>
      <c r="DF69" s="12" t="s">
        <v>1103</v>
      </c>
      <c r="DG69" s="59"/>
      <c r="DH69" s="77">
        <v>0</v>
      </c>
      <c r="DI69" s="77">
        <v>0</v>
      </c>
      <c r="DJ69" s="77">
        <v>0</v>
      </c>
      <c r="DK69" s="77">
        <v>0</v>
      </c>
      <c r="DL69" s="59"/>
      <c r="DM69" s="77">
        <v>0</v>
      </c>
      <c r="DN69" s="1">
        <v>0</v>
      </c>
      <c r="DO69" s="59"/>
      <c r="DP69" s="12" t="s">
        <v>1103</v>
      </c>
      <c r="DQ69" s="59"/>
      <c r="DR69" s="12" t="s">
        <v>1103</v>
      </c>
      <c r="DS69" s="12" t="s">
        <v>1103</v>
      </c>
      <c r="DT69" s="12" t="s">
        <v>1103</v>
      </c>
      <c r="DU69" s="12" t="s">
        <v>1103</v>
      </c>
      <c r="DV69" s="12" t="s">
        <v>1103</v>
      </c>
      <c r="DW69" s="77">
        <v>0</v>
      </c>
      <c r="DX69" s="77">
        <v>0</v>
      </c>
      <c r="DY69" s="1">
        <v>0</v>
      </c>
      <c r="DZ69" s="59"/>
      <c r="EA69" s="77">
        <v>0</v>
      </c>
      <c r="EB69" s="77">
        <v>0</v>
      </c>
      <c r="EC69" s="77">
        <v>0</v>
      </c>
      <c r="ED69" s="77">
        <v>0</v>
      </c>
      <c r="EE69" s="77">
        <v>0</v>
      </c>
      <c r="EF69" s="77">
        <v>0</v>
      </c>
      <c r="EG69" s="1">
        <v>0</v>
      </c>
      <c r="EH69" s="1" t="s">
        <v>1103</v>
      </c>
      <c r="EI69" s="1" t="s">
        <v>1103</v>
      </c>
      <c r="EJ69" s="1" t="s">
        <v>1103</v>
      </c>
      <c r="EK69" s="1" t="s">
        <v>1103</v>
      </c>
      <c r="EL69" s="77">
        <v>0</v>
      </c>
      <c r="EM69" s="77">
        <v>0</v>
      </c>
      <c r="EN69" s="60"/>
      <c r="EO69" s="77">
        <v>0</v>
      </c>
      <c r="EP69" s="77">
        <v>0</v>
      </c>
      <c r="EQ69" s="77">
        <v>0</v>
      </c>
      <c r="ER69" s="77">
        <v>0</v>
      </c>
      <c r="ES69" s="77">
        <v>0</v>
      </c>
      <c r="ET69" s="77">
        <v>0</v>
      </c>
      <c r="EU69" s="77">
        <v>0</v>
      </c>
      <c r="EV69" s="1" t="s">
        <v>1103</v>
      </c>
      <c r="EW69" s="77">
        <v>0</v>
      </c>
      <c r="EX69" s="77">
        <v>0</v>
      </c>
      <c r="EY69" s="76">
        <v>2</v>
      </c>
      <c r="EZ69" s="77">
        <v>0</v>
      </c>
      <c r="FA69" s="77">
        <v>0</v>
      </c>
      <c r="FB69" s="77">
        <v>0</v>
      </c>
      <c r="FC69" s="77">
        <v>0</v>
      </c>
      <c r="FD69" s="77">
        <v>0</v>
      </c>
      <c r="FE69" s="77">
        <v>0</v>
      </c>
      <c r="FF69" s="77">
        <v>0</v>
      </c>
      <c r="FG69" s="77">
        <v>0</v>
      </c>
      <c r="FH69" s="77">
        <v>0</v>
      </c>
      <c r="FI69" s="77">
        <v>0</v>
      </c>
      <c r="FJ69" s="77">
        <v>0</v>
      </c>
      <c r="FK69" s="77">
        <v>0</v>
      </c>
    </row>
    <row r="70" spans="1:167" ht="120" customHeight="1" x14ac:dyDescent="0.25">
      <c r="A70" s="36">
        <f t="shared" si="1"/>
        <v>69</v>
      </c>
      <c r="B70" s="56" t="s">
        <v>153</v>
      </c>
      <c r="C70" s="56" t="s">
        <v>154</v>
      </c>
      <c r="D70" s="56" t="s">
        <v>26</v>
      </c>
      <c r="E70" s="56">
        <v>1</v>
      </c>
      <c r="F70" s="56" t="s">
        <v>155</v>
      </c>
      <c r="G70" s="56">
        <v>2</v>
      </c>
      <c r="H70" s="57" t="s">
        <v>150</v>
      </c>
      <c r="I70" s="58">
        <v>2002</v>
      </c>
      <c r="J70" s="56" t="s">
        <v>156</v>
      </c>
      <c r="K70" s="56">
        <v>2004</v>
      </c>
      <c r="L70" s="74" t="s">
        <v>30</v>
      </c>
      <c r="M70" s="56">
        <v>2</v>
      </c>
      <c r="N70" s="56" t="s">
        <v>30</v>
      </c>
      <c r="O70" s="56" t="s">
        <v>80</v>
      </c>
      <c r="P70" s="56">
        <v>1</v>
      </c>
      <c r="Q70" s="56" t="s">
        <v>157</v>
      </c>
      <c r="R70" s="56" t="s">
        <v>156</v>
      </c>
      <c r="S70" s="56" t="s">
        <v>158</v>
      </c>
      <c r="T70" s="56" t="s">
        <v>30</v>
      </c>
      <c r="U70" s="56" t="s">
        <v>73</v>
      </c>
      <c r="V70" s="56" t="s">
        <v>32</v>
      </c>
      <c r="W70" s="77">
        <v>1</v>
      </c>
      <c r="X70" s="60"/>
      <c r="Y70" s="60"/>
      <c r="Z70" s="79">
        <v>0</v>
      </c>
      <c r="AA70" s="79">
        <v>0</v>
      </c>
      <c r="AB70" s="77">
        <v>0</v>
      </c>
      <c r="AC70" s="77">
        <v>0</v>
      </c>
      <c r="AD70" s="77">
        <v>0</v>
      </c>
      <c r="AE70" s="77">
        <v>0</v>
      </c>
      <c r="AF70" s="77">
        <v>0</v>
      </c>
      <c r="AG70" s="60"/>
      <c r="AH70" s="77">
        <v>0</v>
      </c>
      <c r="AI70" s="77">
        <v>0</v>
      </c>
      <c r="AJ70" s="60"/>
      <c r="AK70" s="77">
        <v>0</v>
      </c>
      <c r="AL70" s="77">
        <v>0</v>
      </c>
      <c r="AM70" s="77">
        <v>0</v>
      </c>
      <c r="AN70" s="59"/>
      <c r="AO70" s="77">
        <v>0</v>
      </c>
      <c r="AP70" s="77">
        <v>0</v>
      </c>
      <c r="AQ70" s="77">
        <v>0</v>
      </c>
      <c r="AR70" s="77">
        <v>0</v>
      </c>
      <c r="AS70" s="59"/>
      <c r="AT70" s="77">
        <v>0</v>
      </c>
      <c r="AU70" s="77">
        <v>0</v>
      </c>
      <c r="AV70" s="59"/>
      <c r="AW70" s="79">
        <v>0</v>
      </c>
      <c r="AX70" s="77">
        <v>0</v>
      </c>
      <c r="AY70" s="77">
        <v>0</v>
      </c>
      <c r="AZ70" s="12" t="s">
        <v>1103</v>
      </c>
      <c r="BA70" s="12" t="s">
        <v>1103</v>
      </c>
      <c r="BB70" s="77">
        <v>0</v>
      </c>
      <c r="BC70" s="59"/>
      <c r="BD70" s="77">
        <v>0</v>
      </c>
      <c r="BE70" s="12" t="s">
        <v>1103</v>
      </c>
      <c r="BF70" s="77">
        <v>0</v>
      </c>
      <c r="BG70" s="59"/>
      <c r="BH70" s="77">
        <v>0</v>
      </c>
      <c r="BI70" s="77">
        <v>0</v>
      </c>
      <c r="BJ70" s="59"/>
      <c r="BK70" s="77">
        <v>0</v>
      </c>
      <c r="BL70" s="77">
        <v>0</v>
      </c>
      <c r="BM70" s="77">
        <v>0</v>
      </c>
      <c r="BN70" s="1">
        <v>0</v>
      </c>
      <c r="BO70" s="59"/>
      <c r="BP70" s="77">
        <v>0</v>
      </c>
      <c r="BQ70" s="12" t="s">
        <v>1103</v>
      </c>
      <c r="BR70" s="1">
        <v>0</v>
      </c>
      <c r="BS70" s="12" t="s">
        <v>1103</v>
      </c>
      <c r="BT70" s="59"/>
      <c r="BU70" s="77">
        <v>0</v>
      </c>
      <c r="BV70" s="60"/>
      <c r="BW70" s="77">
        <v>0</v>
      </c>
      <c r="BX70" s="59"/>
      <c r="BY70" s="77">
        <v>0</v>
      </c>
      <c r="BZ70" s="77">
        <v>0</v>
      </c>
      <c r="CA70" s="77">
        <v>0</v>
      </c>
      <c r="CB70" s="59"/>
      <c r="CC70" s="77">
        <v>0</v>
      </c>
      <c r="CD70" s="77">
        <v>0</v>
      </c>
      <c r="CE70" s="60"/>
      <c r="CF70" s="77">
        <v>0</v>
      </c>
      <c r="CG70" s="77">
        <v>0</v>
      </c>
      <c r="CH70" s="59"/>
      <c r="CI70" s="77">
        <v>0</v>
      </c>
      <c r="CJ70" s="77">
        <v>0</v>
      </c>
      <c r="CK70" s="60"/>
      <c r="CL70" s="77">
        <v>0</v>
      </c>
      <c r="CM70" s="77">
        <v>0</v>
      </c>
      <c r="CN70" s="77">
        <v>0</v>
      </c>
      <c r="CO70" s="59"/>
      <c r="CP70" s="59"/>
      <c r="CQ70" s="77">
        <v>0</v>
      </c>
      <c r="CR70" s="77">
        <v>0</v>
      </c>
      <c r="CS70" s="80">
        <v>0</v>
      </c>
      <c r="CT70" s="80">
        <v>0</v>
      </c>
      <c r="CU70" s="80">
        <v>0</v>
      </c>
      <c r="CV70" s="80">
        <v>0</v>
      </c>
      <c r="CW70" s="59"/>
      <c r="CX70" s="56">
        <v>0</v>
      </c>
      <c r="CY70" s="56">
        <v>0</v>
      </c>
      <c r="CZ70" s="77">
        <v>0</v>
      </c>
      <c r="DA70" s="12" t="s">
        <v>1103</v>
      </c>
      <c r="DB70" s="59"/>
      <c r="DC70" s="77">
        <v>0</v>
      </c>
      <c r="DD70" s="77">
        <v>0</v>
      </c>
      <c r="DE70" s="77">
        <v>0</v>
      </c>
      <c r="DF70" s="12" t="s">
        <v>1103</v>
      </c>
      <c r="DG70" s="59"/>
      <c r="DH70" s="77">
        <v>0</v>
      </c>
      <c r="DI70" s="77">
        <v>0</v>
      </c>
      <c r="DJ70" s="77">
        <v>0</v>
      </c>
      <c r="DK70" s="77">
        <v>0</v>
      </c>
      <c r="DL70" s="59"/>
      <c r="DM70" s="77">
        <v>0</v>
      </c>
      <c r="DN70" s="1">
        <v>0</v>
      </c>
      <c r="DO70" s="59"/>
      <c r="DP70" s="12" t="s">
        <v>1103</v>
      </c>
      <c r="DQ70" s="59"/>
      <c r="DR70" s="12" t="s">
        <v>1103</v>
      </c>
      <c r="DS70" s="12" t="s">
        <v>1103</v>
      </c>
      <c r="DT70" s="12" t="s">
        <v>1103</v>
      </c>
      <c r="DU70" s="12" t="s">
        <v>1103</v>
      </c>
      <c r="DV70" s="12" t="s">
        <v>1103</v>
      </c>
      <c r="DW70" s="77">
        <v>0</v>
      </c>
      <c r="DX70" s="77">
        <v>0</v>
      </c>
      <c r="DY70" s="1">
        <v>0</v>
      </c>
      <c r="DZ70" s="59"/>
      <c r="EA70" s="77">
        <v>0</v>
      </c>
      <c r="EB70" s="77">
        <v>0</v>
      </c>
      <c r="EC70" s="77">
        <v>0</v>
      </c>
      <c r="ED70" s="77">
        <v>0</v>
      </c>
      <c r="EE70" s="77">
        <v>0</v>
      </c>
      <c r="EF70" s="77">
        <v>0</v>
      </c>
      <c r="EG70" s="1">
        <v>0</v>
      </c>
      <c r="EH70" s="1" t="s">
        <v>1103</v>
      </c>
      <c r="EI70" s="1" t="s">
        <v>1103</v>
      </c>
      <c r="EJ70" s="1" t="s">
        <v>1103</v>
      </c>
      <c r="EK70" s="1" t="s">
        <v>1103</v>
      </c>
      <c r="EL70" s="77">
        <v>0</v>
      </c>
      <c r="EM70" s="77">
        <v>0</v>
      </c>
      <c r="EN70" s="60"/>
      <c r="EO70" s="77">
        <v>0</v>
      </c>
      <c r="EP70" s="76">
        <v>2</v>
      </c>
      <c r="EQ70" s="76">
        <v>2</v>
      </c>
      <c r="ER70" s="81">
        <v>0</v>
      </c>
      <c r="ES70" s="77">
        <v>0</v>
      </c>
      <c r="ET70" s="77">
        <v>0</v>
      </c>
      <c r="EU70" s="77">
        <v>0</v>
      </c>
      <c r="EV70" s="1" t="s">
        <v>1103</v>
      </c>
      <c r="EW70" s="77">
        <v>0</v>
      </c>
      <c r="EX70" s="77">
        <v>0</v>
      </c>
      <c r="EY70" s="76">
        <v>2</v>
      </c>
      <c r="EZ70" s="77">
        <v>0</v>
      </c>
      <c r="FA70" s="77">
        <v>0</v>
      </c>
      <c r="FB70" s="77">
        <v>0</v>
      </c>
      <c r="FC70" s="77">
        <v>0</v>
      </c>
      <c r="FD70" s="77">
        <v>0</v>
      </c>
      <c r="FE70" s="77">
        <v>0</v>
      </c>
      <c r="FF70" s="77">
        <v>0</v>
      </c>
      <c r="FG70" s="77">
        <v>0</v>
      </c>
      <c r="FH70" s="77">
        <v>0</v>
      </c>
      <c r="FI70" s="77">
        <v>0</v>
      </c>
      <c r="FJ70" s="77">
        <v>0</v>
      </c>
      <c r="FK70" s="77">
        <v>0</v>
      </c>
    </row>
    <row r="71" spans="1:167" s="31" customFormat="1" ht="120" customHeight="1" x14ac:dyDescent="0.25">
      <c r="A71" s="36">
        <f t="shared" si="1"/>
        <v>70</v>
      </c>
      <c r="B71" s="1" t="s">
        <v>1381</v>
      </c>
      <c r="C71" s="1" t="s">
        <v>1382</v>
      </c>
      <c r="D71" s="1" t="s">
        <v>26</v>
      </c>
      <c r="E71" s="1">
        <v>1</v>
      </c>
      <c r="F71" s="1" t="s">
        <v>1383</v>
      </c>
      <c r="G71" s="1">
        <v>2</v>
      </c>
      <c r="H71" s="7" t="s">
        <v>1384</v>
      </c>
      <c r="I71" s="17">
        <v>2003</v>
      </c>
      <c r="J71" s="1" t="s">
        <v>1385</v>
      </c>
      <c r="K71" s="1">
        <v>2003</v>
      </c>
      <c r="L71" s="6" t="s">
        <v>30</v>
      </c>
      <c r="M71" s="1">
        <v>1</v>
      </c>
      <c r="N71" s="1" t="s">
        <v>30</v>
      </c>
      <c r="O71" s="1" t="s">
        <v>30</v>
      </c>
      <c r="P71" s="1" t="s">
        <v>30</v>
      </c>
      <c r="Q71" s="1" t="s">
        <v>30</v>
      </c>
      <c r="R71" s="1" t="s">
        <v>30</v>
      </c>
      <c r="S71" s="1" t="s">
        <v>30</v>
      </c>
      <c r="T71" s="1" t="s">
        <v>30</v>
      </c>
      <c r="U71" s="1" t="s">
        <v>31</v>
      </c>
      <c r="V71" s="1" t="s">
        <v>1272</v>
      </c>
      <c r="W71" s="13">
        <v>0</v>
      </c>
      <c r="X71" s="42"/>
      <c r="Y71" s="42"/>
      <c r="Z71" s="25">
        <v>0</v>
      </c>
      <c r="AA71" s="25">
        <v>0</v>
      </c>
      <c r="AB71" s="13">
        <v>0</v>
      </c>
      <c r="AC71" s="13">
        <v>0</v>
      </c>
      <c r="AD71" s="13">
        <v>0</v>
      </c>
      <c r="AE71" s="13">
        <v>0</v>
      </c>
      <c r="AF71" s="13">
        <v>0</v>
      </c>
      <c r="AG71" s="42"/>
      <c r="AH71" s="13">
        <v>0</v>
      </c>
      <c r="AI71" s="13">
        <v>0</v>
      </c>
      <c r="AJ71" s="42"/>
      <c r="AK71" s="13">
        <v>0</v>
      </c>
      <c r="AL71" s="13">
        <v>0</v>
      </c>
      <c r="AM71" s="13">
        <v>0</v>
      </c>
      <c r="AN71" s="41"/>
      <c r="AO71" s="13">
        <v>0</v>
      </c>
      <c r="AP71" s="13">
        <v>0</v>
      </c>
      <c r="AQ71" s="13">
        <v>0</v>
      </c>
      <c r="AR71" s="13">
        <v>0</v>
      </c>
      <c r="AS71" s="41"/>
      <c r="AT71" s="13">
        <v>0</v>
      </c>
      <c r="AU71" s="13">
        <v>0</v>
      </c>
      <c r="AV71" s="41"/>
      <c r="AW71" s="25">
        <v>0</v>
      </c>
      <c r="AX71" s="13">
        <v>0</v>
      </c>
      <c r="AY71" s="13">
        <v>0</v>
      </c>
      <c r="AZ71" s="12">
        <v>0</v>
      </c>
      <c r="BA71" s="12">
        <v>0</v>
      </c>
      <c r="BB71" s="13">
        <v>0</v>
      </c>
      <c r="BC71" s="41"/>
      <c r="BD71" s="13">
        <v>0</v>
      </c>
      <c r="BE71" s="12">
        <v>0</v>
      </c>
      <c r="BF71" s="13">
        <v>0</v>
      </c>
      <c r="BG71" s="41"/>
      <c r="BH71" s="13">
        <v>0</v>
      </c>
      <c r="BI71" s="13">
        <v>0</v>
      </c>
      <c r="BJ71" s="41"/>
      <c r="BK71" s="13">
        <v>0</v>
      </c>
      <c r="BL71" s="13">
        <v>0</v>
      </c>
      <c r="BM71" s="13">
        <v>0</v>
      </c>
      <c r="BN71" s="1">
        <v>0</v>
      </c>
      <c r="BO71" s="41"/>
      <c r="BP71" s="13">
        <v>0</v>
      </c>
      <c r="BQ71" s="12">
        <v>0</v>
      </c>
      <c r="BR71" s="1">
        <v>0</v>
      </c>
      <c r="BS71" s="12">
        <v>0</v>
      </c>
      <c r="BT71" s="41"/>
      <c r="BU71" s="13">
        <v>0</v>
      </c>
      <c r="BV71" s="42"/>
      <c r="BW71" s="13">
        <v>0</v>
      </c>
      <c r="BX71" s="41"/>
      <c r="BY71" s="13">
        <v>0</v>
      </c>
      <c r="BZ71" s="13">
        <v>0</v>
      </c>
      <c r="CA71" s="13">
        <v>0</v>
      </c>
      <c r="CB71" s="41"/>
      <c r="CC71" s="13">
        <v>0</v>
      </c>
      <c r="CD71" s="13">
        <v>0</v>
      </c>
      <c r="CE71" s="42"/>
      <c r="CF71" s="13">
        <v>0</v>
      </c>
      <c r="CG71" s="13">
        <v>0</v>
      </c>
      <c r="CH71" s="41"/>
      <c r="CI71" s="13">
        <v>0</v>
      </c>
      <c r="CJ71" s="13">
        <v>0</v>
      </c>
      <c r="CK71" s="42"/>
      <c r="CL71" s="13">
        <v>0</v>
      </c>
      <c r="CM71" s="13">
        <v>0</v>
      </c>
      <c r="CN71" s="13">
        <v>0</v>
      </c>
      <c r="CO71" s="41"/>
      <c r="CP71" s="41"/>
      <c r="CQ71" s="13">
        <v>0</v>
      </c>
      <c r="CR71" s="13">
        <v>0</v>
      </c>
      <c r="CS71" s="85">
        <v>0</v>
      </c>
      <c r="CT71" s="85">
        <v>0</v>
      </c>
      <c r="CU71" s="85">
        <v>0</v>
      </c>
      <c r="CV71" s="85">
        <v>0</v>
      </c>
      <c r="CW71" s="41"/>
      <c r="CX71" s="1">
        <v>0</v>
      </c>
      <c r="CY71" s="1">
        <v>0</v>
      </c>
      <c r="CZ71" s="13">
        <v>0</v>
      </c>
      <c r="DA71" s="12">
        <v>0</v>
      </c>
      <c r="DB71" s="41"/>
      <c r="DC71" s="13">
        <v>0</v>
      </c>
      <c r="DD71" s="13">
        <v>0</v>
      </c>
      <c r="DE71" s="13">
        <v>0</v>
      </c>
      <c r="DF71" s="12">
        <v>0</v>
      </c>
      <c r="DG71" s="41"/>
      <c r="DH71" s="13">
        <v>0</v>
      </c>
      <c r="DI71" s="13">
        <v>0</v>
      </c>
      <c r="DJ71" s="13">
        <v>0</v>
      </c>
      <c r="DK71" s="13">
        <v>0</v>
      </c>
      <c r="DL71" s="41"/>
      <c r="DM71" s="13">
        <v>0</v>
      </c>
      <c r="DN71" s="1">
        <v>0</v>
      </c>
      <c r="DO71" s="41"/>
      <c r="DP71" s="12">
        <v>0</v>
      </c>
      <c r="DQ71" s="41"/>
      <c r="DR71" s="12">
        <v>0</v>
      </c>
      <c r="DS71" s="12">
        <v>0</v>
      </c>
      <c r="DT71" s="12">
        <v>0</v>
      </c>
      <c r="DU71" s="12">
        <v>0</v>
      </c>
      <c r="DV71" s="12">
        <v>0</v>
      </c>
      <c r="DW71" s="13">
        <v>0</v>
      </c>
      <c r="DX71" s="13">
        <v>0</v>
      </c>
      <c r="DY71" s="1">
        <v>0</v>
      </c>
      <c r="DZ71" s="41"/>
      <c r="EA71" s="13">
        <v>0</v>
      </c>
      <c r="EB71" s="13">
        <v>0</v>
      </c>
      <c r="EC71" s="13">
        <v>0</v>
      </c>
      <c r="ED71" s="13">
        <v>0</v>
      </c>
      <c r="EE71" s="13">
        <v>0</v>
      </c>
      <c r="EF71" s="13">
        <v>0</v>
      </c>
      <c r="EG71" s="1">
        <v>0</v>
      </c>
      <c r="EH71" s="1" t="s">
        <v>1103</v>
      </c>
      <c r="EI71" s="1" t="s">
        <v>1103</v>
      </c>
      <c r="EJ71" s="1" t="s">
        <v>1103</v>
      </c>
      <c r="EK71" s="1" t="s">
        <v>1103</v>
      </c>
      <c r="EL71" s="13">
        <v>0</v>
      </c>
      <c r="EM71" s="13">
        <v>0</v>
      </c>
      <c r="EN71" s="42"/>
      <c r="EO71" s="13">
        <v>0</v>
      </c>
      <c r="EP71" s="40">
        <v>0</v>
      </c>
      <c r="EQ71" s="40">
        <v>0</v>
      </c>
      <c r="ER71" s="1" t="s">
        <v>1103</v>
      </c>
      <c r="ES71" s="1" t="s">
        <v>1103</v>
      </c>
      <c r="ET71" s="1" t="s">
        <v>1103</v>
      </c>
      <c r="EU71" s="1" t="s">
        <v>1103</v>
      </c>
      <c r="EV71" s="1" t="s">
        <v>1103</v>
      </c>
      <c r="EW71" s="1" t="s">
        <v>1103</v>
      </c>
      <c r="EX71" s="1" t="s">
        <v>1103</v>
      </c>
      <c r="EY71" s="1" t="s">
        <v>1103</v>
      </c>
      <c r="EZ71" s="1" t="s">
        <v>1103</v>
      </c>
      <c r="FA71" s="1" t="s">
        <v>1103</v>
      </c>
      <c r="FB71" s="1" t="s">
        <v>1103</v>
      </c>
      <c r="FC71" s="1" t="s">
        <v>1103</v>
      </c>
      <c r="FD71" s="1" t="s">
        <v>1103</v>
      </c>
      <c r="FE71" s="1" t="s">
        <v>1103</v>
      </c>
      <c r="FF71" s="1" t="s">
        <v>1103</v>
      </c>
      <c r="FG71" s="1" t="s">
        <v>1103</v>
      </c>
      <c r="FH71" s="1" t="s">
        <v>1103</v>
      </c>
      <c r="FI71" s="1" t="s">
        <v>1103</v>
      </c>
      <c r="FJ71" s="1" t="s">
        <v>1103</v>
      </c>
      <c r="FK71" s="1" t="s">
        <v>1103</v>
      </c>
    </row>
    <row r="72" spans="1:167" ht="120" customHeight="1" x14ac:dyDescent="0.25">
      <c r="A72" s="36">
        <f t="shared" si="1"/>
        <v>71</v>
      </c>
      <c r="B72" s="82" t="s">
        <v>159</v>
      </c>
      <c r="C72" s="56" t="s">
        <v>160</v>
      </c>
      <c r="D72" s="56" t="s">
        <v>26</v>
      </c>
      <c r="E72" s="56">
        <v>1</v>
      </c>
      <c r="F72" s="56" t="s">
        <v>161</v>
      </c>
      <c r="G72" s="56">
        <v>1</v>
      </c>
      <c r="H72" s="57" t="s">
        <v>162</v>
      </c>
      <c r="I72" s="58">
        <v>2003</v>
      </c>
      <c r="J72" s="57" t="s">
        <v>163</v>
      </c>
      <c r="K72" s="58">
        <v>2005</v>
      </c>
      <c r="L72" s="74" t="s">
        <v>30</v>
      </c>
      <c r="M72" s="56">
        <v>2</v>
      </c>
      <c r="N72" s="56" t="s">
        <v>30</v>
      </c>
      <c r="O72" s="56" t="s">
        <v>30</v>
      </c>
      <c r="P72" s="56" t="s">
        <v>30</v>
      </c>
      <c r="Q72" s="56" t="s">
        <v>30</v>
      </c>
      <c r="R72" s="56" t="s">
        <v>30</v>
      </c>
      <c r="S72" s="56" t="s">
        <v>30</v>
      </c>
      <c r="T72" s="56" t="s">
        <v>30</v>
      </c>
      <c r="U72" s="56" t="s">
        <v>73</v>
      </c>
      <c r="V72" s="56" t="s">
        <v>164</v>
      </c>
      <c r="W72" s="77">
        <v>1</v>
      </c>
      <c r="X72" s="60"/>
      <c r="Y72" s="60"/>
      <c r="Z72" s="79">
        <v>0</v>
      </c>
      <c r="AA72" s="79">
        <v>0</v>
      </c>
      <c r="AB72" s="77">
        <v>0</v>
      </c>
      <c r="AC72" s="77">
        <v>0</v>
      </c>
      <c r="AD72" s="77">
        <v>0</v>
      </c>
      <c r="AE72" s="77">
        <v>0</v>
      </c>
      <c r="AF72" s="77">
        <v>0</v>
      </c>
      <c r="AG72" s="60"/>
      <c r="AH72" s="77">
        <v>0</v>
      </c>
      <c r="AI72" s="77">
        <v>0</v>
      </c>
      <c r="AJ72" s="60"/>
      <c r="AK72" s="77">
        <v>0</v>
      </c>
      <c r="AL72" s="77">
        <v>0</v>
      </c>
      <c r="AM72" s="77">
        <v>0</v>
      </c>
      <c r="AN72" s="59"/>
      <c r="AO72" s="77">
        <v>0</v>
      </c>
      <c r="AP72" s="77">
        <v>0</v>
      </c>
      <c r="AQ72" s="77">
        <v>0</v>
      </c>
      <c r="AR72" s="77">
        <v>0</v>
      </c>
      <c r="AS72" s="59"/>
      <c r="AT72" s="77">
        <v>0</v>
      </c>
      <c r="AU72" s="77">
        <v>0</v>
      </c>
      <c r="AV72" s="59"/>
      <c r="AW72" s="79">
        <v>0</v>
      </c>
      <c r="AX72" s="77">
        <v>0</v>
      </c>
      <c r="AY72" s="77">
        <v>0</v>
      </c>
      <c r="AZ72" s="12" t="s">
        <v>1103</v>
      </c>
      <c r="BA72" s="12" t="s">
        <v>1103</v>
      </c>
      <c r="BB72" s="77">
        <v>0</v>
      </c>
      <c r="BC72" s="59"/>
      <c r="BD72" s="77">
        <v>0</v>
      </c>
      <c r="BE72" s="12" t="s">
        <v>1103</v>
      </c>
      <c r="BF72" s="77">
        <v>0</v>
      </c>
      <c r="BG72" s="59"/>
      <c r="BH72" s="77">
        <v>0</v>
      </c>
      <c r="BI72" s="77">
        <v>0</v>
      </c>
      <c r="BJ72" s="59"/>
      <c r="BK72" s="77">
        <v>0</v>
      </c>
      <c r="BL72" s="77">
        <v>0</v>
      </c>
      <c r="BM72" s="77">
        <v>0</v>
      </c>
      <c r="BN72" s="1">
        <v>0</v>
      </c>
      <c r="BO72" s="59"/>
      <c r="BP72" s="77">
        <v>0</v>
      </c>
      <c r="BQ72" s="12" t="s">
        <v>1103</v>
      </c>
      <c r="BR72" s="1">
        <v>0</v>
      </c>
      <c r="BS72" s="12" t="s">
        <v>1103</v>
      </c>
      <c r="BT72" s="59"/>
      <c r="BU72" s="77">
        <v>0</v>
      </c>
      <c r="BV72" s="60"/>
      <c r="BW72" s="77">
        <v>0</v>
      </c>
      <c r="BX72" s="59"/>
      <c r="BY72" s="77">
        <v>0</v>
      </c>
      <c r="BZ72" s="77">
        <v>0</v>
      </c>
      <c r="CA72" s="77">
        <v>0</v>
      </c>
      <c r="CB72" s="59"/>
      <c r="CC72" s="77">
        <v>0</v>
      </c>
      <c r="CD72" s="77">
        <v>0</v>
      </c>
      <c r="CE72" s="60"/>
      <c r="CF72" s="77">
        <v>0</v>
      </c>
      <c r="CG72" s="77">
        <v>0</v>
      </c>
      <c r="CH72" s="59"/>
      <c r="CI72" s="77">
        <v>0</v>
      </c>
      <c r="CJ72" s="77">
        <v>0</v>
      </c>
      <c r="CK72" s="60"/>
      <c r="CL72" s="77">
        <v>0</v>
      </c>
      <c r="CM72" s="77">
        <v>0</v>
      </c>
      <c r="CN72" s="77">
        <v>0</v>
      </c>
      <c r="CO72" s="59"/>
      <c r="CP72" s="59"/>
      <c r="CQ72" s="77">
        <v>0</v>
      </c>
      <c r="CR72" s="77">
        <v>0</v>
      </c>
      <c r="CS72" s="80">
        <v>0</v>
      </c>
      <c r="CT72" s="80">
        <v>0</v>
      </c>
      <c r="CU72" s="80">
        <v>0</v>
      </c>
      <c r="CV72" s="80">
        <v>0</v>
      </c>
      <c r="CW72" s="59"/>
      <c r="CX72" s="56">
        <v>0</v>
      </c>
      <c r="CY72" s="56">
        <v>0</v>
      </c>
      <c r="CZ72" s="77">
        <v>0</v>
      </c>
      <c r="DA72" s="12" t="s">
        <v>1103</v>
      </c>
      <c r="DB72" s="59"/>
      <c r="DC72" s="77">
        <v>0</v>
      </c>
      <c r="DD72" s="77">
        <v>0</v>
      </c>
      <c r="DE72" s="77">
        <v>0</v>
      </c>
      <c r="DF72" s="12" t="s">
        <v>1103</v>
      </c>
      <c r="DG72" s="59"/>
      <c r="DH72" s="77">
        <v>0</v>
      </c>
      <c r="DI72" s="77">
        <v>0</v>
      </c>
      <c r="DJ72" s="77">
        <v>0</v>
      </c>
      <c r="DK72" s="77">
        <v>0</v>
      </c>
      <c r="DL72" s="59"/>
      <c r="DM72" s="77">
        <v>0</v>
      </c>
      <c r="DN72" s="1">
        <v>0</v>
      </c>
      <c r="DO72" s="59"/>
      <c r="DP72" s="12" t="s">
        <v>1103</v>
      </c>
      <c r="DQ72" s="59"/>
      <c r="DR72" s="12" t="s">
        <v>1103</v>
      </c>
      <c r="DS72" s="12" t="s">
        <v>1103</v>
      </c>
      <c r="DT72" s="12" t="s">
        <v>1103</v>
      </c>
      <c r="DU72" s="12" t="s">
        <v>1103</v>
      </c>
      <c r="DV72" s="12" t="s">
        <v>1103</v>
      </c>
      <c r="DW72" s="77">
        <v>0</v>
      </c>
      <c r="DX72" s="77">
        <v>0</v>
      </c>
      <c r="DY72" s="1">
        <v>0</v>
      </c>
      <c r="DZ72" s="59"/>
      <c r="EA72" s="77">
        <v>0</v>
      </c>
      <c r="EB72" s="77">
        <v>0</v>
      </c>
      <c r="EC72" s="77">
        <v>0</v>
      </c>
      <c r="ED72" s="77">
        <v>0</v>
      </c>
      <c r="EE72" s="77">
        <v>0</v>
      </c>
      <c r="EF72" s="77">
        <v>0</v>
      </c>
      <c r="EG72" s="1">
        <v>0</v>
      </c>
      <c r="EH72" s="1" t="s">
        <v>1103</v>
      </c>
      <c r="EI72" s="1" t="s">
        <v>1103</v>
      </c>
      <c r="EJ72" s="1" t="s">
        <v>1103</v>
      </c>
      <c r="EK72" s="1" t="s">
        <v>1103</v>
      </c>
      <c r="EL72" s="77">
        <v>0</v>
      </c>
      <c r="EM72" s="77">
        <v>0</v>
      </c>
      <c r="EN72" s="60"/>
      <c r="EO72" s="77">
        <v>0</v>
      </c>
      <c r="EP72" s="76">
        <v>2</v>
      </c>
      <c r="EQ72" s="76">
        <v>2</v>
      </c>
      <c r="ER72" s="81">
        <v>0</v>
      </c>
      <c r="ES72" s="77">
        <v>0</v>
      </c>
      <c r="ET72" s="77">
        <v>0</v>
      </c>
      <c r="EU72" s="77">
        <v>0</v>
      </c>
      <c r="EV72" s="1" t="s">
        <v>1103</v>
      </c>
      <c r="EW72" s="77">
        <v>0</v>
      </c>
      <c r="EX72" s="77">
        <v>0</v>
      </c>
      <c r="EY72" s="76">
        <v>2</v>
      </c>
      <c r="EZ72" s="77">
        <v>0</v>
      </c>
      <c r="FA72" s="77">
        <v>0</v>
      </c>
      <c r="FB72" s="77">
        <v>0</v>
      </c>
      <c r="FC72" s="77">
        <v>0</v>
      </c>
      <c r="FD72" s="77">
        <v>0</v>
      </c>
      <c r="FE72" s="77">
        <v>0</v>
      </c>
      <c r="FF72" s="77">
        <v>0</v>
      </c>
      <c r="FG72" s="77">
        <v>0</v>
      </c>
      <c r="FH72" s="77">
        <v>0</v>
      </c>
      <c r="FI72" s="77">
        <v>0</v>
      </c>
      <c r="FJ72" s="77">
        <v>0</v>
      </c>
      <c r="FK72" s="77">
        <v>0</v>
      </c>
    </row>
    <row r="73" spans="1:167" ht="120" customHeight="1" x14ac:dyDescent="0.25">
      <c r="A73" s="36">
        <f t="shared" si="1"/>
        <v>72</v>
      </c>
      <c r="B73" s="56" t="s">
        <v>165</v>
      </c>
      <c r="C73" s="56" t="s">
        <v>166</v>
      </c>
      <c r="D73" s="56" t="s">
        <v>26</v>
      </c>
      <c r="E73" s="56">
        <v>1</v>
      </c>
      <c r="F73" s="56" t="s">
        <v>167</v>
      </c>
      <c r="G73" s="56">
        <v>2</v>
      </c>
      <c r="H73" s="57" t="s">
        <v>168</v>
      </c>
      <c r="I73" s="58">
        <v>2003</v>
      </c>
      <c r="J73" s="56" t="s">
        <v>169</v>
      </c>
      <c r="K73" s="58">
        <v>2004</v>
      </c>
      <c r="L73" s="74" t="s">
        <v>30</v>
      </c>
      <c r="M73" s="56">
        <v>1</v>
      </c>
      <c r="N73" s="56" t="s">
        <v>30</v>
      </c>
      <c r="O73" s="56" t="s">
        <v>30</v>
      </c>
      <c r="P73" s="56" t="s">
        <v>30</v>
      </c>
      <c r="Q73" s="56" t="s">
        <v>30</v>
      </c>
      <c r="R73" s="56" t="s">
        <v>30</v>
      </c>
      <c r="S73" s="56" t="s">
        <v>30</v>
      </c>
      <c r="T73" s="56" t="s">
        <v>30</v>
      </c>
      <c r="U73" s="56" t="s">
        <v>31</v>
      </c>
      <c r="V73" s="56" t="s">
        <v>170</v>
      </c>
      <c r="W73" s="77">
        <v>1</v>
      </c>
      <c r="X73" s="60"/>
      <c r="Y73" s="60"/>
      <c r="Z73" s="79">
        <v>0</v>
      </c>
      <c r="AA73" s="79">
        <v>0</v>
      </c>
      <c r="AB73" s="77">
        <v>0</v>
      </c>
      <c r="AC73" s="77">
        <v>0</v>
      </c>
      <c r="AD73" s="77">
        <v>0</v>
      </c>
      <c r="AE73" s="77">
        <v>0</v>
      </c>
      <c r="AF73" s="77">
        <v>0</v>
      </c>
      <c r="AG73" s="60"/>
      <c r="AH73" s="77">
        <v>0</v>
      </c>
      <c r="AI73" s="77">
        <v>0</v>
      </c>
      <c r="AJ73" s="60"/>
      <c r="AK73" s="77">
        <v>0</v>
      </c>
      <c r="AL73" s="77">
        <v>0</v>
      </c>
      <c r="AM73" s="77">
        <v>0</v>
      </c>
      <c r="AN73" s="59"/>
      <c r="AO73" s="77">
        <v>0</v>
      </c>
      <c r="AP73" s="77">
        <v>0</v>
      </c>
      <c r="AQ73" s="77">
        <v>0</v>
      </c>
      <c r="AR73" s="77">
        <v>0</v>
      </c>
      <c r="AS73" s="59"/>
      <c r="AT73" s="77">
        <v>0</v>
      </c>
      <c r="AU73" s="77">
        <v>0</v>
      </c>
      <c r="AV73" s="59"/>
      <c r="AW73" s="79">
        <v>0</v>
      </c>
      <c r="AX73" s="77">
        <v>0</v>
      </c>
      <c r="AY73" s="77">
        <v>0</v>
      </c>
      <c r="AZ73" s="12" t="s">
        <v>1103</v>
      </c>
      <c r="BA73" s="12" t="s">
        <v>1103</v>
      </c>
      <c r="BB73" s="77">
        <v>0</v>
      </c>
      <c r="BC73" s="59"/>
      <c r="BD73" s="77">
        <v>0</v>
      </c>
      <c r="BE73" s="12" t="s">
        <v>1103</v>
      </c>
      <c r="BF73" s="77">
        <v>0</v>
      </c>
      <c r="BG73" s="59"/>
      <c r="BH73" s="77">
        <v>0</v>
      </c>
      <c r="BI73" s="77">
        <v>0</v>
      </c>
      <c r="BJ73" s="59"/>
      <c r="BK73" s="77">
        <v>0</v>
      </c>
      <c r="BL73" s="77">
        <v>0</v>
      </c>
      <c r="BM73" s="77">
        <v>0</v>
      </c>
      <c r="BN73" s="1">
        <v>0</v>
      </c>
      <c r="BO73" s="59"/>
      <c r="BP73" s="77">
        <v>0</v>
      </c>
      <c r="BQ73" s="12" t="s">
        <v>1103</v>
      </c>
      <c r="BR73" s="1">
        <v>0</v>
      </c>
      <c r="BS73" s="12" t="s">
        <v>1103</v>
      </c>
      <c r="BT73" s="59"/>
      <c r="BU73" s="77">
        <v>0</v>
      </c>
      <c r="BV73" s="60"/>
      <c r="BW73" s="77">
        <v>0</v>
      </c>
      <c r="BX73" s="59"/>
      <c r="BY73" s="77">
        <v>0</v>
      </c>
      <c r="BZ73" s="77">
        <v>0</v>
      </c>
      <c r="CA73" s="77">
        <v>0</v>
      </c>
      <c r="CB73" s="59"/>
      <c r="CC73" s="77">
        <v>0</v>
      </c>
      <c r="CD73" s="77">
        <v>0</v>
      </c>
      <c r="CE73" s="60"/>
      <c r="CF73" s="77">
        <v>0</v>
      </c>
      <c r="CG73" s="77">
        <v>0</v>
      </c>
      <c r="CH73" s="59"/>
      <c r="CI73" s="77">
        <v>0</v>
      </c>
      <c r="CJ73" s="77">
        <v>0</v>
      </c>
      <c r="CK73" s="60"/>
      <c r="CL73" s="77">
        <v>0</v>
      </c>
      <c r="CM73" s="77">
        <v>0</v>
      </c>
      <c r="CN73" s="77">
        <v>0</v>
      </c>
      <c r="CO73" s="59"/>
      <c r="CP73" s="59"/>
      <c r="CQ73" s="77">
        <v>0</v>
      </c>
      <c r="CR73" s="77">
        <v>0</v>
      </c>
      <c r="CS73" s="80">
        <v>0</v>
      </c>
      <c r="CT73" s="80">
        <v>0</v>
      </c>
      <c r="CU73" s="80">
        <v>0</v>
      </c>
      <c r="CV73" s="80">
        <v>0</v>
      </c>
      <c r="CW73" s="59"/>
      <c r="CX73" s="56">
        <v>0</v>
      </c>
      <c r="CY73" s="56">
        <v>0</v>
      </c>
      <c r="CZ73" s="77">
        <v>0</v>
      </c>
      <c r="DA73" s="12" t="s">
        <v>1103</v>
      </c>
      <c r="DB73" s="59"/>
      <c r="DC73" s="77">
        <v>0</v>
      </c>
      <c r="DD73" s="77">
        <v>0</v>
      </c>
      <c r="DE73" s="77">
        <v>0</v>
      </c>
      <c r="DF73" s="12" t="s">
        <v>1103</v>
      </c>
      <c r="DG73" s="59"/>
      <c r="DH73" s="77">
        <v>0</v>
      </c>
      <c r="DI73" s="77">
        <v>0</v>
      </c>
      <c r="DJ73" s="77">
        <v>0</v>
      </c>
      <c r="DK73" s="77">
        <v>0</v>
      </c>
      <c r="DL73" s="59"/>
      <c r="DM73" s="77">
        <v>0</v>
      </c>
      <c r="DN73" s="1">
        <v>0</v>
      </c>
      <c r="DO73" s="59"/>
      <c r="DP73" s="12" t="s">
        <v>1103</v>
      </c>
      <c r="DQ73" s="59"/>
      <c r="DR73" s="12" t="s">
        <v>1103</v>
      </c>
      <c r="DS73" s="12" t="s">
        <v>1103</v>
      </c>
      <c r="DT73" s="12" t="s">
        <v>1103</v>
      </c>
      <c r="DU73" s="12" t="s">
        <v>1103</v>
      </c>
      <c r="DV73" s="12" t="s">
        <v>1103</v>
      </c>
      <c r="DW73" s="77">
        <v>0</v>
      </c>
      <c r="DX73" s="77">
        <v>0</v>
      </c>
      <c r="DY73" s="1">
        <v>0</v>
      </c>
      <c r="DZ73" s="59"/>
      <c r="EA73" s="77">
        <v>0</v>
      </c>
      <c r="EB73" s="77">
        <v>0</v>
      </c>
      <c r="EC73" s="77">
        <v>0</v>
      </c>
      <c r="ED73" s="77">
        <v>0</v>
      </c>
      <c r="EE73" s="77">
        <v>0</v>
      </c>
      <c r="EF73" s="77">
        <v>0</v>
      </c>
      <c r="EG73" s="1">
        <v>0</v>
      </c>
      <c r="EH73" s="1" t="s">
        <v>1103</v>
      </c>
      <c r="EI73" s="1" t="s">
        <v>1103</v>
      </c>
      <c r="EJ73" s="1" t="s">
        <v>1103</v>
      </c>
      <c r="EK73" s="1" t="s">
        <v>1103</v>
      </c>
      <c r="EL73" s="77">
        <v>0</v>
      </c>
      <c r="EM73" s="77">
        <v>0</v>
      </c>
      <c r="EN73" s="60"/>
      <c r="EO73" s="76">
        <v>2</v>
      </c>
      <c r="EP73" s="77">
        <v>0</v>
      </c>
      <c r="EQ73" s="76">
        <v>2</v>
      </c>
      <c r="ER73" s="81">
        <v>0</v>
      </c>
      <c r="ES73" s="77">
        <v>0</v>
      </c>
      <c r="ET73" s="77">
        <v>0</v>
      </c>
      <c r="EU73" s="77">
        <v>0</v>
      </c>
      <c r="EV73" s="1" t="s">
        <v>1103</v>
      </c>
      <c r="EW73" s="77">
        <v>0</v>
      </c>
      <c r="EX73" s="77">
        <v>0</v>
      </c>
      <c r="EY73" s="77">
        <v>0</v>
      </c>
      <c r="EZ73" s="77">
        <v>0</v>
      </c>
      <c r="FA73" s="77">
        <v>0</v>
      </c>
      <c r="FB73" s="77">
        <v>0</v>
      </c>
      <c r="FC73" s="77">
        <v>0</v>
      </c>
      <c r="FD73" s="77">
        <v>0</v>
      </c>
      <c r="FE73" s="77">
        <v>0</v>
      </c>
      <c r="FF73" s="77">
        <v>0</v>
      </c>
      <c r="FG73" s="77">
        <v>0</v>
      </c>
      <c r="FH73" s="77">
        <v>0</v>
      </c>
      <c r="FI73" s="77">
        <v>0</v>
      </c>
      <c r="FJ73" s="77">
        <v>0</v>
      </c>
      <c r="FK73" s="77">
        <v>0</v>
      </c>
    </row>
    <row r="74" spans="1:167" ht="120" customHeight="1" x14ac:dyDescent="0.25">
      <c r="A74" s="36">
        <f t="shared" si="1"/>
        <v>73</v>
      </c>
      <c r="B74" s="56" t="s">
        <v>171</v>
      </c>
      <c r="C74" s="56" t="s">
        <v>172</v>
      </c>
      <c r="D74" s="65" t="s">
        <v>26</v>
      </c>
      <c r="E74" s="65">
        <v>1</v>
      </c>
      <c r="F74" s="65" t="s">
        <v>173</v>
      </c>
      <c r="G74" s="56">
        <v>1</v>
      </c>
      <c r="H74" s="57" t="s">
        <v>174</v>
      </c>
      <c r="I74" s="58">
        <v>2003</v>
      </c>
      <c r="J74" s="57" t="s">
        <v>175</v>
      </c>
      <c r="K74" s="58">
        <v>2003</v>
      </c>
      <c r="L74" s="74" t="s">
        <v>30</v>
      </c>
      <c r="M74" s="65">
        <v>2</v>
      </c>
      <c r="N74" s="65" t="s">
        <v>30</v>
      </c>
      <c r="O74" s="74" t="s">
        <v>176</v>
      </c>
      <c r="P74" s="65" t="s">
        <v>30</v>
      </c>
      <c r="Q74" s="74" t="s">
        <v>177</v>
      </c>
      <c r="R74" s="65" t="s">
        <v>178</v>
      </c>
      <c r="S74" s="74" t="s">
        <v>179</v>
      </c>
      <c r="T74" s="56">
        <f>A326</f>
        <v>325</v>
      </c>
      <c r="U74" s="65" t="s">
        <v>31</v>
      </c>
      <c r="V74" s="2" t="s">
        <v>32</v>
      </c>
      <c r="W74" s="65">
        <v>1</v>
      </c>
      <c r="X74" s="75"/>
      <c r="Y74" s="75"/>
      <c r="Z74" s="65">
        <v>1</v>
      </c>
      <c r="AA74" s="65">
        <v>1</v>
      </c>
      <c r="AB74" s="65">
        <v>0</v>
      </c>
      <c r="AC74" s="78">
        <v>1</v>
      </c>
      <c r="AD74" s="71">
        <v>2</v>
      </c>
      <c r="AE74" s="56">
        <v>0</v>
      </c>
      <c r="AF74" s="56">
        <v>0</v>
      </c>
      <c r="AG74" s="72"/>
      <c r="AH74" s="65">
        <v>0</v>
      </c>
      <c r="AI74" s="65">
        <v>0</v>
      </c>
      <c r="AJ74" s="72"/>
      <c r="AK74" s="77">
        <v>0</v>
      </c>
      <c r="AL74" s="76">
        <v>2</v>
      </c>
      <c r="AM74" s="76">
        <v>2</v>
      </c>
      <c r="AN74" s="59"/>
      <c r="AO74" s="65">
        <v>0</v>
      </c>
      <c r="AP74" s="71">
        <v>2</v>
      </c>
      <c r="AQ74" s="65">
        <v>0</v>
      </c>
      <c r="AR74" s="56">
        <v>0</v>
      </c>
      <c r="AS74" s="59"/>
      <c r="AT74" s="71">
        <v>2</v>
      </c>
      <c r="AU74" s="65">
        <v>0</v>
      </c>
      <c r="AV74" s="59"/>
      <c r="AW74" s="93">
        <v>2</v>
      </c>
      <c r="AX74" s="71">
        <v>2</v>
      </c>
      <c r="AY74" s="56">
        <v>0</v>
      </c>
      <c r="AZ74" s="12" t="s">
        <v>1103</v>
      </c>
      <c r="BA74" s="12" t="s">
        <v>1103</v>
      </c>
      <c r="BB74" s="65">
        <v>0</v>
      </c>
      <c r="BC74" s="59"/>
      <c r="BD74" s="71">
        <v>2</v>
      </c>
      <c r="BE74" s="12" t="s">
        <v>1103</v>
      </c>
      <c r="BF74" s="78">
        <v>1</v>
      </c>
      <c r="BG74" s="59"/>
      <c r="BH74" s="71">
        <v>2</v>
      </c>
      <c r="BI74" s="65">
        <v>0</v>
      </c>
      <c r="BJ74" s="59"/>
      <c r="BK74" s="56">
        <v>0</v>
      </c>
      <c r="BL74" s="56">
        <v>0</v>
      </c>
      <c r="BM74" s="65">
        <v>0</v>
      </c>
      <c r="BN74" s="1">
        <v>0</v>
      </c>
      <c r="BO74" s="59"/>
      <c r="BP74" s="65">
        <v>0</v>
      </c>
      <c r="BQ74" s="12" t="s">
        <v>1103</v>
      </c>
      <c r="BR74" s="1">
        <v>0</v>
      </c>
      <c r="BS74" s="12" t="s">
        <v>1103</v>
      </c>
      <c r="BT74" s="59"/>
      <c r="BU74" s="65">
        <v>0</v>
      </c>
      <c r="BV74" s="60"/>
      <c r="BW74" s="56">
        <v>0</v>
      </c>
      <c r="BX74" s="59"/>
      <c r="BY74" s="78">
        <v>1</v>
      </c>
      <c r="BZ74" s="56">
        <v>0</v>
      </c>
      <c r="CA74" s="65">
        <v>0</v>
      </c>
      <c r="CB74" s="59"/>
      <c r="CC74" s="56">
        <v>0</v>
      </c>
      <c r="CD74" s="77">
        <v>0</v>
      </c>
      <c r="CE74" s="60"/>
      <c r="CF74" s="65">
        <v>0</v>
      </c>
      <c r="CG74" s="71">
        <v>2</v>
      </c>
      <c r="CH74" s="59"/>
      <c r="CI74" s="65">
        <v>10</v>
      </c>
      <c r="CJ74" s="65">
        <v>691</v>
      </c>
      <c r="CK74" s="75"/>
      <c r="CL74" s="65">
        <v>1</v>
      </c>
      <c r="CM74" s="65">
        <v>0</v>
      </c>
      <c r="CN74" s="65">
        <v>0</v>
      </c>
      <c r="CO74" s="59"/>
      <c r="CP74" s="59"/>
      <c r="CQ74" s="71">
        <v>2</v>
      </c>
      <c r="CR74" s="65">
        <v>0</v>
      </c>
      <c r="CS74" s="71">
        <v>2</v>
      </c>
      <c r="CT74" s="65">
        <v>0</v>
      </c>
      <c r="CU74" s="71">
        <v>2</v>
      </c>
      <c r="CV74" s="65">
        <v>0</v>
      </c>
      <c r="CW74" s="59"/>
      <c r="CX74" s="65">
        <v>0</v>
      </c>
      <c r="CY74" s="65">
        <v>0</v>
      </c>
      <c r="CZ74" s="65">
        <v>0</v>
      </c>
      <c r="DA74" s="12" t="s">
        <v>1103</v>
      </c>
      <c r="DB74" s="59"/>
      <c r="DC74" s="71">
        <v>2</v>
      </c>
      <c r="DD74" s="65">
        <v>0</v>
      </c>
      <c r="DE74" s="65">
        <v>0</v>
      </c>
      <c r="DF74" s="12" t="s">
        <v>1103</v>
      </c>
      <c r="DG74" s="59"/>
      <c r="DH74" s="71">
        <v>2</v>
      </c>
      <c r="DI74" s="65">
        <v>0</v>
      </c>
      <c r="DJ74" s="65">
        <v>0</v>
      </c>
      <c r="DK74" s="71">
        <v>2</v>
      </c>
      <c r="DL74" s="59"/>
      <c r="DM74" s="65">
        <v>0</v>
      </c>
      <c r="DN74" s="1">
        <v>0</v>
      </c>
      <c r="DO74" s="59"/>
      <c r="DP74" s="12" t="s">
        <v>1103</v>
      </c>
      <c r="DQ74" s="59"/>
      <c r="DR74" s="12" t="s">
        <v>1103</v>
      </c>
      <c r="DS74" s="12" t="s">
        <v>1103</v>
      </c>
      <c r="DT74" s="12" t="s">
        <v>1103</v>
      </c>
      <c r="DU74" s="12" t="s">
        <v>1103</v>
      </c>
      <c r="DV74" s="12" t="s">
        <v>1103</v>
      </c>
      <c r="DW74" s="78">
        <v>1</v>
      </c>
      <c r="DX74" s="65">
        <v>0</v>
      </c>
      <c r="DY74" s="1">
        <v>0</v>
      </c>
      <c r="DZ74" s="59"/>
      <c r="EA74" s="65">
        <v>0</v>
      </c>
      <c r="EB74" s="65">
        <v>0</v>
      </c>
      <c r="EC74" s="56">
        <v>0</v>
      </c>
      <c r="ED74" s="65">
        <v>0</v>
      </c>
      <c r="EE74" s="94">
        <v>2</v>
      </c>
      <c r="EF74" s="65">
        <v>0</v>
      </c>
      <c r="EG74" s="1">
        <v>0</v>
      </c>
      <c r="EH74" s="1" t="s">
        <v>1103</v>
      </c>
      <c r="EI74" s="1" t="s">
        <v>1103</v>
      </c>
      <c r="EJ74" s="1" t="s">
        <v>1103</v>
      </c>
      <c r="EK74" s="1" t="s">
        <v>1103</v>
      </c>
      <c r="EL74" s="95">
        <v>1</v>
      </c>
      <c r="EM74" s="95">
        <v>1</v>
      </c>
      <c r="EN74" s="75"/>
      <c r="EO74" s="71">
        <v>2</v>
      </c>
      <c r="EP74" s="65">
        <v>0</v>
      </c>
      <c r="EQ74" s="71">
        <v>2</v>
      </c>
      <c r="ER74" s="83">
        <v>0</v>
      </c>
      <c r="ES74" s="65">
        <v>0</v>
      </c>
      <c r="ET74" s="65">
        <v>0</v>
      </c>
      <c r="EU74" s="65">
        <v>0</v>
      </c>
      <c r="EV74" s="1" t="s">
        <v>1103</v>
      </c>
      <c r="EW74" s="65">
        <v>0</v>
      </c>
      <c r="EX74" s="65">
        <v>0</v>
      </c>
      <c r="EY74" s="65">
        <v>0</v>
      </c>
      <c r="EZ74" s="65">
        <v>0</v>
      </c>
      <c r="FA74" s="65">
        <v>0</v>
      </c>
      <c r="FB74" s="78">
        <v>1</v>
      </c>
      <c r="FC74" s="65">
        <v>0</v>
      </c>
      <c r="FD74" s="65">
        <v>0</v>
      </c>
      <c r="FE74" s="65">
        <v>0</v>
      </c>
      <c r="FF74" s="65">
        <v>0</v>
      </c>
      <c r="FG74" s="65">
        <v>0</v>
      </c>
      <c r="FH74" s="65">
        <v>0</v>
      </c>
      <c r="FI74" s="71">
        <v>2</v>
      </c>
      <c r="FJ74" s="65">
        <v>0</v>
      </c>
      <c r="FK74" s="65">
        <v>0</v>
      </c>
    </row>
    <row r="75" spans="1:167" ht="120" customHeight="1" x14ac:dyDescent="0.25">
      <c r="A75" s="36">
        <f t="shared" si="1"/>
        <v>74</v>
      </c>
      <c r="B75" s="56" t="s">
        <v>180</v>
      </c>
      <c r="C75" s="56" t="s">
        <v>181</v>
      </c>
      <c r="D75" s="56" t="s">
        <v>26</v>
      </c>
      <c r="E75" s="56">
        <v>1</v>
      </c>
      <c r="F75" s="56" t="s">
        <v>182</v>
      </c>
      <c r="G75" s="56">
        <v>1</v>
      </c>
      <c r="H75" s="57" t="s">
        <v>183</v>
      </c>
      <c r="I75" s="58">
        <v>2003</v>
      </c>
      <c r="J75" s="56" t="s">
        <v>163</v>
      </c>
      <c r="K75" s="58">
        <v>2004</v>
      </c>
      <c r="L75" s="74" t="s">
        <v>30</v>
      </c>
      <c r="M75" s="56">
        <v>2</v>
      </c>
      <c r="N75" s="56" t="s">
        <v>30</v>
      </c>
      <c r="O75" s="56" t="s">
        <v>184</v>
      </c>
      <c r="P75" s="56">
        <v>1</v>
      </c>
      <c r="Q75" s="56" t="s">
        <v>30</v>
      </c>
      <c r="R75" s="56" t="s">
        <v>30</v>
      </c>
      <c r="S75" s="56" t="s">
        <v>30</v>
      </c>
      <c r="T75" s="56" t="s">
        <v>30</v>
      </c>
      <c r="U75" s="56" t="s">
        <v>73</v>
      </c>
      <c r="V75" s="56" t="s">
        <v>185</v>
      </c>
      <c r="W75" s="77">
        <v>1</v>
      </c>
      <c r="X75" s="60"/>
      <c r="Y75" s="60"/>
      <c r="Z75" s="79">
        <v>0</v>
      </c>
      <c r="AA75" s="79">
        <v>0</v>
      </c>
      <c r="AB75" s="77">
        <v>0</v>
      </c>
      <c r="AC75" s="77">
        <v>0</v>
      </c>
      <c r="AD75" s="77">
        <v>0</v>
      </c>
      <c r="AE75" s="77">
        <v>0</v>
      </c>
      <c r="AF75" s="77">
        <v>0</v>
      </c>
      <c r="AG75" s="60"/>
      <c r="AH75" s="77">
        <v>0</v>
      </c>
      <c r="AI75" s="77">
        <v>0</v>
      </c>
      <c r="AJ75" s="60"/>
      <c r="AK75" s="77">
        <v>0</v>
      </c>
      <c r="AL75" s="77">
        <v>0</v>
      </c>
      <c r="AM75" s="77">
        <v>0</v>
      </c>
      <c r="AN75" s="59"/>
      <c r="AO75" s="77">
        <v>0</v>
      </c>
      <c r="AP75" s="77">
        <v>0</v>
      </c>
      <c r="AQ75" s="77">
        <v>0</v>
      </c>
      <c r="AR75" s="77">
        <v>0</v>
      </c>
      <c r="AS75" s="59"/>
      <c r="AT75" s="77">
        <v>0</v>
      </c>
      <c r="AU75" s="77">
        <v>0</v>
      </c>
      <c r="AV75" s="59"/>
      <c r="AW75" s="79">
        <v>0</v>
      </c>
      <c r="AX75" s="77">
        <v>0</v>
      </c>
      <c r="AY75" s="77">
        <v>0</v>
      </c>
      <c r="AZ75" s="12" t="s">
        <v>1103</v>
      </c>
      <c r="BA75" s="12" t="s">
        <v>1103</v>
      </c>
      <c r="BB75" s="77">
        <v>0</v>
      </c>
      <c r="BC75" s="59"/>
      <c r="BD75" s="77">
        <v>0</v>
      </c>
      <c r="BE75" s="12" t="s">
        <v>1103</v>
      </c>
      <c r="BF75" s="77">
        <v>0</v>
      </c>
      <c r="BG75" s="59"/>
      <c r="BH75" s="77">
        <v>0</v>
      </c>
      <c r="BI75" s="77">
        <v>0</v>
      </c>
      <c r="BJ75" s="59"/>
      <c r="BK75" s="77">
        <v>0</v>
      </c>
      <c r="BL75" s="77">
        <v>0</v>
      </c>
      <c r="BM75" s="77">
        <v>0</v>
      </c>
      <c r="BN75" s="1">
        <v>0</v>
      </c>
      <c r="BO75" s="59"/>
      <c r="BP75" s="77">
        <v>0</v>
      </c>
      <c r="BQ75" s="12" t="s">
        <v>1103</v>
      </c>
      <c r="BR75" s="1">
        <v>0</v>
      </c>
      <c r="BS75" s="12" t="s">
        <v>1103</v>
      </c>
      <c r="BT75" s="59"/>
      <c r="BU75" s="77">
        <v>0</v>
      </c>
      <c r="BV75" s="60"/>
      <c r="BW75" s="77">
        <v>0</v>
      </c>
      <c r="BX75" s="59"/>
      <c r="BY75" s="77">
        <v>0</v>
      </c>
      <c r="BZ75" s="77">
        <v>0</v>
      </c>
      <c r="CA75" s="77">
        <v>0</v>
      </c>
      <c r="CB75" s="59"/>
      <c r="CC75" s="77">
        <v>0</v>
      </c>
      <c r="CD75" s="77">
        <v>0</v>
      </c>
      <c r="CE75" s="60"/>
      <c r="CF75" s="77">
        <v>0</v>
      </c>
      <c r="CG75" s="77">
        <v>0</v>
      </c>
      <c r="CH75" s="59"/>
      <c r="CI75" s="77">
        <v>0</v>
      </c>
      <c r="CJ75" s="77">
        <v>0</v>
      </c>
      <c r="CK75" s="60"/>
      <c r="CL75" s="77">
        <v>0</v>
      </c>
      <c r="CM75" s="77">
        <v>0</v>
      </c>
      <c r="CN75" s="77">
        <v>0</v>
      </c>
      <c r="CO75" s="59"/>
      <c r="CP75" s="59"/>
      <c r="CQ75" s="77">
        <v>0</v>
      </c>
      <c r="CR75" s="77">
        <v>0</v>
      </c>
      <c r="CS75" s="80">
        <v>0</v>
      </c>
      <c r="CT75" s="80">
        <v>0</v>
      </c>
      <c r="CU75" s="80">
        <v>0</v>
      </c>
      <c r="CV75" s="80">
        <v>0</v>
      </c>
      <c r="CW75" s="59"/>
      <c r="CX75" s="56">
        <v>0</v>
      </c>
      <c r="CY75" s="56">
        <v>0</v>
      </c>
      <c r="CZ75" s="77">
        <v>0</v>
      </c>
      <c r="DA75" s="12" t="s">
        <v>1103</v>
      </c>
      <c r="DB75" s="59"/>
      <c r="DC75" s="77">
        <v>0</v>
      </c>
      <c r="DD75" s="77">
        <v>0</v>
      </c>
      <c r="DE75" s="77">
        <v>0</v>
      </c>
      <c r="DF75" s="12" t="s">
        <v>1103</v>
      </c>
      <c r="DG75" s="59"/>
      <c r="DH75" s="77">
        <v>0</v>
      </c>
      <c r="DI75" s="77">
        <v>0</v>
      </c>
      <c r="DJ75" s="77">
        <v>0</v>
      </c>
      <c r="DK75" s="77">
        <v>0</v>
      </c>
      <c r="DL75" s="59"/>
      <c r="DM75" s="77">
        <v>0</v>
      </c>
      <c r="DN75" s="1">
        <v>0</v>
      </c>
      <c r="DO75" s="59"/>
      <c r="DP75" s="12" t="s">
        <v>1103</v>
      </c>
      <c r="DQ75" s="59"/>
      <c r="DR75" s="12" t="s">
        <v>1103</v>
      </c>
      <c r="DS75" s="12" t="s">
        <v>1103</v>
      </c>
      <c r="DT75" s="12" t="s">
        <v>1103</v>
      </c>
      <c r="DU75" s="12" t="s">
        <v>1103</v>
      </c>
      <c r="DV75" s="12" t="s">
        <v>1103</v>
      </c>
      <c r="DW75" s="77">
        <v>0</v>
      </c>
      <c r="DX75" s="77">
        <v>0</v>
      </c>
      <c r="DY75" s="1">
        <v>0</v>
      </c>
      <c r="DZ75" s="59"/>
      <c r="EA75" s="77">
        <v>0</v>
      </c>
      <c r="EB75" s="77">
        <v>0</v>
      </c>
      <c r="EC75" s="77">
        <v>0</v>
      </c>
      <c r="ED75" s="77">
        <v>0</v>
      </c>
      <c r="EE75" s="77">
        <v>0</v>
      </c>
      <c r="EF75" s="77">
        <v>0</v>
      </c>
      <c r="EG75" s="1">
        <v>0</v>
      </c>
      <c r="EH75" s="1" t="s">
        <v>1103</v>
      </c>
      <c r="EI75" s="1" t="s">
        <v>1103</v>
      </c>
      <c r="EJ75" s="1" t="s">
        <v>1103</v>
      </c>
      <c r="EK75" s="1" t="s">
        <v>1103</v>
      </c>
      <c r="EL75" s="77">
        <v>0</v>
      </c>
      <c r="EM75" s="77">
        <v>0</v>
      </c>
      <c r="EN75" s="60"/>
      <c r="EO75" s="76">
        <v>2</v>
      </c>
      <c r="EP75" s="76">
        <v>2</v>
      </c>
      <c r="EQ75" s="76">
        <v>2</v>
      </c>
      <c r="ER75" s="81">
        <v>0</v>
      </c>
      <c r="ES75" s="77">
        <v>0</v>
      </c>
      <c r="ET75" s="77">
        <v>0</v>
      </c>
      <c r="EU75" s="77">
        <v>0</v>
      </c>
      <c r="EV75" s="1" t="s">
        <v>1103</v>
      </c>
      <c r="EW75" s="77">
        <v>0</v>
      </c>
      <c r="EX75" s="77">
        <v>0</v>
      </c>
      <c r="EY75" s="76">
        <v>2</v>
      </c>
      <c r="EZ75" s="77">
        <v>0</v>
      </c>
      <c r="FA75" s="77">
        <v>0</v>
      </c>
      <c r="FB75" s="77">
        <v>0</v>
      </c>
      <c r="FC75" s="77">
        <v>0</v>
      </c>
      <c r="FD75" s="77">
        <v>0</v>
      </c>
      <c r="FE75" s="77">
        <v>0</v>
      </c>
      <c r="FF75" s="77">
        <v>0</v>
      </c>
      <c r="FG75" s="77">
        <v>0</v>
      </c>
      <c r="FH75" s="77">
        <v>0</v>
      </c>
      <c r="FI75" s="77">
        <v>0</v>
      </c>
      <c r="FJ75" s="77">
        <v>0</v>
      </c>
      <c r="FK75" s="77">
        <v>0</v>
      </c>
    </row>
    <row r="76" spans="1:167" s="31" customFormat="1" ht="120" customHeight="1" x14ac:dyDescent="0.25">
      <c r="A76" s="36">
        <f t="shared" si="1"/>
        <v>75</v>
      </c>
      <c r="B76" s="1" t="s">
        <v>1386</v>
      </c>
      <c r="C76" s="1" t="s">
        <v>1387</v>
      </c>
      <c r="D76" s="1" t="s">
        <v>1049</v>
      </c>
      <c r="E76" s="1">
        <v>1</v>
      </c>
      <c r="F76" s="1" t="s">
        <v>1388</v>
      </c>
      <c r="G76" s="1">
        <v>2</v>
      </c>
      <c r="H76" s="7" t="s">
        <v>1389</v>
      </c>
      <c r="I76" s="17">
        <v>2003</v>
      </c>
      <c r="J76" s="1" t="s">
        <v>1390</v>
      </c>
      <c r="K76" s="17">
        <v>2003</v>
      </c>
      <c r="L76" s="6" t="s">
        <v>30</v>
      </c>
      <c r="M76" s="1">
        <v>1</v>
      </c>
      <c r="N76" s="1" t="s">
        <v>30</v>
      </c>
      <c r="O76" s="1" t="s">
        <v>30</v>
      </c>
      <c r="P76" s="1" t="s">
        <v>30</v>
      </c>
      <c r="Q76" s="1" t="s">
        <v>30</v>
      </c>
      <c r="R76" s="1" t="s">
        <v>30</v>
      </c>
      <c r="S76" s="1" t="s">
        <v>30</v>
      </c>
      <c r="T76" s="1" t="s">
        <v>30</v>
      </c>
      <c r="U76" s="1" t="s">
        <v>52</v>
      </c>
      <c r="V76" s="1" t="s">
        <v>1391</v>
      </c>
      <c r="W76" s="13">
        <v>1</v>
      </c>
      <c r="X76" s="42"/>
      <c r="Y76" s="42"/>
      <c r="Z76" s="25">
        <v>0</v>
      </c>
      <c r="AA76" s="25">
        <v>0</v>
      </c>
      <c r="AB76" s="13">
        <v>0</v>
      </c>
      <c r="AC76" s="13">
        <v>0</v>
      </c>
      <c r="AD76" s="13">
        <v>0</v>
      </c>
      <c r="AE76" s="13">
        <v>0</v>
      </c>
      <c r="AF76" s="13">
        <v>0</v>
      </c>
      <c r="AG76" s="42"/>
      <c r="AH76" s="13">
        <v>0</v>
      </c>
      <c r="AI76" s="13">
        <v>0</v>
      </c>
      <c r="AJ76" s="42"/>
      <c r="AK76" s="13">
        <v>0</v>
      </c>
      <c r="AL76" s="13">
        <v>0</v>
      </c>
      <c r="AM76" s="13">
        <v>0</v>
      </c>
      <c r="AN76" s="41"/>
      <c r="AO76" s="13">
        <v>0</v>
      </c>
      <c r="AP76" s="13">
        <v>0</v>
      </c>
      <c r="AQ76" s="13">
        <v>0</v>
      </c>
      <c r="AR76" s="13">
        <v>0</v>
      </c>
      <c r="AS76" s="41"/>
      <c r="AT76" s="13">
        <v>0</v>
      </c>
      <c r="AU76" s="13">
        <v>0</v>
      </c>
      <c r="AV76" s="41"/>
      <c r="AW76" s="25">
        <v>0</v>
      </c>
      <c r="AX76" s="13">
        <v>0</v>
      </c>
      <c r="AY76" s="13">
        <v>0</v>
      </c>
      <c r="AZ76" s="12">
        <v>0</v>
      </c>
      <c r="BA76" s="12">
        <v>0</v>
      </c>
      <c r="BB76" s="13">
        <v>0</v>
      </c>
      <c r="BC76" s="41"/>
      <c r="BD76" s="13">
        <v>0</v>
      </c>
      <c r="BE76" s="12">
        <v>0</v>
      </c>
      <c r="BF76" s="13">
        <v>0</v>
      </c>
      <c r="BG76" s="41"/>
      <c r="BH76" s="13">
        <v>0</v>
      </c>
      <c r="BI76" s="13">
        <v>0</v>
      </c>
      <c r="BJ76" s="41"/>
      <c r="BK76" s="13">
        <v>0</v>
      </c>
      <c r="BL76" s="13">
        <v>0</v>
      </c>
      <c r="BM76" s="13">
        <v>0</v>
      </c>
      <c r="BN76" s="1">
        <v>0</v>
      </c>
      <c r="BO76" s="41"/>
      <c r="BP76" s="13">
        <v>0</v>
      </c>
      <c r="BQ76" s="12">
        <v>0</v>
      </c>
      <c r="BR76" s="1">
        <v>0</v>
      </c>
      <c r="BS76" s="12">
        <v>0</v>
      </c>
      <c r="BT76" s="41"/>
      <c r="BU76" s="13">
        <v>0</v>
      </c>
      <c r="BV76" s="42"/>
      <c r="BW76" s="13">
        <v>0</v>
      </c>
      <c r="BX76" s="41"/>
      <c r="BY76" s="13">
        <v>0</v>
      </c>
      <c r="BZ76" s="13">
        <v>0</v>
      </c>
      <c r="CA76" s="13">
        <v>0</v>
      </c>
      <c r="CB76" s="41"/>
      <c r="CC76" s="13">
        <v>0</v>
      </c>
      <c r="CD76" s="13">
        <v>0</v>
      </c>
      <c r="CE76" s="42"/>
      <c r="CF76" s="13">
        <v>0</v>
      </c>
      <c r="CG76" s="13">
        <v>0</v>
      </c>
      <c r="CH76" s="41"/>
      <c r="CI76" s="13">
        <v>0</v>
      </c>
      <c r="CJ76" s="13">
        <v>0</v>
      </c>
      <c r="CK76" s="42"/>
      <c r="CL76" s="13">
        <v>0</v>
      </c>
      <c r="CM76" s="13">
        <v>0</v>
      </c>
      <c r="CN76" s="13">
        <v>0</v>
      </c>
      <c r="CO76" s="41"/>
      <c r="CP76" s="41"/>
      <c r="CQ76" s="13">
        <v>0</v>
      </c>
      <c r="CR76" s="13">
        <v>0</v>
      </c>
      <c r="CS76" s="85">
        <v>0</v>
      </c>
      <c r="CT76" s="85">
        <v>0</v>
      </c>
      <c r="CU76" s="85">
        <v>0</v>
      </c>
      <c r="CV76" s="85">
        <v>0</v>
      </c>
      <c r="CW76" s="41"/>
      <c r="CX76" s="1">
        <v>0</v>
      </c>
      <c r="CY76" s="1">
        <v>0</v>
      </c>
      <c r="CZ76" s="13">
        <v>0</v>
      </c>
      <c r="DA76" s="12">
        <v>0</v>
      </c>
      <c r="DB76" s="41"/>
      <c r="DC76" s="13">
        <v>0</v>
      </c>
      <c r="DD76" s="13">
        <v>0</v>
      </c>
      <c r="DE76" s="13">
        <v>0</v>
      </c>
      <c r="DF76" s="12">
        <v>0</v>
      </c>
      <c r="DG76" s="41"/>
      <c r="DH76" s="13">
        <v>0</v>
      </c>
      <c r="DI76" s="13">
        <v>0</v>
      </c>
      <c r="DJ76" s="13">
        <v>0</v>
      </c>
      <c r="DK76" s="13">
        <v>0</v>
      </c>
      <c r="DL76" s="41"/>
      <c r="DM76" s="13">
        <v>0</v>
      </c>
      <c r="DN76" s="1">
        <v>0</v>
      </c>
      <c r="DO76" s="41"/>
      <c r="DP76" s="12">
        <v>0</v>
      </c>
      <c r="DQ76" s="41"/>
      <c r="DR76" s="12">
        <v>0</v>
      </c>
      <c r="DS76" s="12">
        <v>0</v>
      </c>
      <c r="DT76" s="12">
        <v>0</v>
      </c>
      <c r="DU76" s="12">
        <v>0</v>
      </c>
      <c r="DV76" s="12">
        <v>0</v>
      </c>
      <c r="DW76" s="13">
        <v>0</v>
      </c>
      <c r="DX76" s="13">
        <v>0</v>
      </c>
      <c r="DY76" s="1">
        <v>0</v>
      </c>
      <c r="DZ76" s="41"/>
      <c r="EA76" s="13">
        <v>0</v>
      </c>
      <c r="EB76" s="13">
        <v>0</v>
      </c>
      <c r="EC76" s="13">
        <v>0</v>
      </c>
      <c r="ED76" s="13">
        <v>0</v>
      </c>
      <c r="EE76" s="13">
        <v>0</v>
      </c>
      <c r="EF76" s="13">
        <v>0</v>
      </c>
      <c r="EG76" s="1">
        <v>0</v>
      </c>
      <c r="EH76" s="1" t="s">
        <v>1103</v>
      </c>
      <c r="EI76" s="1" t="s">
        <v>1103</v>
      </c>
      <c r="EJ76" s="1" t="s">
        <v>1103</v>
      </c>
      <c r="EK76" s="1" t="s">
        <v>1103</v>
      </c>
      <c r="EL76" s="13">
        <v>0</v>
      </c>
      <c r="EM76" s="13">
        <v>0</v>
      </c>
      <c r="EN76" s="42"/>
      <c r="EO76" s="40">
        <v>0</v>
      </c>
      <c r="EP76" s="40">
        <v>0</v>
      </c>
      <c r="EQ76" s="40">
        <v>0</v>
      </c>
      <c r="ER76" s="1" t="s">
        <v>1103</v>
      </c>
      <c r="ES76" s="1" t="s">
        <v>1103</v>
      </c>
      <c r="ET76" s="1" t="s">
        <v>1103</v>
      </c>
      <c r="EU76" s="1" t="s">
        <v>1103</v>
      </c>
      <c r="EV76" s="1" t="s">
        <v>1103</v>
      </c>
      <c r="EW76" s="1" t="s">
        <v>1103</v>
      </c>
      <c r="EX76" s="1" t="s">
        <v>1103</v>
      </c>
      <c r="EY76" s="1" t="s">
        <v>1103</v>
      </c>
      <c r="EZ76" s="1" t="s">
        <v>1103</v>
      </c>
      <c r="FA76" s="1" t="s">
        <v>1103</v>
      </c>
      <c r="FB76" s="1" t="s">
        <v>1103</v>
      </c>
      <c r="FC76" s="1" t="s">
        <v>1103</v>
      </c>
      <c r="FD76" s="1" t="s">
        <v>1103</v>
      </c>
      <c r="FE76" s="1" t="s">
        <v>1103</v>
      </c>
      <c r="FF76" s="1" t="s">
        <v>1103</v>
      </c>
      <c r="FG76" s="1" t="s">
        <v>1103</v>
      </c>
      <c r="FH76" s="1" t="s">
        <v>1103</v>
      </c>
      <c r="FI76" s="1" t="s">
        <v>1103</v>
      </c>
      <c r="FJ76" s="1" t="s">
        <v>1103</v>
      </c>
      <c r="FK76" s="1" t="s">
        <v>1103</v>
      </c>
    </row>
    <row r="77" spans="1:167" ht="120" customHeight="1" x14ac:dyDescent="0.25">
      <c r="A77" s="36">
        <f t="shared" si="1"/>
        <v>76</v>
      </c>
      <c r="B77" s="56" t="s">
        <v>186</v>
      </c>
      <c r="C77" s="56" t="s">
        <v>187</v>
      </c>
      <c r="D77" s="56" t="s">
        <v>26</v>
      </c>
      <c r="E77" s="56">
        <v>1</v>
      </c>
      <c r="F77" s="56" t="s">
        <v>188</v>
      </c>
      <c r="G77" s="56">
        <v>1</v>
      </c>
      <c r="H77" s="57" t="s">
        <v>189</v>
      </c>
      <c r="I77" s="58">
        <v>2003</v>
      </c>
      <c r="J77" s="57" t="s">
        <v>190</v>
      </c>
      <c r="K77" s="58">
        <v>2003</v>
      </c>
      <c r="L77" s="74" t="s">
        <v>30</v>
      </c>
      <c r="M77" s="56">
        <v>2</v>
      </c>
      <c r="N77" s="56" t="s">
        <v>30</v>
      </c>
      <c r="O77" s="56" t="s">
        <v>80</v>
      </c>
      <c r="P77" s="56">
        <v>1</v>
      </c>
      <c r="Q77" s="56" t="s">
        <v>30</v>
      </c>
      <c r="R77" s="56" t="s">
        <v>80</v>
      </c>
      <c r="S77" s="56" t="s">
        <v>30</v>
      </c>
      <c r="T77" s="56" t="s">
        <v>30</v>
      </c>
      <c r="U77" s="56" t="s">
        <v>73</v>
      </c>
      <c r="V77" s="56" t="s">
        <v>191</v>
      </c>
      <c r="W77" s="77">
        <v>1</v>
      </c>
      <c r="X77" s="60"/>
      <c r="Y77" s="60"/>
      <c r="Z77" s="79">
        <v>0</v>
      </c>
      <c r="AA77" s="79">
        <v>0</v>
      </c>
      <c r="AB77" s="77">
        <v>0</v>
      </c>
      <c r="AC77" s="77">
        <v>0</v>
      </c>
      <c r="AD77" s="77">
        <v>0</v>
      </c>
      <c r="AE77" s="77">
        <v>0</v>
      </c>
      <c r="AF77" s="77">
        <v>0</v>
      </c>
      <c r="AG77" s="60"/>
      <c r="AH77" s="77">
        <v>0</v>
      </c>
      <c r="AI77" s="77">
        <v>0</v>
      </c>
      <c r="AJ77" s="60"/>
      <c r="AK77" s="77">
        <v>0</v>
      </c>
      <c r="AL77" s="77">
        <v>0</v>
      </c>
      <c r="AM77" s="77">
        <v>0</v>
      </c>
      <c r="AN77" s="59"/>
      <c r="AO77" s="77">
        <v>0</v>
      </c>
      <c r="AP77" s="77">
        <v>0</v>
      </c>
      <c r="AQ77" s="77">
        <v>0</v>
      </c>
      <c r="AR77" s="77">
        <v>0</v>
      </c>
      <c r="AS77" s="59"/>
      <c r="AT77" s="77">
        <v>0</v>
      </c>
      <c r="AU77" s="77">
        <v>0</v>
      </c>
      <c r="AV77" s="59"/>
      <c r="AW77" s="79">
        <v>0</v>
      </c>
      <c r="AX77" s="77">
        <v>0</v>
      </c>
      <c r="AY77" s="77">
        <v>0</v>
      </c>
      <c r="AZ77" s="12" t="s">
        <v>1103</v>
      </c>
      <c r="BA77" s="12" t="s">
        <v>1103</v>
      </c>
      <c r="BB77" s="77">
        <v>0</v>
      </c>
      <c r="BC77" s="59"/>
      <c r="BD77" s="77">
        <v>0</v>
      </c>
      <c r="BE77" s="12" t="s">
        <v>1103</v>
      </c>
      <c r="BF77" s="77">
        <v>0</v>
      </c>
      <c r="BG77" s="59"/>
      <c r="BH77" s="77">
        <v>0</v>
      </c>
      <c r="BI77" s="77">
        <v>0</v>
      </c>
      <c r="BJ77" s="59"/>
      <c r="BK77" s="77">
        <v>0</v>
      </c>
      <c r="BL77" s="77">
        <v>0</v>
      </c>
      <c r="BM77" s="77">
        <v>0</v>
      </c>
      <c r="BN77" s="1">
        <v>0</v>
      </c>
      <c r="BO77" s="59"/>
      <c r="BP77" s="77">
        <v>0</v>
      </c>
      <c r="BQ77" s="12" t="s">
        <v>1103</v>
      </c>
      <c r="BR77" s="1">
        <v>0</v>
      </c>
      <c r="BS77" s="12" t="s">
        <v>1103</v>
      </c>
      <c r="BT77" s="59"/>
      <c r="BU77" s="77">
        <v>0</v>
      </c>
      <c r="BV77" s="60"/>
      <c r="BW77" s="77">
        <v>0</v>
      </c>
      <c r="BX77" s="59"/>
      <c r="BY77" s="77">
        <v>0</v>
      </c>
      <c r="BZ77" s="77">
        <v>0</v>
      </c>
      <c r="CA77" s="77">
        <v>0</v>
      </c>
      <c r="CB77" s="59"/>
      <c r="CC77" s="77">
        <v>0</v>
      </c>
      <c r="CD77" s="77">
        <v>0</v>
      </c>
      <c r="CE77" s="60"/>
      <c r="CF77" s="77">
        <v>0</v>
      </c>
      <c r="CG77" s="77">
        <v>0</v>
      </c>
      <c r="CH77" s="59"/>
      <c r="CI77" s="77">
        <v>0</v>
      </c>
      <c r="CJ77" s="77">
        <v>0</v>
      </c>
      <c r="CK77" s="60"/>
      <c r="CL77" s="77">
        <v>0</v>
      </c>
      <c r="CM77" s="77">
        <v>0</v>
      </c>
      <c r="CN77" s="77">
        <v>0</v>
      </c>
      <c r="CO77" s="59"/>
      <c r="CP77" s="59"/>
      <c r="CQ77" s="77">
        <v>0</v>
      </c>
      <c r="CR77" s="77">
        <v>0</v>
      </c>
      <c r="CS77" s="80">
        <v>0</v>
      </c>
      <c r="CT77" s="80">
        <v>0</v>
      </c>
      <c r="CU77" s="80">
        <v>0</v>
      </c>
      <c r="CV77" s="80">
        <v>0</v>
      </c>
      <c r="CW77" s="59"/>
      <c r="CX77" s="56">
        <v>0</v>
      </c>
      <c r="CY77" s="56">
        <v>0</v>
      </c>
      <c r="CZ77" s="77">
        <v>0</v>
      </c>
      <c r="DA77" s="12" t="s">
        <v>1103</v>
      </c>
      <c r="DB77" s="59"/>
      <c r="DC77" s="77">
        <v>0</v>
      </c>
      <c r="DD77" s="77">
        <v>0</v>
      </c>
      <c r="DE77" s="77">
        <v>0</v>
      </c>
      <c r="DF77" s="12" t="s">
        <v>1103</v>
      </c>
      <c r="DG77" s="59"/>
      <c r="DH77" s="77">
        <v>0</v>
      </c>
      <c r="DI77" s="77">
        <v>0</v>
      </c>
      <c r="DJ77" s="77">
        <v>0</v>
      </c>
      <c r="DK77" s="77">
        <v>0</v>
      </c>
      <c r="DL77" s="59"/>
      <c r="DM77" s="77">
        <v>0</v>
      </c>
      <c r="DN77" s="1">
        <v>0</v>
      </c>
      <c r="DO77" s="59"/>
      <c r="DP77" s="12" t="s">
        <v>1103</v>
      </c>
      <c r="DQ77" s="59"/>
      <c r="DR77" s="12" t="s">
        <v>1103</v>
      </c>
      <c r="DS77" s="12" t="s">
        <v>1103</v>
      </c>
      <c r="DT77" s="12" t="s">
        <v>1103</v>
      </c>
      <c r="DU77" s="12" t="s">
        <v>1103</v>
      </c>
      <c r="DV77" s="12" t="s">
        <v>1103</v>
      </c>
      <c r="DW77" s="77">
        <v>0</v>
      </c>
      <c r="DX77" s="77">
        <v>0</v>
      </c>
      <c r="DY77" s="1">
        <v>0</v>
      </c>
      <c r="DZ77" s="59"/>
      <c r="EA77" s="77">
        <v>0</v>
      </c>
      <c r="EB77" s="77">
        <v>0</v>
      </c>
      <c r="EC77" s="77">
        <v>0</v>
      </c>
      <c r="ED77" s="77">
        <v>0</v>
      </c>
      <c r="EE77" s="77">
        <v>0</v>
      </c>
      <c r="EF77" s="77">
        <v>0</v>
      </c>
      <c r="EG77" s="1">
        <v>0</v>
      </c>
      <c r="EH77" s="1" t="s">
        <v>1103</v>
      </c>
      <c r="EI77" s="1" t="s">
        <v>1103</v>
      </c>
      <c r="EJ77" s="1" t="s">
        <v>1103</v>
      </c>
      <c r="EK77" s="1" t="s">
        <v>1103</v>
      </c>
      <c r="EL77" s="77">
        <v>0</v>
      </c>
      <c r="EM77" s="77">
        <v>0</v>
      </c>
      <c r="EN77" s="60"/>
      <c r="EO77" s="77">
        <v>0</v>
      </c>
      <c r="EP77" s="76">
        <v>2</v>
      </c>
      <c r="EQ77" s="76">
        <v>2</v>
      </c>
      <c r="ER77" s="81">
        <v>0</v>
      </c>
      <c r="ES77" s="77">
        <v>0</v>
      </c>
      <c r="ET77" s="77">
        <v>0</v>
      </c>
      <c r="EU77" s="77">
        <v>0</v>
      </c>
      <c r="EV77" s="1" t="s">
        <v>1103</v>
      </c>
      <c r="EW77" s="77">
        <v>0</v>
      </c>
      <c r="EX77" s="77">
        <v>0</v>
      </c>
      <c r="EY77" s="76">
        <v>2</v>
      </c>
      <c r="EZ77" s="77">
        <v>0</v>
      </c>
      <c r="FA77" s="77">
        <v>0</v>
      </c>
      <c r="FB77" s="77">
        <v>0</v>
      </c>
      <c r="FC77" s="77">
        <v>0</v>
      </c>
      <c r="FD77" s="77">
        <v>0</v>
      </c>
      <c r="FE77" s="77">
        <v>0</v>
      </c>
      <c r="FF77" s="77">
        <v>0</v>
      </c>
      <c r="FG77" s="77">
        <v>0</v>
      </c>
      <c r="FH77" s="77">
        <v>0</v>
      </c>
      <c r="FI77" s="77">
        <v>0</v>
      </c>
      <c r="FJ77" s="77">
        <v>0</v>
      </c>
      <c r="FK77" s="77">
        <v>0</v>
      </c>
    </row>
    <row r="78" spans="1:167" s="31" customFormat="1" ht="120" customHeight="1" x14ac:dyDescent="0.25">
      <c r="A78" s="36">
        <f t="shared" si="1"/>
        <v>77</v>
      </c>
      <c r="B78" s="1" t="s">
        <v>1392</v>
      </c>
      <c r="C78" s="1" t="s">
        <v>1393</v>
      </c>
      <c r="D78" s="1" t="s">
        <v>222</v>
      </c>
      <c r="E78" s="1">
        <v>1</v>
      </c>
      <c r="F78" s="1" t="s">
        <v>1394</v>
      </c>
      <c r="G78" s="1">
        <v>2</v>
      </c>
      <c r="H78" s="7" t="s">
        <v>1395</v>
      </c>
      <c r="I78" s="17">
        <v>2003</v>
      </c>
      <c r="J78" s="7" t="s">
        <v>127</v>
      </c>
      <c r="K78" s="17">
        <v>2003</v>
      </c>
      <c r="L78" s="6" t="s">
        <v>30</v>
      </c>
      <c r="M78" s="1">
        <v>1</v>
      </c>
      <c r="N78" s="1" t="s">
        <v>30</v>
      </c>
      <c r="O78" s="1" t="s">
        <v>30</v>
      </c>
      <c r="P78" s="1" t="s">
        <v>30</v>
      </c>
      <c r="Q78" s="1" t="s">
        <v>30</v>
      </c>
      <c r="R78" s="1" t="s">
        <v>30</v>
      </c>
      <c r="S78" s="1" t="s">
        <v>30</v>
      </c>
      <c r="T78" s="1" t="s">
        <v>30</v>
      </c>
      <c r="U78" s="1" t="s">
        <v>44</v>
      </c>
      <c r="V78" s="1" t="s">
        <v>67</v>
      </c>
      <c r="W78" s="13">
        <v>0</v>
      </c>
      <c r="X78" s="42"/>
      <c r="Y78" s="42"/>
      <c r="Z78" s="25">
        <v>0</v>
      </c>
      <c r="AA78" s="25">
        <v>0</v>
      </c>
      <c r="AB78" s="13">
        <v>0</v>
      </c>
      <c r="AC78" s="13">
        <v>0</v>
      </c>
      <c r="AD78" s="13">
        <v>0</v>
      </c>
      <c r="AE78" s="13">
        <v>0</v>
      </c>
      <c r="AF78" s="13">
        <v>0</v>
      </c>
      <c r="AG78" s="42"/>
      <c r="AH78" s="13">
        <v>0</v>
      </c>
      <c r="AI78" s="13">
        <v>0</v>
      </c>
      <c r="AJ78" s="42"/>
      <c r="AK78" s="13">
        <v>0</v>
      </c>
      <c r="AL78" s="13">
        <v>0</v>
      </c>
      <c r="AM78" s="13">
        <v>0</v>
      </c>
      <c r="AN78" s="41"/>
      <c r="AO78" s="13">
        <v>0</v>
      </c>
      <c r="AP78" s="13">
        <v>0</v>
      </c>
      <c r="AQ78" s="13">
        <v>0</v>
      </c>
      <c r="AR78" s="13">
        <v>0</v>
      </c>
      <c r="AS78" s="41"/>
      <c r="AT78" s="13">
        <v>0</v>
      </c>
      <c r="AU78" s="13">
        <v>0</v>
      </c>
      <c r="AV78" s="41"/>
      <c r="AW78" s="25">
        <v>0</v>
      </c>
      <c r="AX78" s="13">
        <v>0</v>
      </c>
      <c r="AY78" s="13">
        <v>0</v>
      </c>
      <c r="AZ78" s="12">
        <v>0</v>
      </c>
      <c r="BA78" s="12">
        <v>0</v>
      </c>
      <c r="BB78" s="13">
        <v>0</v>
      </c>
      <c r="BC78" s="41"/>
      <c r="BD78" s="13">
        <v>0</v>
      </c>
      <c r="BE78" s="12">
        <v>0</v>
      </c>
      <c r="BF78" s="13">
        <v>0</v>
      </c>
      <c r="BG78" s="41"/>
      <c r="BH78" s="13">
        <v>0</v>
      </c>
      <c r="BI78" s="13">
        <v>0</v>
      </c>
      <c r="BJ78" s="41"/>
      <c r="BK78" s="13">
        <v>0</v>
      </c>
      <c r="BL78" s="13">
        <v>0</v>
      </c>
      <c r="BM78" s="13">
        <v>0</v>
      </c>
      <c r="BN78" s="1">
        <v>0</v>
      </c>
      <c r="BO78" s="41"/>
      <c r="BP78" s="13">
        <v>0</v>
      </c>
      <c r="BQ78" s="12">
        <v>0</v>
      </c>
      <c r="BR78" s="1">
        <v>0</v>
      </c>
      <c r="BS78" s="12">
        <v>0</v>
      </c>
      <c r="BT78" s="41"/>
      <c r="BU78" s="13">
        <v>0</v>
      </c>
      <c r="BV78" s="42"/>
      <c r="BW78" s="13">
        <v>0</v>
      </c>
      <c r="BX78" s="41"/>
      <c r="BY78" s="13">
        <v>0</v>
      </c>
      <c r="BZ78" s="13">
        <v>0</v>
      </c>
      <c r="CA78" s="13">
        <v>0</v>
      </c>
      <c r="CB78" s="41"/>
      <c r="CC78" s="13">
        <v>0</v>
      </c>
      <c r="CD78" s="13">
        <v>0</v>
      </c>
      <c r="CE78" s="42"/>
      <c r="CF78" s="13">
        <v>0</v>
      </c>
      <c r="CG78" s="13">
        <v>0</v>
      </c>
      <c r="CH78" s="41"/>
      <c r="CI78" s="13">
        <v>0</v>
      </c>
      <c r="CJ78" s="13">
        <v>0</v>
      </c>
      <c r="CK78" s="42"/>
      <c r="CL78" s="13">
        <v>0</v>
      </c>
      <c r="CM78" s="13">
        <v>0</v>
      </c>
      <c r="CN78" s="13">
        <v>0</v>
      </c>
      <c r="CO78" s="41"/>
      <c r="CP78" s="41"/>
      <c r="CQ78" s="13">
        <v>0</v>
      </c>
      <c r="CR78" s="13">
        <v>0</v>
      </c>
      <c r="CS78" s="85">
        <v>0</v>
      </c>
      <c r="CT78" s="85">
        <v>0</v>
      </c>
      <c r="CU78" s="85">
        <v>0</v>
      </c>
      <c r="CV78" s="85">
        <v>0</v>
      </c>
      <c r="CW78" s="41"/>
      <c r="CX78" s="1">
        <v>0</v>
      </c>
      <c r="CY78" s="1">
        <v>0</v>
      </c>
      <c r="CZ78" s="13">
        <v>0</v>
      </c>
      <c r="DA78" s="12">
        <v>0</v>
      </c>
      <c r="DB78" s="41"/>
      <c r="DC78" s="13">
        <v>0</v>
      </c>
      <c r="DD78" s="13">
        <v>0</v>
      </c>
      <c r="DE78" s="13">
        <v>0</v>
      </c>
      <c r="DF78" s="12">
        <v>0</v>
      </c>
      <c r="DG78" s="41"/>
      <c r="DH78" s="13">
        <v>0</v>
      </c>
      <c r="DI78" s="13">
        <v>0</v>
      </c>
      <c r="DJ78" s="13">
        <v>0</v>
      </c>
      <c r="DK78" s="13">
        <v>0</v>
      </c>
      <c r="DL78" s="41"/>
      <c r="DM78" s="13">
        <v>0</v>
      </c>
      <c r="DN78" s="1">
        <v>0</v>
      </c>
      <c r="DO78" s="41"/>
      <c r="DP78" s="12">
        <v>0</v>
      </c>
      <c r="DQ78" s="41"/>
      <c r="DR78" s="12">
        <v>0</v>
      </c>
      <c r="DS78" s="12">
        <v>0</v>
      </c>
      <c r="DT78" s="12">
        <v>0</v>
      </c>
      <c r="DU78" s="12">
        <v>0</v>
      </c>
      <c r="DV78" s="12">
        <v>0</v>
      </c>
      <c r="DW78" s="13">
        <v>0</v>
      </c>
      <c r="DX78" s="13">
        <v>0</v>
      </c>
      <c r="DY78" s="1">
        <v>0</v>
      </c>
      <c r="DZ78" s="41"/>
      <c r="EA78" s="13">
        <v>0</v>
      </c>
      <c r="EB78" s="13">
        <v>0</v>
      </c>
      <c r="EC78" s="13">
        <v>0</v>
      </c>
      <c r="ED78" s="13">
        <v>0</v>
      </c>
      <c r="EE78" s="13">
        <v>0</v>
      </c>
      <c r="EF78" s="13">
        <v>0</v>
      </c>
      <c r="EG78" s="1">
        <v>0</v>
      </c>
      <c r="EH78" s="1" t="s">
        <v>1103</v>
      </c>
      <c r="EI78" s="1" t="s">
        <v>1103</v>
      </c>
      <c r="EJ78" s="1" t="s">
        <v>1103</v>
      </c>
      <c r="EK78" s="1" t="s">
        <v>1103</v>
      </c>
      <c r="EL78" s="13">
        <v>0</v>
      </c>
      <c r="EM78" s="13">
        <v>0</v>
      </c>
      <c r="EN78" s="42"/>
      <c r="EO78" s="13">
        <v>0</v>
      </c>
      <c r="EP78" s="40">
        <v>0</v>
      </c>
      <c r="EQ78" s="40">
        <v>0</v>
      </c>
      <c r="ER78" s="1" t="s">
        <v>1103</v>
      </c>
      <c r="ES78" s="1" t="s">
        <v>1103</v>
      </c>
      <c r="ET78" s="1" t="s">
        <v>1103</v>
      </c>
      <c r="EU78" s="1" t="s">
        <v>1103</v>
      </c>
      <c r="EV78" s="1" t="s">
        <v>1103</v>
      </c>
      <c r="EW78" s="1" t="s">
        <v>1103</v>
      </c>
      <c r="EX78" s="1" t="s">
        <v>1103</v>
      </c>
      <c r="EY78" s="1" t="s">
        <v>1103</v>
      </c>
      <c r="EZ78" s="1" t="s">
        <v>1103</v>
      </c>
      <c r="FA78" s="1" t="s">
        <v>1103</v>
      </c>
      <c r="FB78" s="1" t="s">
        <v>1103</v>
      </c>
      <c r="FC78" s="1" t="s">
        <v>1103</v>
      </c>
      <c r="FD78" s="1" t="s">
        <v>1103</v>
      </c>
      <c r="FE78" s="1" t="s">
        <v>1103</v>
      </c>
      <c r="FF78" s="1" t="s">
        <v>1103</v>
      </c>
      <c r="FG78" s="1" t="s">
        <v>1103</v>
      </c>
      <c r="FH78" s="1" t="s">
        <v>1103</v>
      </c>
      <c r="FI78" s="1" t="s">
        <v>1103</v>
      </c>
      <c r="FJ78" s="1" t="s">
        <v>1103</v>
      </c>
      <c r="FK78" s="1" t="s">
        <v>1103</v>
      </c>
    </row>
    <row r="79" spans="1:167" s="31" customFormat="1" ht="120" customHeight="1" x14ac:dyDescent="0.25">
      <c r="A79" s="36">
        <f t="shared" si="1"/>
        <v>78</v>
      </c>
      <c r="B79" s="1" t="s">
        <v>1396</v>
      </c>
      <c r="C79" s="1" t="s">
        <v>1397</v>
      </c>
      <c r="D79" s="1" t="s">
        <v>1155</v>
      </c>
      <c r="E79" s="1">
        <v>4</v>
      </c>
      <c r="F79" s="1" t="s">
        <v>1248</v>
      </c>
      <c r="G79" s="1">
        <v>3</v>
      </c>
      <c r="H79" s="7" t="s">
        <v>1398</v>
      </c>
      <c r="I79" s="17">
        <v>2003</v>
      </c>
      <c r="J79" s="7" t="s">
        <v>121</v>
      </c>
      <c r="K79" s="17">
        <v>2004</v>
      </c>
      <c r="L79" s="6" t="s">
        <v>30</v>
      </c>
      <c r="M79" s="1">
        <v>1</v>
      </c>
      <c r="N79" s="1" t="s">
        <v>30</v>
      </c>
      <c r="O79" s="1" t="s">
        <v>30</v>
      </c>
      <c r="P79" s="1" t="s">
        <v>30</v>
      </c>
      <c r="Q79" s="1" t="s">
        <v>30</v>
      </c>
      <c r="R79" s="1" t="s">
        <v>30</v>
      </c>
      <c r="S79" s="1" t="s">
        <v>30</v>
      </c>
      <c r="T79" s="1" t="s">
        <v>30</v>
      </c>
      <c r="U79" s="1" t="s">
        <v>73</v>
      </c>
      <c r="V79" s="1" t="s">
        <v>32</v>
      </c>
      <c r="W79" s="13">
        <v>1</v>
      </c>
      <c r="X79" s="42"/>
      <c r="Y79" s="42"/>
      <c r="Z79" s="25">
        <v>0</v>
      </c>
      <c r="AA79" s="25">
        <v>0</v>
      </c>
      <c r="AB79" s="13">
        <v>0</v>
      </c>
      <c r="AC79" s="13">
        <v>0</v>
      </c>
      <c r="AD79" s="13">
        <v>0</v>
      </c>
      <c r="AE79" s="13">
        <v>0</v>
      </c>
      <c r="AF79" s="13">
        <v>0</v>
      </c>
      <c r="AG79" s="42"/>
      <c r="AH79" s="13">
        <v>0</v>
      </c>
      <c r="AI79" s="13">
        <v>0</v>
      </c>
      <c r="AJ79" s="42"/>
      <c r="AK79" s="13">
        <v>0</v>
      </c>
      <c r="AL79" s="13">
        <v>0</v>
      </c>
      <c r="AM79" s="13">
        <v>0</v>
      </c>
      <c r="AN79" s="41"/>
      <c r="AO79" s="13">
        <v>0</v>
      </c>
      <c r="AP79" s="13">
        <v>0</v>
      </c>
      <c r="AQ79" s="13">
        <v>0</v>
      </c>
      <c r="AR79" s="13">
        <v>0</v>
      </c>
      <c r="AS79" s="41"/>
      <c r="AT79" s="13">
        <v>0</v>
      </c>
      <c r="AU79" s="13">
        <v>0</v>
      </c>
      <c r="AV79" s="41"/>
      <c r="AW79" s="25">
        <v>0</v>
      </c>
      <c r="AX79" s="13">
        <v>0</v>
      </c>
      <c r="AY79" s="13">
        <v>0</v>
      </c>
      <c r="AZ79" s="12">
        <v>0</v>
      </c>
      <c r="BA79" s="12">
        <v>0</v>
      </c>
      <c r="BB79" s="13">
        <v>0</v>
      </c>
      <c r="BC79" s="41"/>
      <c r="BD79" s="13">
        <v>0</v>
      </c>
      <c r="BE79" s="12">
        <v>0</v>
      </c>
      <c r="BF79" s="13">
        <v>0</v>
      </c>
      <c r="BG79" s="41"/>
      <c r="BH79" s="13">
        <v>0</v>
      </c>
      <c r="BI79" s="13">
        <v>0</v>
      </c>
      <c r="BJ79" s="41"/>
      <c r="BK79" s="13">
        <v>0</v>
      </c>
      <c r="BL79" s="13">
        <v>0</v>
      </c>
      <c r="BM79" s="13">
        <v>0</v>
      </c>
      <c r="BN79" s="1">
        <v>0</v>
      </c>
      <c r="BO79" s="41"/>
      <c r="BP79" s="13">
        <v>0</v>
      </c>
      <c r="BQ79" s="12">
        <v>0</v>
      </c>
      <c r="BR79" s="1">
        <v>0</v>
      </c>
      <c r="BS79" s="12">
        <v>0</v>
      </c>
      <c r="BT79" s="41"/>
      <c r="BU79" s="13">
        <v>0</v>
      </c>
      <c r="BV79" s="42"/>
      <c r="BW79" s="13">
        <v>0</v>
      </c>
      <c r="BX79" s="41"/>
      <c r="BY79" s="13">
        <v>0</v>
      </c>
      <c r="BZ79" s="13">
        <v>0</v>
      </c>
      <c r="CA79" s="13">
        <v>0</v>
      </c>
      <c r="CB79" s="41"/>
      <c r="CC79" s="13">
        <v>0</v>
      </c>
      <c r="CD79" s="13">
        <v>0</v>
      </c>
      <c r="CE79" s="42"/>
      <c r="CF79" s="13">
        <v>0</v>
      </c>
      <c r="CG79" s="13">
        <v>0</v>
      </c>
      <c r="CH79" s="41"/>
      <c r="CI79" s="13">
        <v>0</v>
      </c>
      <c r="CJ79" s="13">
        <v>0</v>
      </c>
      <c r="CK79" s="42"/>
      <c r="CL79" s="13">
        <v>0</v>
      </c>
      <c r="CM79" s="13">
        <v>0</v>
      </c>
      <c r="CN79" s="13">
        <v>0</v>
      </c>
      <c r="CO79" s="41"/>
      <c r="CP79" s="41"/>
      <c r="CQ79" s="13">
        <v>0</v>
      </c>
      <c r="CR79" s="13">
        <v>0</v>
      </c>
      <c r="CS79" s="85">
        <v>0</v>
      </c>
      <c r="CT79" s="85">
        <v>0</v>
      </c>
      <c r="CU79" s="85">
        <v>0</v>
      </c>
      <c r="CV79" s="85">
        <v>0</v>
      </c>
      <c r="CW79" s="41"/>
      <c r="CX79" s="1">
        <v>0</v>
      </c>
      <c r="CY79" s="1">
        <v>0</v>
      </c>
      <c r="CZ79" s="13">
        <v>0</v>
      </c>
      <c r="DA79" s="12">
        <v>0</v>
      </c>
      <c r="DB79" s="41"/>
      <c r="DC79" s="13">
        <v>0</v>
      </c>
      <c r="DD79" s="13">
        <v>0</v>
      </c>
      <c r="DE79" s="13">
        <v>0</v>
      </c>
      <c r="DF79" s="12">
        <v>0</v>
      </c>
      <c r="DG79" s="41"/>
      <c r="DH79" s="13">
        <v>0</v>
      </c>
      <c r="DI79" s="13">
        <v>0</v>
      </c>
      <c r="DJ79" s="13">
        <v>0</v>
      </c>
      <c r="DK79" s="13">
        <v>0</v>
      </c>
      <c r="DL79" s="41"/>
      <c r="DM79" s="13">
        <v>0</v>
      </c>
      <c r="DN79" s="1">
        <v>0</v>
      </c>
      <c r="DO79" s="41"/>
      <c r="DP79" s="12">
        <v>0</v>
      </c>
      <c r="DQ79" s="41"/>
      <c r="DR79" s="12">
        <v>0</v>
      </c>
      <c r="DS79" s="12">
        <v>0</v>
      </c>
      <c r="DT79" s="12">
        <v>0</v>
      </c>
      <c r="DU79" s="12">
        <v>0</v>
      </c>
      <c r="DV79" s="12">
        <v>0</v>
      </c>
      <c r="DW79" s="13">
        <v>0</v>
      </c>
      <c r="DX79" s="13">
        <v>0</v>
      </c>
      <c r="DY79" s="1">
        <v>0</v>
      </c>
      <c r="DZ79" s="41"/>
      <c r="EA79" s="13">
        <v>0</v>
      </c>
      <c r="EB79" s="13">
        <v>0</v>
      </c>
      <c r="EC79" s="13">
        <v>0</v>
      </c>
      <c r="ED79" s="13">
        <v>0</v>
      </c>
      <c r="EE79" s="13">
        <v>0</v>
      </c>
      <c r="EF79" s="13">
        <v>0</v>
      </c>
      <c r="EG79" s="1">
        <v>0</v>
      </c>
      <c r="EH79" s="1" t="s">
        <v>1103</v>
      </c>
      <c r="EI79" s="1" t="s">
        <v>1103</v>
      </c>
      <c r="EJ79" s="1" t="s">
        <v>1103</v>
      </c>
      <c r="EK79" s="1" t="s">
        <v>1103</v>
      </c>
      <c r="EL79" s="13">
        <v>0</v>
      </c>
      <c r="EM79" s="13">
        <v>0</v>
      </c>
      <c r="EN79" s="42"/>
      <c r="EO79" s="13">
        <v>0</v>
      </c>
      <c r="EP79" s="40">
        <v>0</v>
      </c>
      <c r="EQ79" s="40">
        <v>0</v>
      </c>
      <c r="ER79" s="1" t="s">
        <v>1103</v>
      </c>
      <c r="ES79" s="1" t="s">
        <v>1103</v>
      </c>
      <c r="ET79" s="1" t="s">
        <v>1103</v>
      </c>
      <c r="EU79" s="1" t="s">
        <v>1103</v>
      </c>
      <c r="EV79" s="1" t="s">
        <v>1103</v>
      </c>
      <c r="EW79" s="1" t="s">
        <v>1103</v>
      </c>
      <c r="EX79" s="1" t="s">
        <v>1103</v>
      </c>
      <c r="EY79" s="1" t="s">
        <v>1103</v>
      </c>
      <c r="EZ79" s="1" t="s">
        <v>1103</v>
      </c>
      <c r="FA79" s="1" t="s">
        <v>1103</v>
      </c>
      <c r="FB79" s="1" t="s">
        <v>1103</v>
      </c>
      <c r="FC79" s="1" t="s">
        <v>1103</v>
      </c>
      <c r="FD79" s="1" t="s">
        <v>1103</v>
      </c>
      <c r="FE79" s="1" t="s">
        <v>1103</v>
      </c>
      <c r="FF79" s="1" t="s">
        <v>1103</v>
      </c>
      <c r="FG79" s="1" t="s">
        <v>1103</v>
      </c>
      <c r="FH79" s="1" t="s">
        <v>1103</v>
      </c>
      <c r="FI79" s="1" t="s">
        <v>1103</v>
      </c>
      <c r="FJ79" s="1" t="s">
        <v>1103</v>
      </c>
      <c r="FK79" s="1" t="s">
        <v>1103</v>
      </c>
    </row>
    <row r="80" spans="1:167" ht="120" customHeight="1" x14ac:dyDescent="0.25">
      <c r="A80" s="36">
        <f t="shared" si="1"/>
        <v>79</v>
      </c>
      <c r="B80" s="56" t="s">
        <v>192</v>
      </c>
      <c r="C80" s="56" t="s">
        <v>193</v>
      </c>
      <c r="D80" s="56" t="s">
        <v>26</v>
      </c>
      <c r="E80" s="56">
        <v>1</v>
      </c>
      <c r="F80" s="56" t="s">
        <v>194</v>
      </c>
      <c r="G80" s="56">
        <v>2</v>
      </c>
      <c r="H80" s="57" t="s">
        <v>195</v>
      </c>
      <c r="I80" s="58">
        <v>2003</v>
      </c>
      <c r="J80" s="56" t="s">
        <v>196</v>
      </c>
      <c r="K80" s="58">
        <v>2004</v>
      </c>
      <c r="L80" s="74" t="s">
        <v>30</v>
      </c>
      <c r="M80" s="56">
        <v>2</v>
      </c>
      <c r="N80" s="56" t="s">
        <v>30</v>
      </c>
      <c r="O80" s="56" t="s">
        <v>197</v>
      </c>
      <c r="P80" s="56">
        <v>1</v>
      </c>
      <c r="Q80" s="56" t="s">
        <v>30</v>
      </c>
      <c r="R80" s="56" t="s">
        <v>30</v>
      </c>
      <c r="S80" s="56" t="s">
        <v>30</v>
      </c>
      <c r="T80" s="56" t="s">
        <v>30</v>
      </c>
      <c r="U80" s="56" t="s">
        <v>73</v>
      </c>
      <c r="V80" s="56" t="s">
        <v>198</v>
      </c>
      <c r="W80" s="77">
        <v>1</v>
      </c>
      <c r="X80" s="60"/>
      <c r="Y80" s="60"/>
      <c r="Z80" s="79">
        <v>0</v>
      </c>
      <c r="AA80" s="79">
        <v>0</v>
      </c>
      <c r="AB80" s="77">
        <v>0</v>
      </c>
      <c r="AC80" s="77">
        <v>0</v>
      </c>
      <c r="AD80" s="77">
        <v>0</v>
      </c>
      <c r="AE80" s="77">
        <v>0</v>
      </c>
      <c r="AF80" s="77">
        <v>0</v>
      </c>
      <c r="AG80" s="60"/>
      <c r="AH80" s="77">
        <v>0</v>
      </c>
      <c r="AI80" s="77">
        <v>0</v>
      </c>
      <c r="AJ80" s="60"/>
      <c r="AK80" s="77">
        <v>0</v>
      </c>
      <c r="AL80" s="77">
        <v>0</v>
      </c>
      <c r="AM80" s="77">
        <v>0</v>
      </c>
      <c r="AN80" s="59"/>
      <c r="AO80" s="77">
        <v>0</v>
      </c>
      <c r="AP80" s="77">
        <v>0</v>
      </c>
      <c r="AQ80" s="77">
        <v>0</v>
      </c>
      <c r="AR80" s="77">
        <v>0</v>
      </c>
      <c r="AS80" s="59"/>
      <c r="AT80" s="77">
        <v>0</v>
      </c>
      <c r="AU80" s="77">
        <v>0</v>
      </c>
      <c r="AV80" s="59"/>
      <c r="AW80" s="79">
        <v>0</v>
      </c>
      <c r="AX80" s="77">
        <v>0</v>
      </c>
      <c r="AY80" s="77">
        <v>0</v>
      </c>
      <c r="AZ80" s="12" t="s">
        <v>1103</v>
      </c>
      <c r="BA80" s="12" t="s">
        <v>1103</v>
      </c>
      <c r="BB80" s="77">
        <v>0</v>
      </c>
      <c r="BC80" s="59"/>
      <c r="BD80" s="77">
        <v>0</v>
      </c>
      <c r="BE80" s="12" t="s">
        <v>1103</v>
      </c>
      <c r="BF80" s="77">
        <v>0</v>
      </c>
      <c r="BG80" s="59"/>
      <c r="BH80" s="77">
        <v>0</v>
      </c>
      <c r="BI80" s="77">
        <v>0</v>
      </c>
      <c r="BJ80" s="59"/>
      <c r="BK80" s="77">
        <v>0</v>
      </c>
      <c r="BL80" s="77">
        <v>0</v>
      </c>
      <c r="BM80" s="77">
        <v>0</v>
      </c>
      <c r="BN80" s="1">
        <v>0</v>
      </c>
      <c r="BO80" s="59"/>
      <c r="BP80" s="77">
        <v>0</v>
      </c>
      <c r="BQ80" s="12" t="s">
        <v>1103</v>
      </c>
      <c r="BR80" s="1">
        <v>0</v>
      </c>
      <c r="BS80" s="12" t="s">
        <v>1103</v>
      </c>
      <c r="BT80" s="59"/>
      <c r="BU80" s="77">
        <v>0</v>
      </c>
      <c r="BV80" s="60"/>
      <c r="BW80" s="77">
        <v>0</v>
      </c>
      <c r="BX80" s="59"/>
      <c r="BY80" s="77">
        <v>0</v>
      </c>
      <c r="BZ80" s="77">
        <v>0</v>
      </c>
      <c r="CA80" s="77">
        <v>0</v>
      </c>
      <c r="CB80" s="59"/>
      <c r="CC80" s="77">
        <v>0</v>
      </c>
      <c r="CD80" s="77">
        <v>0</v>
      </c>
      <c r="CE80" s="60"/>
      <c r="CF80" s="77">
        <v>0</v>
      </c>
      <c r="CG80" s="77">
        <v>0</v>
      </c>
      <c r="CH80" s="59"/>
      <c r="CI80" s="77">
        <v>0</v>
      </c>
      <c r="CJ80" s="77">
        <v>0</v>
      </c>
      <c r="CK80" s="60"/>
      <c r="CL80" s="77">
        <v>0</v>
      </c>
      <c r="CM80" s="77">
        <v>0</v>
      </c>
      <c r="CN80" s="77">
        <v>0</v>
      </c>
      <c r="CO80" s="59"/>
      <c r="CP80" s="59"/>
      <c r="CQ80" s="77">
        <v>0</v>
      </c>
      <c r="CR80" s="77">
        <v>0</v>
      </c>
      <c r="CS80" s="80">
        <v>0</v>
      </c>
      <c r="CT80" s="80">
        <v>0</v>
      </c>
      <c r="CU80" s="80">
        <v>0</v>
      </c>
      <c r="CV80" s="80">
        <v>0</v>
      </c>
      <c r="CW80" s="59"/>
      <c r="CX80" s="65">
        <v>0</v>
      </c>
      <c r="CY80" s="65">
        <v>0</v>
      </c>
      <c r="CZ80" s="77">
        <v>0</v>
      </c>
      <c r="DA80" s="12" t="s">
        <v>1103</v>
      </c>
      <c r="DB80" s="59"/>
      <c r="DC80" s="77">
        <v>0</v>
      </c>
      <c r="DD80" s="77">
        <v>0</v>
      </c>
      <c r="DE80" s="77">
        <v>0</v>
      </c>
      <c r="DF80" s="12" t="s">
        <v>1103</v>
      </c>
      <c r="DG80" s="59"/>
      <c r="DH80" s="77">
        <v>0</v>
      </c>
      <c r="DI80" s="77">
        <v>0</v>
      </c>
      <c r="DJ80" s="77">
        <v>0</v>
      </c>
      <c r="DK80" s="77">
        <v>0</v>
      </c>
      <c r="DL80" s="59"/>
      <c r="DM80" s="77">
        <v>0</v>
      </c>
      <c r="DN80" s="1">
        <v>0</v>
      </c>
      <c r="DO80" s="59"/>
      <c r="DP80" s="12" t="s">
        <v>1103</v>
      </c>
      <c r="DQ80" s="59"/>
      <c r="DR80" s="12" t="s">
        <v>1103</v>
      </c>
      <c r="DS80" s="12" t="s">
        <v>1103</v>
      </c>
      <c r="DT80" s="12" t="s">
        <v>1103</v>
      </c>
      <c r="DU80" s="12" t="s">
        <v>1103</v>
      </c>
      <c r="DV80" s="12" t="s">
        <v>1103</v>
      </c>
      <c r="DW80" s="77">
        <v>0</v>
      </c>
      <c r="DX80" s="77">
        <v>0</v>
      </c>
      <c r="DY80" s="1">
        <v>0</v>
      </c>
      <c r="DZ80" s="59"/>
      <c r="EA80" s="77">
        <v>0</v>
      </c>
      <c r="EB80" s="77">
        <v>0</v>
      </c>
      <c r="EC80" s="77">
        <v>0</v>
      </c>
      <c r="ED80" s="77">
        <v>0</v>
      </c>
      <c r="EE80" s="77">
        <v>0</v>
      </c>
      <c r="EF80" s="77">
        <v>0</v>
      </c>
      <c r="EG80" s="1">
        <v>0</v>
      </c>
      <c r="EH80" s="1" t="s">
        <v>1103</v>
      </c>
      <c r="EI80" s="1" t="s">
        <v>1103</v>
      </c>
      <c r="EJ80" s="1" t="s">
        <v>1103</v>
      </c>
      <c r="EK80" s="1" t="s">
        <v>1103</v>
      </c>
      <c r="EL80" s="77">
        <v>0</v>
      </c>
      <c r="EM80" s="77">
        <v>0</v>
      </c>
      <c r="EN80" s="60"/>
      <c r="EO80" s="76">
        <v>2</v>
      </c>
      <c r="EP80" s="77">
        <v>0</v>
      </c>
      <c r="EQ80" s="77">
        <v>0</v>
      </c>
      <c r="ER80" s="77">
        <v>0</v>
      </c>
      <c r="ES80" s="77">
        <v>0</v>
      </c>
      <c r="ET80" s="77">
        <v>0</v>
      </c>
      <c r="EU80" s="77">
        <v>0</v>
      </c>
      <c r="EV80" s="1" t="s">
        <v>1103</v>
      </c>
      <c r="EW80" s="77">
        <v>0</v>
      </c>
      <c r="EX80" s="76">
        <v>2</v>
      </c>
      <c r="EY80" s="77">
        <v>0</v>
      </c>
      <c r="EZ80" s="77">
        <v>0</v>
      </c>
      <c r="FA80" s="77">
        <v>0</v>
      </c>
      <c r="FB80" s="77">
        <v>0</v>
      </c>
      <c r="FC80" s="77">
        <v>0</v>
      </c>
      <c r="FD80" s="77">
        <v>0</v>
      </c>
      <c r="FE80" s="77">
        <v>0</v>
      </c>
      <c r="FF80" s="77">
        <v>0</v>
      </c>
      <c r="FG80" s="77">
        <v>0</v>
      </c>
      <c r="FH80" s="77">
        <v>0</v>
      </c>
      <c r="FI80" s="77">
        <v>0</v>
      </c>
      <c r="FJ80" s="77">
        <v>0</v>
      </c>
      <c r="FK80" s="77">
        <v>0</v>
      </c>
    </row>
    <row r="81" spans="1:167" ht="120" customHeight="1" x14ac:dyDescent="0.25">
      <c r="A81" s="36">
        <f t="shared" si="1"/>
        <v>80</v>
      </c>
      <c r="B81" s="56" t="s">
        <v>199</v>
      </c>
      <c r="C81" s="56" t="s">
        <v>200</v>
      </c>
      <c r="D81" s="56" t="s">
        <v>26</v>
      </c>
      <c r="E81" s="56">
        <v>1</v>
      </c>
      <c r="F81" s="56" t="s">
        <v>201</v>
      </c>
      <c r="G81" s="56">
        <v>1</v>
      </c>
      <c r="H81" s="57" t="s">
        <v>202</v>
      </c>
      <c r="I81" s="58">
        <v>2003</v>
      </c>
      <c r="J81" s="57" t="s">
        <v>163</v>
      </c>
      <c r="K81" s="58">
        <v>2004</v>
      </c>
      <c r="L81" s="90" t="s">
        <v>30</v>
      </c>
      <c r="M81" s="56">
        <v>1</v>
      </c>
      <c r="N81" s="56" t="s">
        <v>30</v>
      </c>
      <c r="O81" s="56" t="s">
        <v>30</v>
      </c>
      <c r="P81" s="56" t="s">
        <v>30</v>
      </c>
      <c r="Q81" s="56" t="s">
        <v>30</v>
      </c>
      <c r="R81" s="56" t="s">
        <v>30</v>
      </c>
      <c r="S81" s="56" t="s">
        <v>30</v>
      </c>
      <c r="T81" s="56" t="s">
        <v>30</v>
      </c>
      <c r="U81" s="56" t="s">
        <v>31</v>
      </c>
      <c r="V81" s="56" t="s">
        <v>32</v>
      </c>
      <c r="W81" s="56">
        <v>1</v>
      </c>
      <c r="X81" s="72"/>
      <c r="Y81" s="72"/>
      <c r="Z81" s="96">
        <v>1</v>
      </c>
      <c r="AA81" s="96">
        <v>1</v>
      </c>
      <c r="AB81" s="56">
        <v>0</v>
      </c>
      <c r="AC81" s="78">
        <v>1</v>
      </c>
      <c r="AD81" s="56">
        <v>0</v>
      </c>
      <c r="AE81" s="56">
        <v>0</v>
      </c>
      <c r="AF81" s="56">
        <v>0</v>
      </c>
      <c r="AG81" s="72"/>
      <c r="AH81" s="71">
        <v>2</v>
      </c>
      <c r="AI81" s="71">
        <v>2</v>
      </c>
      <c r="AJ81" s="72"/>
      <c r="AK81" s="77">
        <v>0</v>
      </c>
      <c r="AL81" s="76">
        <v>2</v>
      </c>
      <c r="AM81" s="76">
        <v>2</v>
      </c>
      <c r="AN81" s="59"/>
      <c r="AO81" s="56">
        <v>0</v>
      </c>
      <c r="AP81" s="71">
        <v>2</v>
      </c>
      <c r="AQ81" s="56">
        <v>0</v>
      </c>
      <c r="AR81" s="56">
        <v>0</v>
      </c>
      <c r="AS81" s="59"/>
      <c r="AT81" s="71">
        <v>2</v>
      </c>
      <c r="AU81" s="56">
        <v>0</v>
      </c>
      <c r="AV81" s="59"/>
      <c r="AW81" s="89">
        <v>1</v>
      </c>
      <c r="AX81" s="56">
        <v>0</v>
      </c>
      <c r="AY81" s="56">
        <v>0</v>
      </c>
      <c r="AZ81" s="12" t="s">
        <v>1103</v>
      </c>
      <c r="BA81" s="12" t="s">
        <v>1103</v>
      </c>
      <c r="BB81" s="56">
        <v>0</v>
      </c>
      <c r="BC81" s="59"/>
      <c r="BD81" s="56">
        <v>0</v>
      </c>
      <c r="BE81" s="12" t="s">
        <v>1103</v>
      </c>
      <c r="BF81" s="56">
        <v>0</v>
      </c>
      <c r="BG81" s="59"/>
      <c r="BH81" s="56">
        <v>0</v>
      </c>
      <c r="BI81" s="56">
        <v>0</v>
      </c>
      <c r="BJ81" s="59"/>
      <c r="BK81" s="56">
        <v>0</v>
      </c>
      <c r="BL81" s="56">
        <v>0</v>
      </c>
      <c r="BM81" s="56">
        <v>0</v>
      </c>
      <c r="BN81" s="1">
        <v>0</v>
      </c>
      <c r="BO81" s="59"/>
      <c r="BP81" s="56">
        <v>0</v>
      </c>
      <c r="BQ81" s="12" t="s">
        <v>1103</v>
      </c>
      <c r="BR81" s="1">
        <v>0</v>
      </c>
      <c r="BS81" s="12" t="s">
        <v>1103</v>
      </c>
      <c r="BT81" s="59"/>
      <c r="BU81" s="56">
        <v>0</v>
      </c>
      <c r="BV81" s="60"/>
      <c r="BW81" s="56">
        <v>0</v>
      </c>
      <c r="BX81" s="59"/>
      <c r="BY81" s="56">
        <v>0</v>
      </c>
      <c r="BZ81" s="56">
        <v>0</v>
      </c>
      <c r="CA81" s="71">
        <v>2</v>
      </c>
      <c r="CB81" s="59"/>
      <c r="CC81" s="56">
        <v>0</v>
      </c>
      <c r="CD81" s="56">
        <v>0</v>
      </c>
      <c r="CE81" s="72"/>
      <c r="CF81" s="71">
        <v>2</v>
      </c>
      <c r="CG81" s="56">
        <v>0</v>
      </c>
      <c r="CH81" s="59"/>
      <c r="CI81" s="56">
        <v>4</v>
      </c>
      <c r="CJ81" s="56">
        <v>655</v>
      </c>
      <c r="CK81" s="72"/>
      <c r="CL81" s="56">
        <v>1</v>
      </c>
      <c r="CM81" s="56">
        <v>0</v>
      </c>
      <c r="CN81" s="56">
        <v>0</v>
      </c>
      <c r="CO81" s="59"/>
      <c r="CP81" s="59"/>
      <c r="CQ81" s="91">
        <v>1</v>
      </c>
      <c r="CR81" s="91">
        <v>1</v>
      </c>
      <c r="CS81" s="97">
        <v>0</v>
      </c>
      <c r="CT81" s="65">
        <v>0</v>
      </c>
      <c r="CU81" s="65">
        <v>0</v>
      </c>
      <c r="CV81" s="71">
        <v>2</v>
      </c>
      <c r="CW81" s="59"/>
      <c r="CX81" s="56">
        <v>0</v>
      </c>
      <c r="CY81" s="56">
        <v>0</v>
      </c>
      <c r="CZ81" s="56">
        <v>0</v>
      </c>
      <c r="DA81" s="12" t="s">
        <v>1103</v>
      </c>
      <c r="DB81" s="59"/>
      <c r="DC81" s="56">
        <v>0</v>
      </c>
      <c r="DD81" s="56">
        <v>0</v>
      </c>
      <c r="DE81" s="56">
        <v>0</v>
      </c>
      <c r="DF81" s="12" t="s">
        <v>1103</v>
      </c>
      <c r="DG81" s="59"/>
      <c r="DH81" s="71">
        <v>2</v>
      </c>
      <c r="DI81" s="56">
        <v>0</v>
      </c>
      <c r="DJ81" s="56">
        <v>0</v>
      </c>
      <c r="DK81" s="71">
        <v>2</v>
      </c>
      <c r="DL81" s="59"/>
      <c r="DM81" s="56">
        <v>0</v>
      </c>
      <c r="DN81" s="1">
        <v>0</v>
      </c>
      <c r="DO81" s="59"/>
      <c r="DP81" s="12" t="s">
        <v>1103</v>
      </c>
      <c r="DQ81" s="59"/>
      <c r="DR81" s="12" t="s">
        <v>1103</v>
      </c>
      <c r="DS81" s="12" t="s">
        <v>1103</v>
      </c>
      <c r="DT81" s="12" t="s">
        <v>1103</v>
      </c>
      <c r="DU81" s="12" t="s">
        <v>1103</v>
      </c>
      <c r="DV81" s="12" t="s">
        <v>1103</v>
      </c>
      <c r="DW81" s="71">
        <v>2</v>
      </c>
      <c r="DX81" s="56">
        <v>0</v>
      </c>
      <c r="DY81" s="1">
        <v>0</v>
      </c>
      <c r="DZ81" s="59"/>
      <c r="EA81" s="71">
        <v>2</v>
      </c>
      <c r="EB81" s="56">
        <v>0</v>
      </c>
      <c r="EC81" s="71">
        <v>2</v>
      </c>
      <c r="ED81" s="71">
        <v>2</v>
      </c>
      <c r="EE81" s="71">
        <v>2</v>
      </c>
      <c r="EF81" s="65">
        <v>0</v>
      </c>
      <c r="EG81" s="1">
        <v>0</v>
      </c>
      <c r="EH81" s="1" t="s">
        <v>1103</v>
      </c>
      <c r="EI81" s="1" t="s">
        <v>1103</v>
      </c>
      <c r="EJ81" s="1" t="s">
        <v>1103</v>
      </c>
      <c r="EK81" s="1" t="s">
        <v>1103</v>
      </c>
      <c r="EL81" s="71">
        <v>2</v>
      </c>
      <c r="EM81" s="56">
        <v>0</v>
      </c>
      <c r="EN81" s="72"/>
      <c r="EO81" s="71">
        <v>2</v>
      </c>
      <c r="EP81" s="91">
        <v>1</v>
      </c>
      <c r="EQ81" s="56">
        <v>0</v>
      </c>
      <c r="ER81" s="56">
        <v>0</v>
      </c>
      <c r="ES81" s="71">
        <v>2</v>
      </c>
      <c r="ET81" s="71">
        <v>2</v>
      </c>
      <c r="EU81" s="56">
        <v>0</v>
      </c>
      <c r="EV81" s="1" t="s">
        <v>1103</v>
      </c>
      <c r="EW81" s="71">
        <v>2</v>
      </c>
      <c r="EX81" s="71">
        <v>2</v>
      </c>
      <c r="EY81" s="56">
        <v>0</v>
      </c>
      <c r="EZ81" s="71">
        <v>2</v>
      </c>
      <c r="FA81" s="71">
        <v>2</v>
      </c>
      <c r="FB81" s="71">
        <v>2</v>
      </c>
      <c r="FC81" s="71">
        <v>2</v>
      </c>
      <c r="FD81" s="71">
        <v>2</v>
      </c>
      <c r="FE81" s="56">
        <v>0</v>
      </c>
      <c r="FF81" s="56">
        <v>0</v>
      </c>
      <c r="FG81" s="71">
        <v>2</v>
      </c>
      <c r="FH81" s="71">
        <v>2</v>
      </c>
      <c r="FI81" s="71">
        <v>2</v>
      </c>
      <c r="FJ81" s="56">
        <v>0</v>
      </c>
      <c r="FK81" s="56">
        <v>0</v>
      </c>
    </row>
    <row r="82" spans="1:167" ht="120" customHeight="1" x14ac:dyDescent="0.25">
      <c r="A82" s="36">
        <f t="shared" si="1"/>
        <v>81</v>
      </c>
      <c r="B82" s="56" t="s">
        <v>203</v>
      </c>
      <c r="C82" s="56" t="s">
        <v>204</v>
      </c>
      <c r="D82" s="56" t="s">
        <v>26</v>
      </c>
      <c r="E82" s="56">
        <v>1</v>
      </c>
      <c r="F82" s="56" t="s">
        <v>205</v>
      </c>
      <c r="G82" s="56">
        <v>1</v>
      </c>
      <c r="H82" s="57" t="s">
        <v>206</v>
      </c>
      <c r="I82" s="58">
        <v>2003</v>
      </c>
      <c r="J82" s="90" t="s">
        <v>163</v>
      </c>
      <c r="K82" s="58">
        <v>2004</v>
      </c>
      <c r="L82" s="90" t="s">
        <v>30</v>
      </c>
      <c r="M82" s="56">
        <v>1</v>
      </c>
      <c r="N82" s="90" t="s">
        <v>30</v>
      </c>
      <c r="O82" s="90" t="s">
        <v>30</v>
      </c>
      <c r="P82" s="90" t="s">
        <v>30</v>
      </c>
      <c r="Q82" s="90" t="s">
        <v>30</v>
      </c>
      <c r="R82" s="90" t="s">
        <v>30</v>
      </c>
      <c r="S82" s="90" t="s">
        <v>30</v>
      </c>
      <c r="T82" s="90" t="s">
        <v>30</v>
      </c>
      <c r="U82" s="56" t="s">
        <v>44</v>
      </c>
      <c r="V82" s="56" t="s">
        <v>139</v>
      </c>
      <c r="W82" s="56">
        <v>1</v>
      </c>
      <c r="X82" s="72"/>
      <c r="Y82" s="72"/>
      <c r="Z82" s="96">
        <v>1</v>
      </c>
      <c r="AA82" s="96">
        <v>1</v>
      </c>
      <c r="AB82" s="56">
        <v>0</v>
      </c>
      <c r="AC82" s="56">
        <v>0</v>
      </c>
      <c r="AD82" s="56">
        <v>0</v>
      </c>
      <c r="AE82" s="3">
        <v>1</v>
      </c>
      <c r="AF82" s="3">
        <v>1</v>
      </c>
      <c r="AG82" s="9"/>
      <c r="AH82" s="71">
        <v>2</v>
      </c>
      <c r="AI82" s="71">
        <v>2</v>
      </c>
      <c r="AJ82" s="72"/>
      <c r="AK82" s="76">
        <v>2</v>
      </c>
      <c r="AL82" s="76">
        <v>2</v>
      </c>
      <c r="AM82" s="76">
        <v>2</v>
      </c>
      <c r="AN82" s="59"/>
      <c r="AO82" s="56">
        <v>0</v>
      </c>
      <c r="AP82" s="71">
        <v>2</v>
      </c>
      <c r="AQ82" s="56">
        <v>0</v>
      </c>
      <c r="AR82" s="56">
        <v>0</v>
      </c>
      <c r="AS82" s="59"/>
      <c r="AT82" s="71">
        <v>2</v>
      </c>
      <c r="AU82" s="56">
        <v>0</v>
      </c>
      <c r="AV82" s="59"/>
      <c r="AW82" s="89">
        <v>1</v>
      </c>
      <c r="AX82" s="56">
        <v>0</v>
      </c>
      <c r="AY82" s="56">
        <v>0</v>
      </c>
      <c r="AZ82" s="12" t="s">
        <v>1103</v>
      </c>
      <c r="BA82" s="12" t="s">
        <v>1103</v>
      </c>
      <c r="BB82" s="3">
        <v>1</v>
      </c>
      <c r="BC82" s="59"/>
      <c r="BD82" s="56">
        <v>0</v>
      </c>
      <c r="BE82" s="12" t="s">
        <v>1103</v>
      </c>
      <c r="BF82" s="71">
        <v>2</v>
      </c>
      <c r="BG82" s="59"/>
      <c r="BH82" s="3">
        <v>1</v>
      </c>
      <c r="BI82" s="56">
        <v>0</v>
      </c>
      <c r="BJ82" s="59"/>
      <c r="BK82" s="56">
        <v>0</v>
      </c>
      <c r="BL82" s="56">
        <v>0</v>
      </c>
      <c r="BM82" s="56">
        <v>0</v>
      </c>
      <c r="BN82" s="1">
        <v>0</v>
      </c>
      <c r="BO82" s="59"/>
      <c r="BP82" s="56">
        <v>0</v>
      </c>
      <c r="BQ82" s="12" t="s">
        <v>1103</v>
      </c>
      <c r="BR82" s="1">
        <v>0</v>
      </c>
      <c r="BS82" s="12" t="s">
        <v>1103</v>
      </c>
      <c r="BT82" s="59"/>
      <c r="BU82" s="3">
        <v>1</v>
      </c>
      <c r="BV82" s="60"/>
      <c r="BW82" s="3">
        <v>1</v>
      </c>
      <c r="BX82" s="59"/>
      <c r="BY82" s="3">
        <v>1</v>
      </c>
      <c r="BZ82" s="3">
        <v>1</v>
      </c>
      <c r="CA82" s="56">
        <v>0</v>
      </c>
      <c r="CB82" s="59"/>
      <c r="CC82" s="56">
        <v>0</v>
      </c>
      <c r="CD82" s="56">
        <v>0</v>
      </c>
      <c r="CE82" s="72"/>
      <c r="CF82" s="71">
        <v>2</v>
      </c>
      <c r="CG82" s="56">
        <v>0</v>
      </c>
      <c r="CH82" s="59"/>
      <c r="CI82" s="56">
        <v>7</v>
      </c>
      <c r="CJ82" s="56">
        <v>879</v>
      </c>
      <c r="CK82" s="72"/>
      <c r="CL82" s="56">
        <v>1</v>
      </c>
      <c r="CM82" s="56">
        <v>0</v>
      </c>
      <c r="CN82" s="56">
        <v>0</v>
      </c>
      <c r="CO82" s="59"/>
      <c r="CP82" s="59"/>
      <c r="CQ82" s="91">
        <v>1</v>
      </c>
      <c r="CR82" s="78">
        <v>1</v>
      </c>
      <c r="CS82" s="71">
        <v>2</v>
      </c>
      <c r="CT82" s="65">
        <v>0</v>
      </c>
      <c r="CU82" s="65">
        <v>0</v>
      </c>
      <c r="CV82" s="71">
        <v>2</v>
      </c>
      <c r="CW82" s="59"/>
      <c r="CX82" s="56">
        <v>0</v>
      </c>
      <c r="CY82" s="56">
        <v>0</v>
      </c>
      <c r="CZ82" s="56">
        <v>0</v>
      </c>
      <c r="DA82" s="12" t="s">
        <v>1103</v>
      </c>
      <c r="DB82" s="59"/>
      <c r="DC82" s="71">
        <v>2</v>
      </c>
      <c r="DD82" s="56">
        <v>0</v>
      </c>
      <c r="DE82" s="56">
        <v>0</v>
      </c>
      <c r="DF82" s="12" t="s">
        <v>1103</v>
      </c>
      <c r="DG82" s="59"/>
      <c r="DH82" s="71">
        <v>2</v>
      </c>
      <c r="DI82" s="56">
        <v>0</v>
      </c>
      <c r="DJ82" s="56">
        <v>0</v>
      </c>
      <c r="DK82" s="71">
        <v>2</v>
      </c>
      <c r="DL82" s="59"/>
      <c r="DM82" s="56">
        <v>0</v>
      </c>
      <c r="DN82" s="1">
        <v>0</v>
      </c>
      <c r="DO82" s="59"/>
      <c r="DP82" s="12" t="s">
        <v>1103</v>
      </c>
      <c r="DQ82" s="59"/>
      <c r="DR82" s="12" t="s">
        <v>1103</v>
      </c>
      <c r="DS82" s="12" t="s">
        <v>1103</v>
      </c>
      <c r="DT82" s="12" t="s">
        <v>1103</v>
      </c>
      <c r="DU82" s="12" t="s">
        <v>1103</v>
      </c>
      <c r="DV82" s="12" t="s">
        <v>1103</v>
      </c>
      <c r="DW82" s="71">
        <v>2</v>
      </c>
      <c r="DX82" s="56">
        <v>0</v>
      </c>
      <c r="DY82" s="1">
        <v>0</v>
      </c>
      <c r="DZ82" s="59"/>
      <c r="EA82" s="71">
        <v>2</v>
      </c>
      <c r="EB82" s="56">
        <v>0</v>
      </c>
      <c r="EC82" s="71">
        <v>2</v>
      </c>
      <c r="ED82" s="71">
        <v>2</v>
      </c>
      <c r="EE82" s="56">
        <v>0</v>
      </c>
      <c r="EF82" s="4">
        <v>2</v>
      </c>
      <c r="EG82" s="1">
        <v>0</v>
      </c>
      <c r="EH82" s="1" t="s">
        <v>1103</v>
      </c>
      <c r="EI82" s="1" t="s">
        <v>1103</v>
      </c>
      <c r="EJ82" s="1" t="s">
        <v>1103</v>
      </c>
      <c r="EK82" s="1" t="s">
        <v>1103</v>
      </c>
      <c r="EL82" s="4">
        <v>2</v>
      </c>
      <c r="EM82" s="56">
        <v>0</v>
      </c>
      <c r="EN82" s="72"/>
      <c r="EO82" s="71">
        <v>2</v>
      </c>
      <c r="EP82" s="91">
        <v>1</v>
      </c>
      <c r="EQ82" s="76">
        <v>2</v>
      </c>
      <c r="ER82" s="81">
        <v>0</v>
      </c>
      <c r="ES82" s="71">
        <v>2</v>
      </c>
      <c r="ET82" s="71">
        <v>2</v>
      </c>
      <c r="EU82" s="65">
        <v>0</v>
      </c>
      <c r="EV82" s="1" t="s">
        <v>1103</v>
      </c>
      <c r="EW82" s="71">
        <v>2</v>
      </c>
      <c r="EX82" s="71">
        <v>2</v>
      </c>
      <c r="EY82" s="56">
        <v>0</v>
      </c>
      <c r="EZ82" s="71">
        <v>2</v>
      </c>
      <c r="FA82" s="71">
        <v>2</v>
      </c>
      <c r="FB82" s="71">
        <v>2</v>
      </c>
      <c r="FC82" s="71">
        <v>2</v>
      </c>
      <c r="FD82" s="71">
        <v>2</v>
      </c>
      <c r="FE82" s="56">
        <v>0</v>
      </c>
      <c r="FF82" s="56">
        <v>0</v>
      </c>
      <c r="FG82" s="71">
        <v>2</v>
      </c>
      <c r="FH82" s="71">
        <v>2</v>
      </c>
      <c r="FI82" s="71">
        <v>2</v>
      </c>
      <c r="FJ82" s="56">
        <v>0</v>
      </c>
      <c r="FK82" s="56">
        <v>0</v>
      </c>
    </row>
    <row r="83" spans="1:167" s="31" customFormat="1" ht="120" customHeight="1" x14ac:dyDescent="0.25">
      <c r="A83" s="36">
        <f t="shared" si="1"/>
        <v>82</v>
      </c>
      <c r="B83" s="1" t="s">
        <v>1399</v>
      </c>
      <c r="C83" s="1" t="s">
        <v>1400</v>
      </c>
      <c r="D83" s="1" t="s">
        <v>26</v>
      </c>
      <c r="E83" s="1">
        <v>2</v>
      </c>
      <c r="F83" s="1" t="s">
        <v>1401</v>
      </c>
      <c r="G83" s="1">
        <v>1</v>
      </c>
      <c r="H83" s="7" t="s">
        <v>1402</v>
      </c>
      <c r="I83" s="17">
        <v>2003</v>
      </c>
      <c r="J83" s="1" t="s">
        <v>1403</v>
      </c>
      <c r="K83" s="17">
        <v>2004</v>
      </c>
      <c r="L83" s="98" t="s">
        <v>30</v>
      </c>
      <c r="M83" s="1">
        <v>1</v>
      </c>
      <c r="N83" s="98" t="s">
        <v>30</v>
      </c>
      <c r="O83" s="98" t="s">
        <v>30</v>
      </c>
      <c r="P83" s="98" t="s">
        <v>30</v>
      </c>
      <c r="Q83" s="98" t="s">
        <v>30</v>
      </c>
      <c r="R83" s="98" t="s">
        <v>30</v>
      </c>
      <c r="S83" s="98" t="s">
        <v>30</v>
      </c>
      <c r="T83" s="98" t="s">
        <v>30</v>
      </c>
      <c r="U83" s="1" t="s">
        <v>31</v>
      </c>
      <c r="V83" s="1" t="s">
        <v>32</v>
      </c>
      <c r="W83" s="1">
        <v>1</v>
      </c>
      <c r="X83" s="9"/>
      <c r="Y83" s="9"/>
      <c r="Z83" s="12">
        <v>0</v>
      </c>
      <c r="AA83" s="12">
        <v>0</v>
      </c>
      <c r="AB83" s="1">
        <v>0</v>
      </c>
      <c r="AC83" s="1">
        <v>0</v>
      </c>
      <c r="AD83" s="1">
        <v>0</v>
      </c>
      <c r="AE83" s="22">
        <v>0</v>
      </c>
      <c r="AF83" s="22">
        <v>0</v>
      </c>
      <c r="AG83" s="9"/>
      <c r="AH83" s="30">
        <v>0</v>
      </c>
      <c r="AI83" s="30">
        <v>0</v>
      </c>
      <c r="AJ83" s="9"/>
      <c r="AK83" s="40">
        <v>0</v>
      </c>
      <c r="AL83" s="40">
        <v>0</v>
      </c>
      <c r="AM83" s="40">
        <v>0</v>
      </c>
      <c r="AN83" s="41"/>
      <c r="AO83" s="1">
        <v>0</v>
      </c>
      <c r="AP83" s="30">
        <v>0</v>
      </c>
      <c r="AQ83" s="1">
        <v>0</v>
      </c>
      <c r="AR83" s="1">
        <v>0</v>
      </c>
      <c r="AS83" s="41"/>
      <c r="AT83" s="30">
        <v>0</v>
      </c>
      <c r="AU83" s="1">
        <v>0</v>
      </c>
      <c r="AV83" s="41"/>
      <c r="AW83" s="22">
        <v>0</v>
      </c>
      <c r="AX83" s="1">
        <v>0</v>
      </c>
      <c r="AY83" s="1">
        <v>0</v>
      </c>
      <c r="AZ83" s="12">
        <v>0</v>
      </c>
      <c r="BA83" s="12">
        <v>0</v>
      </c>
      <c r="BB83" s="22">
        <v>0</v>
      </c>
      <c r="BC83" s="41"/>
      <c r="BD83" s="1">
        <v>0</v>
      </c>
      <c r="BE83" s="12">
        <v>0</v>
      </c>
      <c r="BF83" s="30">
        <v>0</v>
      </c>
      <c r="BG83" s="41"/>
      <c r="BH83" s="22">
        <v>0</v>
      </c>
      <c r="BI83" s="1">
        <v>0</v>
      </c>
      <c r="BJ83" s="41"/>
      <c r="BK83" s="1">
        <v>0</v>
      </c>
      <c r="BL83" s="1">
        <v>0</v>
      </c>
      <c r="BM83" s="1">
        <v>0</v>
      </c>
      <c r="BN83" s="1">
        <v>0</v>
      </c>
      <c r="BO83" s="41"/>
      <c r="BP83" s="1">
        <v>0</v>
      </c>
      <c r="BQ83" s="12">
        <v>0</v>
      </c>
      <c r="BR83" s="1">
        <v>0</v>
      </c>
      <c r="BS83" s="12">
        <v>0</v>
      </c>
      <c r="BT83" s="41"/>
      <c r="BU83" s="22">
        <v>0</v>
      </c>
      <c r="BV83" s="42"/>
      <c r="BW83" s="22">
        <v>0</v>
      </c>
      <c r="BX83" s="41"/>
      <c r="BY83" s="1">
        <v>0</v>
      </c>
      <c r="BZ83" s="22">
        <v>0</v>
      </c>
      <c r="CA83" s="1">
        <v>0</v>
      </c>
      <c r="CB83" s="41"/>
      <c r="CC83" s="1">
        <v>0</v>
      </c>
      <c r="CD83" s="1">
        <v>0</v>
      </c>
      <c r="CE83" s="9"/>
      <c r="CF83" s="30">
        <v>0</v>
      </c>
      <c r="CG83" s="1">
        <v>0</v>
      </c>
      <c r="CH83" s="41"/>
      <c r="CI83" s="1">
        <v>0</v>
      </c>
      <c r="CJ83" s="1">
        <v>0</v>
      </c>
      <c r="CK83" s="9"/>
      <c r="CL83" s="1">
        <v>0</v>
      </c>
      <c r="CM83" s="1">
        <v>0</v>
      </c>
      <c r="CN83" s="1">
        <v>0</v>
      </c>
      <c r="CO83" s="41"/>
      <c r="CP83" s="41"/>
      <c r="CQ83" s="29">
        <v>0</v>
      </c>
      <c r="CR83" s="22">
        <v>0</v>
      </c>
      <c r="CS83" s="30">
        <v>0</v>
      </c>
      <c r="CT83" s="2">
        <v>0</v>
      </c>
      <c r="CU83" s="2">
        <v>0</v>
      </c>
      <c r="CV83" s="30">
        <v>0</v>
      </c>
      <c r="CW83" s="41"/>
      <c r="CX83" s="1">
        <v>0</v>
      </c>
      <c r="CY83" s="1">
        <v>0</v>
      </c>
      <c r="CZ83" s="1">
        <v>0</v>
      </c>
      <c r="DA83" s="12">
        <v>0</v>
      </c>
      <c r="DB83" s="41"/>
      <c r="DC83" s="30">
        <v>0</v>
      </c>
      <c r="DD83" s="1">
        <v>0</v>
      </c>
      <c r="DE83" s="1">
        <v>0</v>
      </c>
      <c r="DF83" s="12">
        <v>0</v>
      </c>
      <c r="DG83" s="41"/>
      <c r="DH83" s="30">
        <v>0</v>
      </c>
      <c r="DI83" s="1">
        <v>0</v>
      </c>
      <c r="DJ83" s="1">
        <v>0</v>
      </c>
      <c r="DK83" s="30">
        <v>0</v>
      </c>
      <c r="DL83" s="41"/>
      <c r="DM83" s="1">
        <v>0</v>
      </c>
      <c r="DN83" s="1">
        <v>0</v>
      </c>
      <c r="DO83" s="41"/>
      <c r="DP83" s="12">
        <v>0</v>
      </c>
      <c r="DQ83" s="41"/>
      <c r="DR83" s="12">
        <v>0</v>
      </c>
      <c r="DS83" s="12">
        <v>0</v>
      </c>
      <c r="DT83" s="12">
        <v>0</v>
      </c>
      <c r="DU83" s="12">
        <v>0</v>
      </c>
      <c r="DV83" s="12">
        <v>0</v>
      </c>
      <c r="DW83" s="30">
        <v>0</v>
      </c>
      <c r="DX83" s="1">
        <v>0</v>
      </c>
      <c r="DY83" s="1">
        <v>0</v>
      </c>
      <c r="DZ83" s="41"/>
      <c r="EA83" s="30">
        <v>0</v>
      </c>
      <c r="EB83" s="1">
        <v>0</v>
      </c>
      <c r="EC83" s="30">
        <v>0</v>
      </c>
      <c r="ED83" s="30">
        <v>0</v>
      </c>
      <c r="EE83" s="1">
        <v>0</v>
      </c>
      <c r="EF83" s="30">
        <v>0</v>
      </c>
      <c r="EG83" s="1">
        <v>0</v>
      </c>
      <c r="EH83" s="1" t="s">
        <v>1103</v>
      </c>
      <c r="EI83" s="1" t="s">
        <v>1103</v>
      </c>
      <c r="EJ83" s="1" t="s">
        <v>1103</v>
      </c>
      <c r="EK83" s="1" t="s">
        <v>1103</v>
      </c>
      <c r="EL83" s="30">
        <v>0</v>
      </c>
      <c r="EM83" s="1">
        <v>0</v>
      </c>
      <c r="EN83" s="9"/>
      <c r="EO83" s="30">
        <v>0</v>
      </c>
      <c r="EP83" s="29">
        <v>0</v>
      </c>
      <c r="EQ83" s="40">
        <v>0</v>
      </c>
      <c r="ER83" s="1" t="s">
        <v>1103</v>
      </c>
      <c r="ES83" s="1" t="s">
        <v>1103</v>
      </c>
      <c r="ET83" s="1" t="s">
        <v>1103</v>
      </c>
      <c r="EU83" s="1" t="s">
        <v>1103</v>
      </c>
      <c r="EV83" s="1" t="s">
        <v>1103</v>
      </c>
      <c r="EW83" s="1" t="s">
        <v>1103</v>
      </c>
      <c r="EX83" s="1" t="s">
        <v>1103</v>
      </c>
      <c r="EY83" s="1" t="s">
        <v>1103</v>
      </c>
      <c r="EZ83" s="1" t="s">
        <v>1103</v>
      </c>
      <c r="FA83" s="1" t="s">
        <v>1103</v>
      </c>
      <c r="FB83" s="1" t="s">
        <v>1103</v>
      </c>
      <c r="FC83" s="1" t="s">
        <v>1103</v>
      </c>
      <c r="FD83" s="1" t="s">
        <v>1103</v>
      </c>
      <c r="FE83" s="1" t="s">
        <v>1103</v>
      </c>
      <c r="FF83" s="1" t="s">
        <v>1103</v>
      </c>
      <c r="FG83" s="1" t="s">
        <v>1103</v>
      </c>
      <c r="FH83" s="1" t="s">
        <v>1103</v>
      </c>
      <c r="FI83" s="1" t="s">
        <v>1103</v>
      </c>
      <c r="FJ83" s="1" t="s">
        <v>1103</v>
      </c>
      <c r="FK83" s="1" t="s">
        <v>1103</v>
      </c>
    </row>
    <row r="84" spans="1:167" ht="120" customHeight="1" x14ac:dyDescent="0.25">
      <c r="A84" s="36">
        <f t="shared" si="1"/>
        <v>83</v>
      </c>
      <c r="B84" s="56" t="s">
        <v>207</v>
      </c>
      <c r="C84" s="56" t="s">
        <v>208</v>
      </c>
      <c r="D84" s="56" t="s">
        <v>35</v>
      </c>
      <c r="E84" s="56">
        <v>1</v>
      </c>
      <c r="F84" s="56" t="s">
        <v>209</v>
      </c>
      <c r="G84" s="56">
        <v>2</v>
      </c>
      <c r="H84" s="57" t="s">
        <v>210</v>
      </c>
      <c r="I84" s="58">
        <v>2003</v>
      </c>
      <c r="J84" s="90" t="s">
        <v>210</v>
      </c>
      <c r="K84" s="58">
        <v>2003</v>
      </c>
      <c r="L84" s="90" t="s">
        <v>30</v>
      </c>
      <c r="M84" s="56">
        <v>1</v>
      </c>
      <c r="N84" s="90" t="s">
        <v>30</v>
      </c>
      <c r="O84" s="90" t="s">
        <v>30</v>
      </c>
      <c r="P84" s="90" t="s">
        <v>30</v>
      </c>
      <c r="Q84" s="90" t="s">
        <v>211</v>
      </c>
      <c r="R84" s="90" t="s">
        <v>30</v>
      </c>
      <c r="S84" s="90" t="s">
        <v>212</v>
      </c>
      <c r="T84" s="90" t="s">
        <v>30</v>
      </c>
      <c r="U84" s="56" t="s">
        <v>52</v>
      </c>
      <c r="V84" s="56" t="s">
        <v>213</v>
      </c>
      <c r="W84" s="56">
        <v>1</v>
      </c>
      <c r="X84" s="72"/>
      <c r="Y84" s="72"/>
      <c r="Z84" s="96">
        <v>1</v>
      </c>
      <c r="AA84" s="96">
        <v>0</v>
      </c>
      <c r="AB84" s="56">
        <v>0</v>
      </c>
      <c r="AC84" s="56">
        <v>0</v>
      </c>
      <c r="AD84" s="56">
        <v>0</v>
      </c>
      <c r="AE84" s="56">
        <v>0</v>
      </c>
      <c r="AF84" s="78">
        <v>1</v>
      </c>
      <c r="AG84" s="72"/>
      <c r="AH84" s="56">
        <v>0</v>
      </c>
      <c r="AI84" s="56">
        <v>0</v>
      </c>
      <c r="AJ84" s="72"/>
      <c r="AK84" s="56">
        <v>0</v>
      </c>
      <c r="AL84" s="76">
        <v>2</v>
      </c>
      <c r="AM84" s="76">
        <v>2</v>
      </c>
      <c r="AN84" s="59"/>
      <c r="AO84" s="56">
        <v>0</v>
      </c>
      <c r="AP84" s="56">
        <v>0</v>
      </c>
      <c r="AQ84" s="56">
        <v>0</v>
      </c>
      <c r="AR84" s="56">
        <v>0</v>
      </c>
      <c r="AS84" s="59"/>
      <c r="AT84" s="56">
        <v>0</v>
      </c>
      <c r="AU84" s="56">
        <v>0</v>
      </c>
      <c r="AV84" s="59"/>
      <c r="AW84" s="96">
        <v>0</v>
      </c>
      <c r="AX84" s="56">
        <v>0</v>
      </c>
      <c r="AY84" s="56">
        <v>0</v>
      </c>
      <c r="AZ84" s="12" t="s">
        <v>1103</v>
      </c>
      <c r="BA84" s="12" t="s">
        <v>1103</v>
      </c>
      <c r="BB84" s="56">
        <v>0</v>
      </c>
      <c r="BC84" s="59"/>
      <c r="BD84" s="56">
        <v>0</v>
      </c>
      <c r="BE84" s="12" t="s">
        <v>1103</v>
      </c>
      <c r="BF84" s="99">
        <v>1</v>
      </c>
      <c r="BG84" s="59"/>
      <c r="BH84" s="56">
        <v>0</v>
      </c>
      <c r="BI84" s="56">
        <v>0</v>
      </c>
      <c r="BJ84" s="59"/>
      <c r="BK84" s="56">
        <v>0</v>
      </c>
      <c r="BL84" s="56">
        <v>0</v>
      </c>
      <c r="BM84" s="56">
        <v>0</v>
      </c>
      <c r="BN84" s="1">
        <v>0</v>
      </c>
      <c r="BO84" s="59"/>
      <c r="BP84" s="56">
        <v>0</v>
      </c>
      <c r="BQ84" s="12" t="s">
        <v>1103</v>
      </c>
      <c r="BR84" s="1">
        <v>0</v>
      </c>
      <c r="BS84" s="12" t="s">
        <v>1103</v>
      </c>
      <c r="BT84" s="59"/>
      <c r="BU84" s="56">
        <v>0</v>
      </c>
      <c r="BV84" s="60"/>
      <c r="BW84" s="56">
        <v>0</v>
      </c>
      <c r="BX84" s="59"/>
      <c r="BY84" s="78">
        <v>1</v>
      </c>
      <c r="BZ84" s="56">
        <v>0</v>
      </c>
      <c r="CA84" s="71">
        <v>2</v>
      </c>
      <c r="CB84" s="59"/>
      <c r="CC84" s="56">
        <v>0</v>
      </c>
      <c r="CD84" s="56">
        <v>0</v>
      </c>
      <c r="CE84" s="72"/>
      <c r="CF84" s="56">
        <v>0</v>
      </c>
      <c r="CG84" s="56">
        <v>0</v>
      </c>
      <c r="CH84" s="59"/>
      <c r="CI84" s="56">
        <v>2</v>
      </c>
      <c r="CJ84" s="56">
        <v>58</v>
      </c>
      <c r="CK84" s="72"/>
      <c r="CL84" s="56">
        <v>0</v>
      </c>
      <c r="CM84" s="56">
        <v>0</v>
      </c>
      <c r="CN84" s="56">
        <v>1</v>
      </c>
      <c r="CO84" s="59"/>
      <c r="CP84" s="59"/>
      <c r="CQ84" s="56">
        <v>0</v>
      </c>
      <c r="CR84" s="56">
        <v>0</v>
      </c>
      <c r="CS84" s="65">
        <v>0</v>
      </c>
      <c r="CT84" s="65">
        <v>0</v>
      </c>
      <c r="CU84" s="65">
        <v>0</v>
      </c>
      <c r="CV84" s="65">
        <v>0</v>
      </c>
      <c r="CW84" s="59"/>
      <c r="CX84" s="56">
        <v>0</v>
      </c>
      <c r="CY84" s="56">
        <v>0</v>
      </c>
      <c r="CZ84" s="56">
        <v>0</v>
      </c>
      <c r="DA84" s="12" t="s">
        <v>1103</v>
      </c>
      <c r="DB84" s="59"/>
      <c r="DC84" s="56">
        <v>0</v>
      </c>
      <c r="DD84" s="56">
        <v>0</v>
      </c>
      <c r="DE84" s="56">
        <v>0</v>
      </c>
      <c r="DF84" s="12" t="s">
        <v>1103</v>
      </c>
      <c r="DG84" s="59"/>
      <c r="DH84" s="56">
        <v>0</v>
      </c>
      <c r="DI84" s="56">
        <v>0</v>
      </c>
      <c r="DJ84" s="56">
        <v>0</v>
      </c>
      <c r="DK84" s="56">
        <v>0</v>
      </c>
      <c r="DL84" s="59"/>
      <c r="DM84" s="56">
        <v>0</v>
      </c>
      <c r="DN84" s="1">
        <v>0</v>
      </c>
      <c r="DO84" s="59"/>
      <c r="DP84" s="12" t="s">
        <v>1103</v>
      </c>
      <c r="DQ84" s="59"/>
      <c r="DR84" s="12" t="s">
        <v>1103</v>
      </c>
      <c r="DS84" s="12" t="s">
        <v>1103</v>
      </c>
      <c r="DT84" s="12" t="s">
        <v>1103</v>
      </c>
      <c r="DU84" s="12" t="s">
        <v>1103</v>
      </c>
      <c r="DV84" s="12" t="s">
        <v>1103</v>
      </c>
      <c r="DW84" s="56">
        <v>0</v>
      </c>
      <c r="DX84" s="56">
        <v>0</v>
      </c>
      <c r="DY84" s="1">
        <v>0</v>
      </c>
      <c r="DZ84" s="59"/>
      <c r="EA84" s="56">
        <v>0</v>
      </c>
      <c r="EB84" s="56">
        <v>0</v>
      </c>
      <c r="EC84" s="56">
        <v>0</v>
      </c>
      <c r="ED84" s="56">
        <v>0</v>
      </c>
      <c r="EE84" s="56">
        <v>0</v>
      </c>
      <c r="EF84" s="71">
        <v>2</v>
      </c>
      <c r="EG84" s="1">
        <v>0</v>
      </c>
      <c r="EH84" s="1" t="s">
        <v>1103</v>
      </c>
      <c r="EI84" s="1" t="s">
        <v>1103</v>
      </c>
      <c r="EJ84" s="1" t="s">
        <v>1103</v>
      </c>
      <c r="EK84" s="1" t="s">
        <v>1103</v>
      </c>
      <c r="EL84" s="56">
        <v>0</v>
      </c>
      <c r="EM84" s="56">
        <v>0</v>
      </c>
      <c r="EN84" s="72"/>
      <c r="EO84" s="77">
        <v>0</v>
      </c>
      <c r="EP84" s="77">
        <v>0</v>
      </c>
      <c r="EQ84" s="77">
        <v>0</v>
      </c>
      <c r="ER84" s="77">
        <v>0</v>
      </c>
      <c r="ES84" s="77">
        <v>0</v>
      </c>
      <c r="ET84" s="77">
        <v>0</v>
      </c>
      <c r="EU84" s="77">
        <v>0</v>
      </c>
      <c r="EV84" s="1" t="s">
        <v>1103</v>
      </c>
      <c r="EW84" s="77">
        <v>0</v>
      </c>
      <c r="EX84" s="77">
        <v>0</v>
      </c>
      <c r="EY84" s="77">
        <v>0</v>
      </c>
      <c r="EZ84" s="77">
        <v>0</v>
      </c>
      <c r="FA84" s="77">
        <v>0</v>
      </c>
      <c r="FB84" s="77">
        <v>0</v>
      </c>
      <c r="FC84" s="77">
        <v>0</v>
      </c>
      <c r="FD84" s="77">
        <v>0</v>
      </c>
      <c r="FE84" s="77">
        <v>0</v>
      </c>
      <c r="FF84" s="77">
        <v>0</v>
      </c>
      <c r="FG84" s="77">
        <v>0</v>
      </c>
      <c r="FH84" s="77">
        <v>0</v>
      </c>
      <c r="FI84" s="77">
        <v>0</v>
      </c>
      <c r="FJ84" s="77">
        <v>0</v>
      </c>
      <c r="FK84" s="77">
        <v>0</v>
      </c>
    </row>
    <row r="85" spans="1:167" ht="120" customHeight="1" x14ac:dyDescent="0.25">
      <c r="A85" s="36">
        <f t="shared" si="1"/>
        <v>84</v>
      </c>
      <c r="B85" s="56" t="s">
        <v>214</v>
      </c>
      <c r="C85" s="56" t="s">
        <v>215</v>
      </c>
      <c r="D85" s="56" t="s">
        <v>26</v>
      </c>
      <c r="E85" s="56">
        <v>1</v>
      </c>
      <c r="F85" s="56" t="s">
        <v>216</v>
      </c>
      <c r="G85" s="56">
        <v>2</v>
      </c>
      <c r="H85" s="57" t="s">
        <v>217</v>
      </c>
      <c r="I85" s="58">
        <v>2003</v>
      </c>
      <c r="J85" s="56" t="s">
        <v>218</v>
      </c>
      <c r="K85" s="58">
        <v>2003</v>
      </c>
      <c r="L85" s="74" t="s">
        <v>30</v>
      </c>
      <c r="M85" s="56">
        <v>1</v>
      </c>
      <c r="N85" s="56" t="s">
        <v>30</v>
      </c>
      <c r="O85" s="56" t="s">
        <v>30</v>
      </c>
      <c r="P85" s="56" t="s">
        <v>30</v>
      </c>
      <c r="Q85" s="56" t="s">
        <v>30</v>
      </c>
      <c r="R85" s="56" t="s">
        <v>30</v>
      </c>
      <c r="S85" s="56" t="s">
        <v>30</v>
      </c>
      <c r="T85" s="56" t="s">
        <v>30</v>
      </c>
      <c r="U85" s="56" t="s">
        <v>73</v>
      </c>
      <c r="V85" s="56" t="s">
        <v>219</v>
      </c>
      <c r="W85" s="77">
        <v>1</v>
      </c>
      <c r="X85" s="60"/>
      <c r="Y85" s="60"/>
      <c r="Z85" s="79">
        <v>0</v>
      </c>
      <c r="AA85" s="79">
        <v>0</v>
      </c>
      <c r="AB85" s="77">
        <v>0</v>
      </c>
      <c r="AC85" s="77">
        <v>0</v>
      </c>
      <c r="AD85" s="77">
        <v>0</v>
      </c>
      <c r="AE85" s="77">
        <v>0</v>
      </c>
      <c r="AF85" s="77">
        <v>0</v>
      </c>
      <c r="AG85" s="60"/>
      <c r="AH85" s="77">
        <v>0</v>
      </c>
      <c r="AI85" s="77">
        <v>0</v>
      </c>
      <c r="AJ85" s="60"/>
      <c r="AK85" s="77">
        <v>0</v>
      </c>
      <c r="AL85" s="77">
        <v>0</v>
      </c>
      <c r="AM85" s="77">
        <v>0</v>
      </c>
      <c r="AN85" s="59"/>
      <c r="AO85" s="77">
        <v>0</v>
      </c>
      <c r="AP85" s="77">
        <v>0</v>
      </c>
      <c r="AQ85" s="77">
        <v>0</v>
      </c>
      <c r="AR85" s="77">
        <v>0</v>
      </c>
      <c r="AS85" s="59"/>
      <c r="AT85" s="77">
        <v>0</v>
      </c>
      <c r="AU85" s="77">
        <v>0</v>
      </c>
      <c r="AV85" s="59"/>
      <c r="AW85" s="79">
        <v>0</v>
      </c>
      <c r="AX85" s="77">
        <v>0</v>
      </c>
      <c r="AY85" s="77">
        <v>0</v>
      </c>
      <c r="AZ85" s="12" t="s">
        <v>1103</v>
      </c>
      <c r="BA85" s="12" t="s">
        <v>1103</v>
      </c>
      <c r="BB85" s="77">
        <v>0</v>
      </c>
      <c r="BC85" s="59"/>
      <c r="BD85" s="77">
        <v>0</v>
      </c>
      <c r="BE85" s="12" t="s">
        <v>1103</v>
      </c>
      <c r="BF85" s="77">
        <v>0</v>
      </c>
      <c r="BG85" s="59"/>
      <c r="BH85" s="77">
        <v>0</v>
      </c>
      <c r="BI85" s="77">
        <v>0</v>
      </c>
      <c r="BJ85" s="59"/>
      <c r="BK85" s="77">
        <v>0</v>
      </c>
      <c r="BL85" s="77">
        <v>0</v>
      </c>
      <c r="BM85" s="77">
        <v>0</v>
      </c>
      <c r="BN85" s="1">
        <v>0</v>
      </c>
      <c r="BO85" s="59"/>
      <c r="BP85" s="77">
        <v>0</v>
      </c>
      <c r="BQ85" s="12" t="s">
        <v>1103</v>
      </c>
      <c r="BR85" s="1">
        <v>0</v>
      </c>
      <c r="BS85" s="12" t="s">
        <v>1103</v>
      </c>
      <c r="BT85" s="59"/>
      <c r="BU85" s="77">
        <v>0</v>
      </c>
      <c r="BV85" s="60"/>
      <c r="BW85" s="77">
        <v>0</v>
      </c>
      <c r="BX85" s="59"/>
      <c r="BY85" s="77">
        <v>0</v>
      </c>
      <c r="BZ85" s="77">
        <v>0</v>
      </c>
      <c r="CA85" s="77">
        <v>0</v>
      </c>
      <c r="CB85" s="59"/>
      <c r="CC85" s="77">
        <v>0</v>
      </c>
      <c r="CD85" s="77">
        <v>0</v>
      </c>
      <c r="CE85" s="60"/>
      <c r="CF85" s="77">
        <v>0</v>
      </c>
      <c r="CG85" s="77">
        <v>0</v>
      </c>
      <c r="CH85" s="59"/>
      <c r="CI85" s="77">
        <v>0</v>
      </c>
      <c r="CJ85" s="77">
        <v>0</v>
      </c>
      <c r="CK85" s="60"/>
      <c r="CL85" s="77">
        <v>0</v>
      </c>
      <c r="CM85" s="77">
        <v>0</v>
      </c>
      <c r="CN85" s="77">
        <v>0</v>
      </c>
      <c r="CO85" s="59"/>
      <c r="CP85" s="59"/>
      <c r="CQ85" s="77">
        <v>0</v>
      </c>
      <c r="CR85" s="77">
        <v>0</v>
      </c>
      <c r="CS85" s="80">
        <v>0</v>
      </c>
      <c r="CT85" s="80">
        <v>0</v>
      </c>
      <c r="CU85" s="80">
        <v>0</v>
      </c>
      <c r="CV85" s="80">
        <v>0</v>
      </c>
      <c r="CW85" s="59"/>
      <c r="CX85" s="56">
        <v>0</v>
      </c>
      <c r="CY85" s="56">
        <v>0</v>
      </c>
      <c r="CZ85" s="77">
        <v>0</v>
      </c>
      <c r="DA85" s="12" t="s">
        <v>1103</v>
      </c>
      <c r="DB85" s="59"/>
      <c r="DC85" s="77">
        <v>0</v>
      </c>
      <c r="DD85" s="77">
        <v>0</v>
      </c>
      <c r="DE85" s="77">
        <v>0</v>
      </c>
      <c r="DF85" s="12" t="s">
        <v>1103</v>
      </c>
      <c r="DG85" s="59"/>
      <c r="DH85" s="77">
        <v>0</v>
      </c>
      <c r="DI85" s="77">
        <v>0</v>
      </c>
      <c r="DJ85" s="77">
        <v>0</v>
      </c>
      <c r="DK85" s="77">
        <v>0</v>
      </c>
      <c r="DL85" s="59"/>
      <c r="DM85" s="77">
        <v>0</v>
      </c>
      <c r="DN85" s="1">
        <v>0</v>
      </c>
      <c r="DO85" s="59"/>
      <c r="DP85" s="12" t="s">
        <v>1103</v>
      </c>
      <c r="DQ85" s="59"/>
      <c r="DR85" s="12" t="s">
        <v>1103</v>
      </c>
      <c r="DS85" s="12" t="s">
        <v>1103</v>
      </c>
      <c r="DT85" s="12" t="s">
        <v>1103</v>
      </c>
      <c r="DU85" s="12" t="s">
        <v>1103</v>
      </c>
      <c r="DV85" s="12" t="s">
        <v>1103</v>
      </c>
      <c r="DW85" s="77">
        <v>0</v>
      </c>
      <c r="DX85" s="77">
        <v>0</v>
      </c>
      <c r="DY85" s="1">
        <v>0</v>
      </c>
      <c r="DZ85" s="59"/>
      <c r="EA85" s="77">
        <v>0</v>
      </c>
      <c r="EB85" s="77">
        <v>0</v>
      </c>
      <c r="EC85" s="77">
        <v>0</v>
      </c>
      <c r="ED85" s="77">
        <v>0</v>
      </c>
      <c r="EE85" s="77">
        <v>0</v>
      </c>
      <c r="EF85" s="77">
        <v>0</v>
      </c>
      <c r="EG85" s="1">
        <v>0</v>
      </c>
      <c r="EH85" s="1" t="s">
        <v>1103</v>
      </c>
      <c r="EI85" s="1" t="s">
        <v>1103</v>
      </c>
      <c r="EJ85" s="1" t="s">
        <v>1103</v>
      </c>
      <c r="EK85" s="1" t="s">
        <v>1103</v>
      </c>
      <c r="EL85" s="77">
        <v>0</v>
      </c>
      <c r="EM85" s="77">
        <v>0</v>
      </c>
      <c r="EN85" s="60"/>
      <c r="EO85" s="77">
        <v>0</v>
      </c>
      <c r="EP85" s="76">
        <v>2</v>
      </c>
      <c r="EQ85" s="77">
        <v>0</v>
      </c>
      <c r="ER85" s="77">
        <v>0</v>
      </c>
      <c r="ES85" s="77">
        <v>0</v>
      </c>
      <c r="ET85" s="77">
        <v>0</v>
      </c>
      <c r="EU85" s="77">
        <v>0</v>
      </c>
      <c r="EV85" s="1" t="s">
        <v>1103</v>
      </c>
      <c r="EW85" s="77">
        <v>0</v>
      </c>
      <c r="EX85" s="77">
        <v>0</v>
      </c>
      <c r="EY85" s="76">
        <v>2</v>
      </c>
      <c r="EZ85" s="77">
        <v>0</v>
      </c>
      <c r="FA85" s="77">
        <v>0</v>
      </c>
      <c r="FB85" s="77">
        <v>0</v>
      </c>
      <c r="FC85" s="77">
        <v>0</v>
      </c>
      <c r="FD85" s="77">
        <v>0</v>
      </c>
      <c r="FE85" s="77">
        <v>0</v>
      </c>
      <c r="FF85" s="77">
        <v>0</v>
      </c>
      <c r="FG85" s="77">
        <v>0</v>
      </c>
      <c r="FH85" s="77">
        <v>0</v>
      </c>
      <c r="FI85" s="77">
        <v>0</v>
      </c>
      <c r="FJ85" s="77">
        <v>0</v>
      </c>
      <c r="FK85" s="77">
        <v>0</v>
      </c>
    </row>
    <row r="86" spans="1:167" ht="120" customHeight="1" x14ac:dyDescent="0.25">
      <c r="A86" s="36">
        <f t="shared" si="1"/>
        <v>85</v>
      </c>
      <c r="B86" s="56" t="s">
        <v>220</v>
      </c>
      <c r="C86" s="56" t="s">
        <v>221</v>
      </c>
      <c r="D86" s="56" t="s">
        <v>222</v>
      </c>
      <c r="E86" s="56">
        <v>2</v>
      </c>
      <c r="F86" s="56" t="s">
        <v>223</v>
      </c>
      <c r="G86" s="56">
        <v>2</v>
      </c>
      <c r="H86" s="57" t="s">
        <v>224</v>
      </c>
      <c r="I86" s="58">
        <v>2003</v>
      </c>
      <c r="J86" s="56" t="s">
        <v>225</v>
      </c>
      <c r="K86" s="58">
        <v>2008</v>
      </c>
      <c r="L86" s="56" t="s">
        <v>30</v>
      </c>
      <c r="M86" s="56">
        <v>1</v>
      </c>
      <c r="N86" s="56" t="s">
        <v>30</v>
      </c>
      <c r="O86" s="56" t="s">
        <v>30</v>
      </c>
      <c r="P86" s="56" t="s">
        <v>30</v>
      </c>
      <c r="Q86" s="56" t="s">
        <v>30</v>
      </c>
      <c r="R86" s="56" t="s">
        <v>30</v>
      </c>
      <c r="S86" s="56" t="s">
        <v>30</v>
      </c>
      <c r="T86" s="56" t="s">
        <v>30</v>
      </c>
      <c r="U86" s="56" t="s">
        <v>52</v>
      </c>
      <c r="V86" s="56" t="s">
        <v>226</v>
      </c>
      <c r="W86" s="77">
        <v>1</v>
      </c>
      <c r="X86" s="60"/>
      <c r="Y86" s="60"/>
      <c r="Z86" s="79">
        <v>0</v>
      </c>
      <c r="AA86" s="79">
        <v>0</v>
      </c>
      <c r="AB86" s="77">
        <v>0</v>
      </c>
      <c r="AC86" s="77">
        <v>0</v>
      </c>
      <c r="AD86" s="77">
        <v>0</v>
      </c>
      <c r="AE86" s="77">
        <v>0</v>
      </c>
      <c r="AF86" s="77">
        <v>0</v>
      </c>
      <c r="AG86" s="60"/>
      <c r="AH86" s="77">
        <v>0</v>
      </c>
      <c r="AI86" s="77">
        <v>0</v>
      </c>
      <c r="AJ86" s="60"/>
      <c r="AK86" s="77">
        <v>0</v>
      </c>
      <c r="AL86" s="77">
        <v>0</v>
      </c>
      <c r="AM86" s="77">
        <v>0</v>
      </c>
      <c r="AN86" s="59"/>
      <c r="AO86" s="77">
        <v>0</v>
      </c>
      <c r="AP86" s="77">
        <v>0</v>
      </c>
      <c r="AQ86" s="77">
        <v>0</v>
      </c>
      <c r="AR86" s="77">
        <v>0</v>
      </c>
      <c r="AS86" s="59"/>
      <c r="AT86" s="77">
        <v>0</v>
      </c>
      <c r="AU86" s="77">
        <v>0</v>
      </c>
      <c r="AV86" s="59"/>
      <c r="AW86" s="79">
        <v>0</v>
      </c>
      <c r="AX86" s="77">
        <v>0</v>
      </c>
      <c r="AY86" s="77">
        <v>0</v>
      </c>
      <c r="AZ86" s="12" t="s">
        <v>1103</v>
      </c>
      <c r="BA86" s="12" t="s">
        <v>1103</v>
      </c>
      <c r="BB86" s="77">
        <v>0</v>
      </c>
      <c r="BC86" s="59"/>
      <c r="BD86" s="77">
        <v>0</v>
      </c>
      <c r="BE86" s="12" t="s">
        <v>1103</v>
      </c>
      <c r="BF86" s="77">
        <v>0</v>
      </c>
      <c r="BG86" s="59"/>
      <c r="BH86" s="77">
        <v>0</v>
      </c>
      <c r="BI86" s="77">
        <v>0</v>
      </c>
      <c r="BJ86" s="59"/>
      <c r="BK86" s="77">
        <v>0</v>
      </c>
      <c r="BL86" s="77">
        <v>0</v>
      </c>
      <c r="BM86" s="77">
        <v>0</v>
      </c>
      <c r="BN86" s="1">
        <v>0</v>
      </c>
      <c r="BO86" s="59"/>
      <c r="BP86" s="77">
        <v>0</v>
      </c>
      <c r="BQ86" s="12" t="s">
        <v>1103</v>
      </c>
      <c r="BR86" s="1">
        <v>0</v>
      </c>
      <c r="BS86" s="12" t="s">
        <v>1103</v>
      </c>
      <c r="BT86" s="59"/>
      <c r="BU86" s="77">
        <v>0</v>
      </c>
      <c r="BV86" s="60"/>
      <c r="BW86" s="77">
        <v>0</v>
      </c>
      <c r="BX86" s="59"/>
      <c r="BY86" s="77">
        <v>0</v>
      </c>
      <c r="BZ86" s="77">
        <v>0</v>
      </c>
      <c r="CA86" s="77">
        <v>0</v>
      </c>
      <c r="CB86" s="59"/>
      <c r="CC86" s="77">
        <v>0</v>
      </c>
      <c r="CD86" s="77">
        <v>0</v>
      </c>
      <c r="CE86" s="60"/>
      <c r="CF86" s="77">
        <v>0</v>
      </c>
      <c r="CG86" s="77">
        <v>0</v>
      </c>
      <c r="CH86" s="59"/>
      <c r="CI86" s="77">
        <v>0</v>
      </c>
      <c r="CJ86" s="77">
        <v>0</v>
      </c>
      <c r="CK86" s="60"/>
      <c r="CL86" s="77">
        <v>0</v>
      </c>
      <c r="CM86" s="77">
        <v>0</v>
      </c>
      <c r="CN86" s="77">
        <v>0</v>
      </c>
      <c r="CO86" s="59"/>
      <c r="CP86" s="59"/>
      <c r="CQ86" s="77">
        <v>0</v>
      </c>
      <c r="CR86" s="77">
        <v>0</v>
      </c>
      <c r="CS86" s="80">
        <v>0</v>
      </c>
      <c r="CT86" s="80">
        <v>0</v>
      </c>
      <c r="CU86" s="80">
        <v>0</v>
      </c>
      <c r="CV86" s="80">
        <v>0</v>
      </c>
      <c r="CW86" s="59"/>
      <c r="CX86" s="65">
        <v>0</v>
      </c>
      <c r="CY86" s="65">
        <v>0</v>
      </c>
      <c r="CZ86" s="77">
        <v>0</v>
      </c>
      <c r="DA86" s="12" t="s">
        <v>1103</v>
      </c>
      <c r="DB86" s="59"/>
      <c r="DC86" s="77">
        <v>0</v>
      </c>
      <c r="DD86" s="77">
        <v>0</v>
      </c>
      <c r="DE86" s="77">
        <v>0</v>
      </c>
      <c r="DF86" s="12" t="s">
        <v>1103</v>
      </c>
      <c r="DG86" s="59"/>
      <c r="DH86" s="77">
        <v>0</v>
      </c>
      <c r="DI86" s="77">
        <v>0</v>
      </c>
      <c r="DJ86" s="77">
        <v>0</v>
      </c>
      <c r="DK86" s="77">
        <v>0</v>
      </c>
      <c r="DL86" s="59"/>
      <c r="DM86" s="77">
        <v>0</v>
      </c>
      <c r="DN86" s="1">
        <v>0</v>
      </c>
      <c r="DO86" s="59"/>
      <c r="DP86" s="12" t="s">
        <v>1103</v>
      </c>
      <c r="DQ86" s="59"/>
      <c r="DR86" s="12" t="s">
        <v>1103</v>
      </c>
      <c r="DS86" s="12" t="s">
        <v>1103</v>
      </c>
      <c r="DT86" s="12" t="s">
        <v>1103</v>
      </c>
      <c r="DU86" s="12" t="s">
        <v>1103</v>
      </c>
      <c r="DV86" s="12" t="s">
        <v>1103</v>
      </c>
      <c r="DW86" s="77">
        <v>0</v>
      </c>
      <c r="DX86" s="77">
        <v>0</v>
      </c>
      <c r="DY86" s="1">
        <v>0</v>
      </c>
      <c r="DZ86" s="59"/>
      <c r="EA86" s="77">
        <v>0</v>
      </c>
      <c r="EB86" s="77">
        <v>0</v>
      </c>
      <c r="EC86" s="77">
        <v>0</v>
      </c>
      <c r="ED86" s="77">
        <v>0</v>
      </c>
      <c r="EE86" s="77">
        <v>0</v>
      </c>
      <c r="EF86" s="77">
        <v>0</v>
      </c>
      <c r="EG86" s="1">
        <v>0</v>
      </c>
      <c r="EH86" s="1" t="s">
        <v>1103</v>
      </c>
      <c r="EI86" s="1" t="s">
        <v>1103</v>
      </c>
      <c r="EJ86" s="1" t="s">
        <v>1103</v>
      </c>
      <c r="EK86" s="1" t="s">
        <v>1103</v>
      </c>
      <c r="EL86" s="77">
        <v>0</v>
      </c>
      <c r="EM86" s="77">
        <v>0</v>
      </c>
      <c r="EN86" s="60"/>
      <c r="EO86" s="77">
        <v>0</v>
      </c>
      <c r="EP86" s="77">
        <v>0</v>
      </c>
      <c r="EQ86" s="77">
        <v>0</v>
      </c>
      <c r="ER86" s="77">
        <v>0</v>
      </c>
      <c r="ES86" s="77">
        <v>0</v>
      </c>
      <c r="ET86" s="77">
        <v>0</v>
      </c>
      <c r="EU86" s="77">
        <v>0</v>
      </c>
      <c r="EV86" s="1" t="s">
        <v>1103</v>
      </c>
      <c r="EW86" s="77">
        <v>0</v>
      </c>
      <c r="EX86" s="77">
        <v>0</v>
      </c>
      <c r="EY86" s="76">
        <v>2</v>
      </c>
      <c r="EZ86" s="77">
        <v>0</v>
      </c>
      <c r="FA86" s="77">
        <v>0</v>
      </c>
      <c r="FB86" s="77">
        <v>0</v>
      </c>
      <c r="FC86" s="77">
        <v>0</v>
      </c>
      <c r="FD86" s="77">
        <v>0</v>
      </c>
      <c r="FE86" s="77">
        <v>0</v>
      </c>
      <c r="FF86" s="77">
        <v>0</v>
      </c>
      <c r="FG86" s="77">
        <v>0</v>
      </c>
      <c r="FH86" s="77">
        <v>0</v>
      </c>
      <c r="FI86" s="77">
        <v>0</v>
      </c>
      <c r="FJ86" s="77">
        <v>0</v>
      </c>
      <c r="FK86" s="77">
        <v>0</v>
      </c>
    </row>
    <row r="87" spans="1:167" ht="120" customHeight="1" x14ac:dyDescent="0.25">
      <c r="A87" s="36">
        <f t="shared" si="1"/>
        <v>86</v>
      </c>
      <c r="B87" s="56" t="s">
        <v>227</v>
      </c>
      <c r="C87" s="56" t="s">
        <v>228</v>
      </c>
      <c r="D87" s="56" t="s">
        <v>26</v>
      </c>
      <c r="E87" s="56">
        <v>1</v>
      </c>
      <c r="F87" s="56" t="s">
        <v>229</v>
      </c>
      <c r="G87" s="56">
        <v>2</v>
      </c>
      <c r="H87" s="57" t="s">
        <v>230</v>
      </c>
      <c r="I87" s="58">
        <v>2003</v>
      </c>
      <c r="J87" s="56" t="s">
        <v>163</v>
      </c>
      <c r="K87" s="58">
        <v>2004</v>
      </c>
      <c r="L87" s="100" t="s">
        <v>30</v>
      </c>
      <c r="M87" s="56">
        <v>1</v>
      </c>
      <c r="N87" s="56" t="s">
        <v>30</v>
      </c>
      <c r="O87" s="56" t="s">
        <v>30</v>
      </c>
      <c r="P87" s="56" t="s">
        <v>30</v>
      </c>
      <c r="Q87" s="56" t="s">
        <v>30</v>
      </c>
      <c r="R87" s="56" t="s">
        <v>30</v>
      </c>
      <c r="S87" s="56" t="s">
        <v>30</v>
      </c>
      <c r="T87" s="56" t="s">
        <v>30</v>
      </c>
      <c r="U87" s="56" t="s">
        <v>31</v>
      </c>
      <c r="V87" s="56" t="s">
        <v>45</v>
      </c>
      <c r="W87" s="65">
        <v>1</v>
      </c>
      <c r="X87" s="60"/>
      <c r="Y87" s="60"/>
      <c r="Z87" s="79">
        <v>0</v>
      </c>
      <c r="AA87" s="79">
        <v>0</v>
      </c>
      <c r="AB87" s="77">
        <v>0</v>
      </c>
      <c r="AC87" s="77">
        <v>0</v>
      </c>
      <c r="AD87" s="77">
        <v>0</v>
      </c>
      <c r="AE87" s="77">
        <v>0</v>
      </c>
      <c r="AF87" s="77">
        <v>0</v>
      </c>
      <c r="AG87" s="60"/>
      <c r="AH87" s="77">
        <v>0</v>
      </c>
      <c r="AI87" s="77">
        <v>0</v>
      </c>
      <c r="AJ87" s="60"/>
      <c r="AK87" s="77">
        <v>0</v>
      </c>
      <c r="AL87" s="77">
        <v>0</v>
      </c>
      <c r="AM87" s="77">
        <v>0</v>
      </c>
      <c r="AN87" s="59"/>
      <c r="AO87" s="77">
        <v>0</v>
      </c>
      <c r="AP87" s="77">
        <v>0</v>
      </c>
      <c r="AQ87" s="77">
        <v>0</v>
      </c>
      <c r="AR87" s="77">
        <v>0</v>
      </c>
      <c r="AS87" s="59"/>
      <c r="AT87" s="77">
        <v>0</v>
      </c>
      <c r="AU87" s="77">
        <v>0</v>
      </c>
      <c r="AV87" s="59"/>
      <c r="AW87" s="79">
        <v>0</v>
      </c>
      <c r="AX87" s="77">
        <v>0</v>
      </c>
      <c r="AY87" s="77">
        <v>0</v>
      </c>
      <c r="AZ87" s="12" t="s">
        <v>1103</v>
      </c>
      <c r="BA87" s="12" t="s">
        <v>1103</v>
      </c>
      <c r="BB87" s="77">
        <v>0</v>
      </c>
      <c r="BC87" s="59"/>
      <c r="BD87" s="77">
        <v>0</v>
      </c>
      <c r="BE87" s="12" t="s">
        <v>1103</v>
      </c>
      <c r="BF87" s="77">
        <v>0</v>
      </c>
      <c r="BG87" s="59"/>
      <c r="BH87" s="77">
        <v>0</v>
      </c>
      <c r="BI87" s="77">
        <v>0</v>
      </c>
      <c r="BJ87" s="59"/>
      <c r="BK87" s="77">
        <v>0</v>
      </c>
      <c r="BL87" s="77">
        <v>0</v>
      </c>
      <c r="BM87" s="77">
        <v>0</v>
      </c>
      <c r="BN87" s="1">
        <v>0</v>
      </c>
      <c r="BO87" s="59"/>
      <c r="BP87" s="77">
        <v>0</v>
      </c>
      <c r="BQ87" s="12" t="s">
        <v>1103</v>
      </c>
      <c r="BR87" s="1">
        <v>0</v>
      </c>
      <c r="BS87" s="12" t="s">
        <v>1103</v>
      </c>
      <c r="BT87" s="59"/>
      <c r="BU87" s="77">
        <v>0</v>
      </c>
      <c r="BV87" s="60"/>
      <c r="BW87" s="77">
        <v>0</v>
      </c>
      <c r="BX87" s="59"/>
      <c r="BY87" s="77">
        <v>0</v>
      </c>
      <c r="BZ87" s="77">
        <v>0</v>
      </c>
      <c r="CA87" s="77">
        <v>0</v>
      </c>
      <c r="CB87" s="59"/>
      <c r="CC87" s="77">
        <v>0</v>
      </c>
      <c r="CD87" s="77">
        <v>0</v>
      </c>
      <c r="CE87" s="60"/>
      <c r="CF87" s="77">
        <v>0</v>
      </c>
      <c r="CG87" s="77">
        <v>0</v>
      </c>
      <c r="CH87" s="59"/>
      <c r="CI87" s="77">
        <v>0</v>
      </c>
      <c r="CJ87" s="77">
        <v>0</v>
      </c>
      <c r="CK87" s="60"/>
      <c r="CL87" s="77">
        <v>0</v>
      </c>
      <c r="CM87" s="77">
        <v>0</v>
      </c>
      <c r="CN87" s="77">
        <v>0</v>
      </c>
      <c r="CO87" s="59"/>
      <c r="CP87" s="59"/>
      <c r="CQ87" s="77">
        <v>0</v>
      </c>
      <c r="CR87" s="77">
        <v>0</v>
      </c>
      <c r="CS87" s="80">
        <v>0</v>
      </c>
      <c r="CT87" s="80">
        <v>0</v>
      </c>
      <c r="CU87" s="80">
        <v>0</v>
      </c>
      <c r="CV87" s="80">
        <v>0</v>
      </c>
      <c r="CW87" s="59"/>
      <c r="CX87" s="56">
        <v>0</v>
      </c>
      <c r="CY87" s="56">
        <v>0</v>
      </c>
      <c r="CZ87" s="77">
        <v>0</v>
      </c>
      <c r="DA87" s="12" t="s">
        <v>1103</v>
      </c>
      <c r="DB87" s="59"/>
      <c r="DC87" s="77">
        <v>0</v>
      </c>
      <c r="DD87" s="77">
        <v>0</v>
      </c>
      <c r="DE87" s="77">
        <v>0</v>
      </c>
      <c r="DF87" s="12" t="s">
        <v>1103</v>
      </c>
      <c r="DG87" s="59"/>
      <c r="DH87" s="77">
        <v>0</v>
      </c>
      <c r="DI87" s="77">
        <v>0</v>
      </c>
      <c r="DJ87" s="77">
        <v>0</v>
      </c>
      <c r="DK87" s="77">
        <v>0</v>
      </c>
      <c r="DL87" s="59"/>
      <c r="DM87" s="77">
        <v>0</v>
      </c>
      <c r="DN87" s="1">
        <v>0</v>
      </c>
      <c r="DO87" s="59"/>
      <c r="DP87" s="12" t="s">
        <v>1103</v>
      </c>
      <c r="DQ87" s="59"/>
      <c r="DR87" s="12" t="s">
        <v>1103</v>
      </c>
      <c r="DS87" s="12" t="s">
        <v>1103</v>
      </c>
      <c r="DT87" s="12" t="s">
        <v>1103</v>
      </c>
      <c r="DU87" s="12" t="s">
        <v>1103</v>
      </c>
      <c r="DV87" s="12" t="s">
        <v>1103</v>
      </c>
      <c r="DW87" s="77">
        <v>0</v>
      </c>
      <c r="DX87" s="77">
        <v>0</v>
      </c>
      <c r="DY87" s="1">
        <v>0</v>
      </c>
      <c r="DZ87" s="59"/>
      <c r="EA87" s="77">
        <v>0</v>
      </c>
      <c r="EB87" s="77">
        <v>0</v>
      </c>
      <c r="EC87" s="77">
        <v>0</v>
      </c>
      <c r="ED87" s="77">
        <v>0</v>
      </c>
      <c r="EE87" s="77">
        <v>0</v>
      </c>
      <c r="EF87" s="77">
        <v>0</v>
      </c>
      <c r="EG87" s="1">
        <v>0</v>
      </c>
      <c r="EH87" s="1" t="s">
        <v>1103</v>
      </c>
      <c r="EI87" s="1" t="s">
        <v>1103</v>
      </c>
      <c r="EJ87" s="1" t="s">
        <v>1103</v>
      </c>
      <c r="EK87" s="1" t="s">
        <v>1103</v>
      </c>
      <c r="EL87" s="77">
        <v>0</v>
      </c>
      <c r="EM87" s="77">
        <v>0</v>
      </c>
      <c r="EN87" s="60"/>
      <c r="EO87" s="76">
        <v>2</v>
      </c>
      <c r="EP87" s="76">
        <v>2</v>
      </c>
      <c r="EQ87" s="76">
        <v>2</v>
      </c>
      <c r="ER87" s="81">
        <v>0</v>
      </c>
      <c r="ES87" s="77">
        <v>0</v>
      </c>
      <c r="ET87" s="77">
        <v>0</v>
      </c>
      <c r="EU87" s="77">
        <v>0</v>
      </c>
      <c r="EV87" s="1" t="s">
        <v>1103</v>
      </c>
      <c r="EW87" s="77">
        <v>0</v>
      </c>
      <c r="EX87" s="77">
        <v>0</v>
      </c>
      <c r="EY87" s="77">
        <v>0</v>
      </c>
      <c r="EZ87" s="77">
        <v>0</v>
      </c>
      <c r="FA87" s="77">
        <v>0</v>
      </c>
      <c r="FB87" s="77">
        <v>0</v>
      </c>
      <c r="FC87" s="77">
        <v>0</v>
      </c>
      <c r="FD87" s="77">
        <v>0</v>
      </c>
      <c r="FE87" s="77">
        <v>0</v>
      </c>
      <c r="FF87" s="77">
        <v>0</v>
      </c>
      <c r="FG87" s="77">
        <v>0</v>
      </c>
      <c r="FH87" s="77">
        <v>0</v>
      </c>
      <c r="FI87" s="77">
        <v>0</v>
      </c>
      <c r="FJ87" s="77">
        <v>0</v>
      </c>
      <c r="FK87" s="77">
        <v>0</v>
      </c>
    </row>
    <row r="88" spans="1:167" s="31" customFormat="1" ht="120" customHeight="1" x14ac:dyDescent="0.25">
      <c r="A88" s="36">
        <f t="shared" si="1"/>
        <v>87</v>
      </c>
      <c r="B88" s="1" t="s">
        <v>1404</v>
      </c>
      <c r="C88" s="1" t="s">
        <v>1405</v>
      </c>
      <c r="D88" s="1" t="s">
        <v>1049</v>
      </c>
      <c r="E88" s="1">
        <v>1</v>
      </c>
      <c r="F88" s="1" t="s">
        <v>1406</v>
      </c>
      <c r="G88" s="1">
        <v>1</v>
      </c>
      <c r="H88" s="7" t="s">
        <v>190</v>
      </c>
      <c r="I88" s="17">
        <v>2003</v>
      </c>
      <c r="J88" s="1" t="s">
        <v>344</v>
      </c>
      <c r="K88" s="101">
        <v>2005</v>
      </c>
      <c r="L88" s="6" t="s">
        <v>30</v>
      </c>
      <c r="M88" s="102">
        <v>1</v>
      </c>
      <c r="N88" s="1" t="s">
        <v>30</v>
      </c>
      <c r="O88" s="1" t="s">
        <v>30</v>
      </c>
      <c r="P88" s="1" t="s">
        <v>30</v>
      </c>
      <c r="Q88" s="1" t="s">
        <v>30</v>
      </c>
      <c r="R88" s="1" t="s">
        <v>30</v>
      </c>
      <c r="S88" s="1" t="s">
        <v>30</v>
      </c>
      <c r="T88" s="1" t="s">
        <v>30</v>
      </c>
      <c r="U88" s="1" t="s">
        <v>31</v>
      </c>
      <c r="V88" s="1" t="s">
        <v>1026</v>
      </c>
      <c r="W88" s="2">
        <v>0</v>
      </c>
      <c r="X88" s="42"/>
      <c r="Y88" s="42"/>
      <c r="Z88" s="25">
        <v>0</v>
      </c>
      <c r="AA88" s="25">
        <v>0</v>
      </c>
      <c r="AB88" s="13">
        <v>0</v>
      </c>
      <c r="AC88" s="13">
        <v>0</v>
      </c>
      <c r="AD88" s="13">
        <v>0</v>
      </c>
      <c r="AE88" s="13">
        <v>0</v>
      </c>
      <c r="AF88" s="13">
        <v>0</v>
      </c>
      <c r="AG88" s="42"/>
      <c r="AH88" s="13">
        <v>0</v>
      </c>
      <c r="AI88" s="13">
        <v>0</v>
      </c>
      <c r="AJ88" s="42"/>
      <c r="AK88" s="13">
        <v>0</v>
      </c>
      <c r="AL88" s="13">
        <v>0</v>
      </c>
      <c r="AM88" s="13">
        <v>0</v>
      </c>
      <c r="AN88" s="41"/>
      <c r="AO88" s="13">
        <v>0</v>
      </c>
      <c r="AP88" s="13">
        <v>0</v>
      </c>
      <c r="AQ88" s="13">
        <v>0</v>
      </c>
      <c r="AR88" s="13">
        <v>0</v>
      </c>
      <c r="AS88" s="41"/>
      <c r="AT88" s="13">
        <v>0</v>
      </c>
      <c r="AU88" s="13">
        <v>0</v>
      </c>
      <c r="AV88" s="41"/>
      <c r="AW88" s="25">
        <v>0</v>
      </c>
      <c r="AX88" s="13">
        <v>0</v>
      </c>
      <c r="AY88" s="13">
        <v>0</v>
      </c>
      <c r="AZ88" s="12">
        <v>0</v>
      </c>
      <c r="BA88" s="12">
        <v>0</v>
      </c>
      <c r="BB88" s="13">
        <v>0</v>
      </c>
      <c r="BC88" s="41"/>
      <c r="BD88" s="13">
        <v>0</v>
      </c>
      <c r="BE88" s="12">
        <v>0</v>
      </c>
      <c r="BF88" s="13">
        <v>0</v>
      </c>
      <c r="BG88" s="41"/>
      <c r="BH88" s="13">
        <v>0</v>
      </c>
      <c r="BI88" s="13">
        <v>0</v>
      </c>
      <c r="BJ88" s="41"/>
      <c r="BK88" s="13">
        <v>0</v>
      </c>
      <c r="BL88" s="13">
        <v>0</v>
      </c>
      <c r="BM88" s="13">
        <v>0</v>
      </c>
      <c r="BN88" s="1">
        <v>0</v>
      </c>
      <c r="BO88" s="41"/>
      <c r="BP88" s="13">
        <v>0</v>
      </c>
      <c r="BQ88" s="12">
        <v>0</v>
      </c>
      <c r="BR88" s="1">
        <v>0</v>
      </c>
      <c r="BS88" s="12">
        <v>0</v>
      </c>
      <c r="BT88" s="41"/>
      <c r="BU88" s="13">
        <v>0</v>
      </c>
      <c r="BV88" s="42"/>
      <c r="BW88" s="13">
        <v>0</v>
      </c>
      <c r="BX88" s="41"/>
      <c r="BY88" s="13">
        <v>0</v>
      </c>
      <c r="BZ88" s="13">
        <v>0</v>
      </c>
      <c r="CA88" s="13">
        <v>0</v>
      </c>
      <c r="CB88" s="41"/>
      <c r="CC88" s="13">
        <v>0</v>
      </c>
      <c r="CD88" s="13">
        <v>0</v>
      </c>
      <c r="CE88" s="42"/>
      <c r="CF88" s="13">
        <v>0</v>
      </c>
      <c r="CG88" s="13">
        <v>0</v>
      </c>
      <c r="CH88" s="41"/>
      <c r="CI88" s="13">
        <v>0</v>
      </c>
      <c r="CJ88" s="13">
        <v>0</v>
      </c>
      <c r="CK88" s="42"/>
      <c r="CL88" s="13">
        <v>0</v>
      </c>
      <c r="CM88" s="13">
        <v>0</v>
      </c>
      <c r="CN88" s="13">
        <v>0</v>
      </c>
      <c r="CO88" s="41"/>
      <c r="CP88" s="41"/>
      <c r="CQ88" s="13">
        <v>0</v>
      </c>
      <c r="CR88" s="13">
        <v>0</v>
      </c>
      <c r="CS88" s="85">
        <v>0</v>
      </c>
      <c r="CT88" s="85">
        <v>0</v>
      </c>
      <c r="CU88" s="85">
        <v>0</v>
      </c>
      <c r="CV88" s="85">
        <v>0</v>
      </c>
      <c r="CW88" s="41"/>
      <c r="CX88" s="1">
        <v>0</v>
      </c>
      <c r="CY88" s="1">
        <v>0</v>
      </c>
      <c r="CZ88" s="13">
        <v>0</v>
      </c>
      <c r="DA88" s="12">
        <v>0</v>
      </c>
      <c r="DB88" s="41"/>
      <c r="DC88" s="13">
        <v>0</v>
      </c>
      <c r="DD88" s="13">
        <v>0</v>
      </c>
      <c r="DE88" s="13">
        <v>0</v>
      </c>
      <c r="DF88" s="12">
        <v>0</v>
      </c>
      <c r="DG88" s="41"/>
      <c r="DH88" s="13">
        <v>0</v>
      </c>
      <c r="DI88" s="13">
        <v>0</v>
      </c>
      <c r="DJ88" s="13">
        <v>0</v>
      </c>
      <c r="DK88" s="13">
        <v>0</v>
      </c>
      <c r="DL88" s="41"/>
      <c r="DM88" s="13">
        <v>0</v>
      </c>
      <c r="DN88" s="1">
        <v>0</v>
      </c>
      <c r="DO88" s="41"/>
      <c r="DP88" s="12">
        <v>0</v>
      </c>
      <c r="DQ88" s="41"/>
      <c r="DR88" s="12">
        <v>0</v>
      </c>
      <c r="DS88" s="12">
        <v>0</v>
      </c>
      <c r="DT88" s="12">
        <v>0</v>
      </c>
      <c r="DU88" s="12">
        <v>0</v>
      </c>
      <c r="DV88" s="12">
        <v>0</v>
      </c>
      <c r="DW88" s="13">
        <v>0</v>
      </c>
      <c r="DX88" s="13">
        <v>0</v>
      </c>
      <c r="DY88" s="1">
        <v>0</v>
      </c>
      <c r="DZ88" s="41"/>
      <c r="EA88" s="13">
        <v>0</v>
      </c>
      <c r="EB88" s="13">
        <v>0</v>
      </c>
      <c r="EC88" s="13">
        <v>0</v>
      </c>
      <c r="ED88" s="13">
        <v>0</v>
      </c>
      <c r="EE88" s="13">
        <v>0</v>
      </c>
      <c r="EF88" s="13">
        <v>0</v>
      </c>
      <c r="EG88" s="1">
        <v>0</v>
      </c>
      <c r="EH88" s="1" t="s">
        <v>1103</v>
      </c>
      <c r="EI88" s="1" t="s">
        <v>1103</v>
      </c>
      <c r="EJ88" s="1" t="s">
        <v>1103</v>
      </c>
      <c r="EK88" s="1" t="s">
        <v>1103</v>
      </c>
      <c r="EL88" s="13">
        <v>0</v>
      </c>
      <c r="EM88" s="13">
        <v>0</v>
      </c>
      <c r="EN88" s="42"/>
      <c r="EO88" s="40">
        <v>0</v>
      </c>
      <c r="EP88" s="40">
        <v>0</v>
      </c>
      <c r="EQ88" s="40">
        <v>0</v>
      </c>
      <c r="ER88" s="1" t="s">
        <v>1103</v>
      </c>
      <c r="ES88" s="1" t="s">
        <v>1103</v>
      </c>
      <c r="ET88" s="1" t="s">
        <v>1103</v>
      </c>
      <c r="EU88" s="1" t="s">
        <v>1103</v>
      </c>
      <c r="EV88" s="1" t="s">
        <v>1103</v>
      </c>
      <c r="EW88" s="1" t="s">
        <v>1103</v>
      </c>
      <c r="EX88" s="1" t="s">
        <v>1103</v>
      </c>
      <c r="EY88" s="1" t="s">
        <v>1103</v>
      </c>
      <c r="EZ88" s="1" t="s">
        <v>1103</v>
      </c>
      <c r="FA88" s="1" t="s">
        <v>1103</v>
      </c>
      <c r="FB88" s="1" t="s">
        <v>1103</v>
      </c>
      <c r="FC88" s="1" t="s">
        <v>1103</v>
      </c>
      <c r="FD88" s="1" t="s">
        <v>1103</v>
      </c>
      <c r="FE88" s="1" t="s">
        <v>1103</v>
      </c>
      <c r="FF88" s="1" t="s">
        <v>1103</v>
      </c>
      <c r="FG88" s="1" t="s">
        <v>1103</v>
      </c>
      <c r="FH88" s="1" t="s">
        <v>1103</v>
      </c>
      <c r="FI88" s="1" t="s">
        <v>1103</v>
      </c>
      <c r="FJ88" s="1" t="s">
        <v>1103</v>
      </c>
      <c r="FK88" s="1" t="s">
        <v>1103</v>
      </c>
    </row>
    <row r="89" spans="1:167" s="31" customFormat="1" ht="120" customHeight="1" x14ac:dyDescent="0.25">
      <c r="A89" s="36">
        <f t="shared" si="1"/>
        <v>88</v>
      </c>
      <c r="B89" s="1" t="s">
        <v>1407</v>
      </c>
      <c r="C89" s="1" t="s">
        <v>1408</v>
      </c>
      <c r="D89" s="1" t="s">
        <v>1409</v>
      </c>
      <c r="E89" s="1">
        <v>2</v>
      </c>
      <c r="F89" s="1" t="s">
        <v>1410</v>
      </c>
      <c r="G89" s="1">
        <v>2</v>
      </c>
      <c r="H89" s="7" t="s">
        <v>1411</v>
      </c>
      <c r="I89" s="17">
        <v>2003</v>
      </c>
      <c r="J89" s="1" t="s">
        <v>302</v>
      </c>
      <c r="K89" s="17">
        <v>2004</v>
      </c>
      <c r="L89" s="87" t="s">
        <v>30</v>
      </c>
      <c r="M89" s="1">
        <v>1</v>
      </c>
      <c r="N89" s="1" t="s">
        <v>30</v>
      </c>
      <c r="O89" s="1" t="s">
        <v>30</v>
      </c>
      <c r="P89" s="1" t="s">
        <v>30</v>
      </c>
      <c r="Q89" s="1" t="s">
        <v>30</v>
      </c>
      <c r="R89" s="1" t="s">
        <v>30</v>
      </c>
      <c r="S89" s="1" t="s">
        <v>30</v>
      </c>
      <c r="T89" s="1" t="s">
        <v>30</v>
      </c>
      <c r="U89" s="1" t="s">
        <v>31</v>
      </c>
      <c r="V89" s="1" t="s">
        <v>32</v>
      </c>
      <c r="W89" s="2">
        <v>1</v>
      </c>
      <c r="X89" s="42"/>
      <c r="Y89" s="42"/>
      <c r="Z89" s="25">
        <v>0</v>
      </c>
      <c r="AA89" s="25">
        <v>0</v>
      </c>
      <c r="AB89" s="13">
        <v>0</v>
      </c>
      <c r="AC89" s="13">
        <v>0</v>
      </c>
      <c r="AD89" s="13">
        <v>0</v>
      </c>
      <c r="AE89" s="13">
        <v>0</v>
      </c>
      <c r="AF89" s="13">
        <v>0</v>
      </c>
      <c r="AG89" s="42"/>
      <c r="AH89" s="13">
        <v>0</v>
      </c>
      <c r="AI89" s="13">
        <v>0</v>
      </c>
      <c r="AJ89" s="42"/>
      <c r="AK89" s="13">
        <v>0</v>
      </c>
      <c r="AL89" s="13">
        <v>0</v>
      </c>
      <c r="AM89" s="13">
        <v>0</v>
      </c>
      <c r="AN89" s="41"/>
      <c r="AO89" s="13">
        <v>0</v>
      </c>
      <c r="AP89" s="13">
        <v>0</v>
      </c>
      <c r="AQ89" s="13">
        <v>0</v>
      </c>
      <c r="AR89" s="13">
        <v>0</v>
      </c>
      <c r="AS89" s="41"/>
      <c r="AT89" s="13">
        <v>0</v>
      </c>
      <c r="AU89" s="13">
        <v>0</v>
      </c>
      <c r="AV89" s="41"/>
      <c r="AW89" s="25">
        <v>0</v>
      </c>
      <c r="AX89" s="13">
        <v>0</v>
      </c>
      <c r="AY89" s="13">
        <v>0</v>
      </c>
      <c r="AZ89" s="12">
        <v>0</v>
      </c>
      <c r="BA89" s="12">
        <v>0</v>
      </c>
      <c r="BB89" s="13">
        <v>0</v>
      </c>
      <c r="BC89" s="41"/>
      <c r="BD89" s="13">
        <v>0</v>
      </c>
      <c r="BE89" s="12">
        <v>0</v>
      </c>
      <c r="BF89" s="13">
        <v>0</v>
      </c>
      <c r="BG89" s="41"/>
      <c r="BH89" s="13">
        <v>0</v>
      </c>
      <c r="BI89" s="13">
        <v>0</v>
      </c>
      <c r="BJ89" s="41"/>
      <c r="BK89" s="13">
        <v>0</v>
      </c>
      <c r="BL89" s="13">
        <v>0</v>
      </c>
      <c r="BM89" s="13">
        <v>0</v>
      </c>
      <c r="BN89" s="1">
        <v>0</v>
      </c>
      <c r="BO89" s="41"/>
      <c r="BP89" s="13">
        <v>0</v>
      </c>
      <c r="BQ89" s="12">
        <v>0</v>
      </c>
      <c r="BR89" s="1">
        <v>0</v>
      </c>
      <c r="BS89" s="12">
        <v>0</v>
      </c>
      <c r="BT89" s="41"/>
      <c r="BU89" s="13">
        <v>0</v>
      </c>
      <c r="BV89" s="42"/>
      <c r="BW89" s="13">
        <v>0</v>
      </c>
      <c r="BX89" s="41"/>
      <c r="BY89" s="13">
        <v>0</v>
      </c>
      <c r="BZ89" s="13">
        <v>0</v>
      </c>
      <c r="CA89" s="13">
        <v>0</v>
      </c>
      <c r="CB89" s="41"/>
      <c r="CC89" s="13">
        <v>0</v>
      </c>
      <c r="CD89" s="13">
        <v>0</v>
      </c>
      <c r="CE89" s="42"/>
      <c r="CF89" s="13">
        <v>0</v>
      </c>
      <c r="CG89" s="13">
        <v>0</v>
      </c>
      <c r="CH89" s="41"/>
      <c r="CI89" s="13">
        <v>0</v>
      </c>
      <c r="CJ89" s="13">
        <v>0</v>
      </c>
      <c r="CK89" s="42"/>
      <c r="CL89" s="13">
        <v>0</v>
      </c>
      <c r="CM89" s="13">
        <v>0</v>
      </c>
      <c r="CN89" s="13">
        <v>0</v>
      </c>
      <c r="CO89" s="41"/>
      <c r="CP89" s="41"/>
      <c r="CQ89" s="13">
        <v>0</v>
      </c>
      <c r="CR89" s="13">
        <v>0</v>
      </c>
      <c r="CS89" s="85">
        <v>0</v>
      </c>
      <c r="CT89" s="85">
        <v>0</v>
      </c>
      <c r="CU89" s="85">
        <v>0</v>
      </c>
      <c r="CV89" s="85">
        <v>0</v>
      </c>
      <c r="CW89" s="41"/>
      <c r="CX89" s="1">
        <v>0</v>
      </c>
      <c r="CY89" s="1">
        <v>0</v>
      </c>
      <c r="CZ89" s="13">
        <v>0</v>
      </c>
      <c r="DA89" s="12">
        <v>0</v>
      </c>
      <c r="DB89" s="41"/>
      <c r="DC89" s="13">
        <v>0</v>
      </c>
      <c r="DD89" s="13">
        <v>0</v>
      </c>
      <c r="DE89" s="13">
        <v>0</v>
      </c>
      <c r="DF89" s="12">
        <v>0</v>
      </c>
      <c r="DG89" s="41"/>
      <c r="DH89" s="13">
        <v>0</v>
      </c>
      <c r="DI89" s="13">
        <v>0</v>
      </c>
      <c r="DJ89" s="13">
        <v>0</v>
      </c>
      <c r="DK89" s="13">
        <v>0</v>
      </c>
      <c r="DL89" s="41"/>
      <c r="DM89" s="13">
        <v>0</v>
      </c>
      <c r="DN89" s="1">
        <v>0</v>
      </c>
      <c r="DO89" s="41"/>
      <c r="DP89" s="12">
        <v>0</v>
      </c>
      <c r="DQ89" s="41"/>
      <c r="DR89" s="12">
        <v>0</v>
      </c>
      <c r="DS89" s="12">
        <v>0</v>
      </c>
      <c r="DT89" s="12">
        <v>0</v>
      </c>
      <c r="DU89" s="12">
        <v>0</v>
      </c>
      <c r="DV89" s="12">
        <v>0</v>
      </c>
      <c r="DW89" s="13">
        <v>0</v>
      </c>
      <c r="DX89" s="13">
        <v>0</v>
      </c>
      <c r="DY89" s="1">
        <v>0</v>
      </c>
      <c r="DZ89" s="41"/>
      <c r="EA89" s="13">
        <v>0</v>
      </c>
      <c r="EB89" s="13">
        <v>0</v>
      </c>
      <c r="EC89" s="13">
        <v>0</v>
      </c>
      <c r="ED89" s="13">
        <v>0</v>
      </c>
      <c r="EE89" s="13">
        <v>0</v>
      </c>
      <c r="EF89" s="13">
        <v>0</v>
      </c>
      <c r="EG89" s="1">
        <v>0</v>
      </c>
      <c r="EH89" s="1" t="s">
        <v>1103</v>
      </c>
      <c r="EI89" s="1" t="s">
        <v>1103</v>
      </c>
      <c r="EJ89" s="1" t="s">
        <v>1103</v>
      </c>
      <c r="EK89" s="1" t="s">
        <v>1103</v>
      </c>
      <c r="EL89" s="13">
        <v>0</v>
      </c>
      <c r="EM89" s="13">
        <v>0</v>
      </c>
      <c r="EN89" s="42"/>
      <c r="EO89" s="40">
        <v>0</v>
      </c>
      <c r="EP89" s="40">
        <v>0</v>
      </c>
      <c r="EQ89" s="40">
        <v>0</v>
      </c>
      <c r="ER89" s="1" t="s">
        <v>1103</v>
      </c>
      <c r="ES89" s="1" t="s">
        <v>1103</v>
      </c>
      <c r="ET89" s="1" t="s">
        <v>1103</v>
      </c>
      <c r="EU89" s="1" t="s">
        <v>1103</v>
      </c>
      <c r="EV89" s="1" t="s">
        <v>1103</v>
      </c>
      <c r="EW89" s="1" t="s">
        <v>1103</v>
      </c>
      <c r="EX89" s="1" t="s">
        <v>1103</v>
      </c>
      <c r="EY89" s="1" t="s">
        <v>1103</v>
      </c>
      <c r="EZ89" s="1" t="s">
        <v>1103</v>
      </c>
      <c r="FA89" s="1" t="s">
        <v>1103</v>
      </c>
      <c r="FB89" s="1" t="s">
        <v>1103</v>
      </c>
      <c r="FC89" s="1" t="s">
        <v>1103</v>
      </c>
      <c r="FD89" s="1" t="s">
        <v>1103</v>
      </c>
      <c r="FE89" s="1" t="s">
        <v>1103</v>
      </c>
      <c r="FF89" s="1" t="s">
        <v>1103</v>
      </c>
      <c r="FG89" s="1" t="s">
        <v>1103</v>
      </c>
      <c r="FH89" s="1" t="s">
        <v>1103</v>
      </c>
      <c r="FI89" s="1" t="s">
        <v>1103</v>
      </c>
      <c r="FJ89" s="1" t="s">
        <v>1103</v>
      </c>
      <c r="FK89" s="1" t="s">
        <v>1103</v>
      </c>
    </row>
    <row r="90" spans="1:167" ht="120" customHeight="1" x14ac:dyDescent="0.25">
      <c r="A90" s="36">
        <f t="shared" si="1"/>
        <v>89</v>
      </c>
      <c r="B90" s="56" t="s">
        <v>231</v>
      </c>
      <c r="C90" s="56" t="s">
        <v>232</v>
      </c>
      <c r="D90" s="65" t="s">
        <v>130</v>
      </c>
      <c r="E90" s="65">
        <v>1</v>
      </c>
      <c r="F90" s="65" t="s">
        <v>233</v>
      </c>
      <c r="G90" s="56">
        <v>2</v>
      </c>
      <c r="H90" s="57" t="s">
        <v>234</v>
      </c>
      <c r="I90" s="58">
        <v>2003</v>
      </c>
      <c r="J90" s="57" t="s">
        <v>235</v>
      </c>
      <c r="K90" s="58">
        <v>2010</v>
      </c>
      <c r="L90" s="74" t="s">
        <v>30</v>
      </c>
      <c r="M90" s="65">
        <v>1</v>
      </c>
      <c r="N90" s="65" t="s">
        <v>30</v>
      </c>
      <c r="O90" s="65" t="s">
        <v>30</v>
      </c>
      <c r="P90" s="65" t="s">
        <v>30</v>
      </c>
      <c r="Q90" s="65" t="s">
        <v>236</v>
      </c>
      <c r="R90" s="65" t="s">
        <v>30</v>
      </c>
      <c r="S90" s="65" t="s">
        <v>30</v>
      </c>
      <c r="T90" s="65" t="s">
        <v>30</v>
      </c>
      <c r="U90" s="65" t="s">
        <v>52</v>
      </c>
      <c r="V90" s="65" t="s">
        <v>32</v>
      </c>
      <c r="W90" s="77">
        <v>1</v>
      </c>
      <c r="X90" s="75"/>
      <c r="Y90" s="75"/>
      <c r="Z90" s="65">
        <v>1</v>
      </c>
      <c r="AA90" s="65">
        <v>0</v>
      </c>
      <c r="AB90" s="65">
        <v>0</v>
      </c>
      <c r="AC90" s="56">
        <v>0</v>
      </c>
      <c r="AD90" s="56">
        <v>0</v>
      </c>
      <c r="AE90" s="56">
        <v>0</v>
      </c>
      <c r="AF90" s="56">
        <v>0</v>
      </c>
      <c r="AG90" s="72"/>
      <c r="AH90" s="65">
        <v>0</v>
      </c>
      <c r="AI90" s="65">
        <v>0</v>
      </c>
      <c r="AJ90" s="72"/>
      <c r="AK90" s="77">
        <v>0</v>
      </c>
      <c r="AL90" s="77">
        <v>0</v>
      </c>
      <c r="AM90" s="77">
        <v>0</v>
      </c>
      <c r="AN90" s="59"/>
      <c r="AO90" s="65">
        <v>0</v>
      </c>
      <c r="AP90" s="56">
        <v>0</v>
      </c>
      <c r="AQ90" s="65">
        <v>0</v>
      </c>
      <c r="AR90" s="65">
        <v>0</v>
      </c>
      <c r="AS90" s="59"/>
      <c r="AT90" s="56">
        <v>0</v>
      </c>
      <c r="AU90" s="65">
        <v>0</v>
      </c>
      <c r="AV90" s="59"/>
      <c r="AW90" s="65">
        <v>0</v>
      </c>
      <c r="AX90" s="65">
        <v>0</v>
      </c>
      <c r="AY90" s="65">
        <v>0</v>
      </c>
      <c r="AZ90" s="12" t="s">
        <v>1103</v>
      </c>
      <c r="BA90" s="12" t="s">
        <v>1103</v>
      </c>
      <c r="BB90" s="56">
        <v>0</v>
      </c>
      <c r="BC90" s="59"/>
      <c r="BD90" s="56">
        <v>0</v>
      </c>
      <c r="BE90" s="12" t="s">
        <v>1103</v>
      </c>
      <c r="BF90" s="65">
        <v>0</v>
      </c>
      <c r="BG90" s="59"/>
      <c r="BH90" s="65">
        <v>0</v>
      </c>
      <c r="BI90" s="65">
        <v>0</v>
      </c>
      <c r="BJ90" s="59"/>
      <c r="BK90" s="65">
        <v>0</v>
      </c>
      <c r="BL90" s="56">
        <v>0</v>
      </c>
      <c r="BM90" s="65">
        <v>0</v>
      </c>
      <c r="BN90" s="1">
        <v>0</v>
      </c>
      <c r="BO90" s="59"/>
      <c r="BP90" s="65">
        <v>0</v>
      </c>
      <c r="BQ90" s="12" t="s">
        <v>1103</v>
      </c>
      <c r="BR90" s="1">
        <v>0</v>
      </c>
      <c r="BS90" s="12" t="s">
        <v>1103</v>
      </c>
      <c r="BT90" s="59"/>
      <c r="BU90" s="65">
        <v>0</v>
      </c>
      <c r="BV90" s="60"/>
      <c r="BW90" s="65">
        <v>0</v>
      </c>
      <c r="BX90" s="59"/>
      <c r="BY90" s="78">
        <v>1</v>
      </c>
      <c r="BZ90" s="65">
        <v>0</v>
      </c>
      <c r="CA90" s="65">
        <v>0</v>
      </c>
      <c r="CB90" s="59"/>
      <c r="CC90" s="56">
        <v>0</v>
      </c>
      <c r="CD90" s="56">
        <v>0</v>
      </c>
      <c r="CE90" s="72"/>
      <c r="CF90" s="65">
        <v>0</v>
      </c>
      <c r="CG90" s="56">
        <v>0</v>
      </c>
      <c r="CH90" s="59"/>
      <c r="CI90" s="65">
        <v>1</v>
      </c>
      <c r="CJ90" s="65">
        <v>31</v>
      </c>
      <c r="CK90" s="75"/>
      <c r="CL90" s="65">
        <v>0</v>
      </c>
      <c r="CM90" s="65">
        <v>0</v>
      </c>
      <c r="CN90" s="65">
        <v>1</v>
      </c>
      <c r="CO90" s="59"/>
      <c r="CP90" s="59"/>
      <c r="CQ90" s="65">
        <v>0</v>
      </c>
      <c r="CR90" s="65">
        <v>0</v>
      </c>
      <c r="CS90" s="65">
        <v>0</v>
      </c>
      <c r="CT90" s="65">
        <v>0</v>
      </c>
      <c r="CU90" s="65">
        <v>0</v>
      </c>
      <c r="CV90" s="65">
        <v>0</v>
      </c>
      <c r="CW90" s="59"/>
      <c r="CX90" s="65">
        <v>0</v>
      </c>
      <c r="CY90" s="65">
        <v>0</v>
      </c>
      <c r="CZ90" s="65">
        <v>0</v>
      </c>
      <c r="DA90" s="12" t="s">
        <v>1103</v>
      </c>
      <c r="DB90" s="59"/>
      <c r="DC90" s="65">
        <v>0</v>
      </c>
      <c r="DD90" s="65">
        <v>0</v>
      </c>
      <c r="DE90" s="65">
        <v>0</v>
      </c>
      <c r="DF90" s="12" t="s">
        <v>1103</v>
      </c>
      <c r="DG90" s="59"/>
      <c r="DH90" s="65">
        <v>0</v>
      </c>
      <c r="DI90" s="65">
        <v>0</v>
      </c>
      <c r="DJ90" s="65">
        <v>0</v>
      </c>
      <c r="DK90" s="65">
        <v>0</v>
      </c>
      <c r="DL90" s="59"/>
      <c r="DM90" s="65">
        <v>0</v>
      </c>
      <c r="DN90" s="1">
        <v>0</v>
      </c>
      <c r="DO90" s="59"/>
      <c r="DP90" s="12" t="s">
        <v>1103</v>
      </c>
      <c r="DQ90" s="59"/>
      <c r="DR90" s="12" t="s">
        <v>1103</v>
      </c>
      <c r="DS90" s="12" t="s">
        <v>1103</v>
      </c>
      <c r="DT90" s="12" t="s">
        <v>1103</v>
      </c>
      <c r="DU90" s="12" t="s">
        <v>1103</v>
      </c>
      <c r="DV90" s="12" t="s">
        <v>1103</v>
      </c>
      <c r="DW90" s="65">
        <v>0</v>
      </c>
      <c r="DX90" s="65">
        <v>0</v>
      </c>
      <c r="DY90" s="1">
        <v>0</v>
      </c>
      <c r="DZ90" s="59"/>
      <c r="EA90" s="65">
        <v>0</v>
      </c>
      <c r="EB90" s="65">
        <v>0</v>
      </c>
      <c r="EC90" s="56">
        <v>0</v>
      </c>
      <c r="ED90" s="65">
        <v>0</v>
      </c>
      <c r="EE90" s="65">
        <v>0</v>
      </c>
      <c r="EF90" s="65">
        <v>0</v>
      </c>
      <c r="EG90" s="1">
        <v>0</v>
      </c>
      <c r="EH90" s="1" t="s">
        <v>1103</v>
      </c>
      <c r="EI90" s="1" t="s">
        <v>1103</v>
      </c>
      <c r="EJ90" s="1" t="s">
        <v>1103</v>
      </c>
      <c r="EK90" s="1" t="s">
        <v>1103</v>
      </c>
      <c r="EL90" s="65">
        <v>0</v>
      </c>
      <c r="EM90" s="65">
        <v>0</v>
      </c>
      <c r="EN90" s="75"/>
      <c r="EO90" s="65">
        <v>0</v>
      </c>
      <c r="EP90" s="65">
        <v>0</v>
      </c>
      <c r="EQ90" s="65">
        <v>0</v>
      </c>
      <c r="ER90" s="65">
        <v>0</v>
      </c>
      <c r="ES90" s="65">
        <v>0</v>
      </c>
      <c r="ET90" s="65">
        <v>0</v>
      </c>
      <c r="EU90" s="65">
        <v>0</v>
      </c>
      <c r="EV90" s="1" t="s">
        <v>1103</v>
      </c>
      <c r="EW90" s="65">
        <v>0</v>
      </c>
      <c r="EX90" s="65">
        <v>0</v>
      </c>
      <c r="EY90" s="65">
        <v>0</v>
      </c>
      <c r="EZ90" s="65">
        <v>0</v>
      </c>
      <c r="FA90" s="65">
        <v>0</v>
      </c>
      <c r="FB90" s="65">
        <v>0</v>
      </c>
      <c r="FC90" s="65">
        <v>0</v>
      </c>
      <c r="FD90" s="65">
        <v>0</v>
      </c>
      <c r="FE90" s="65">
        <v>0</v>
      </c>
      <c r="FF90" s="65">
        <v>0</v>
      </c>
      <c r="FG90" s="65">
        <v>0</v>
      </c>
      <c r="FH90" s="65">
        <v>0</v>
      </c>
      <c r="FI90" s="65">
        <v>0</v>
      </c>
      <c r="FJ90" s="65">
        <v>0</v>
      </c>
      <c r="FK90" s="65">
        <v>0</v>
      </c>
    </row>
    <row r="91" spans="1:167" s="31" customFormat="1" ht="120" customHeight="1" x14ac:dyDescent="0.25">
      <c r="A91" s="36">
        <f t="shared" si="1"/>
        <v>90</v>
      </c>
      <c r="B91" s="1" t="s">
        <v>1412</v>
      </c>
      <c r="C91" s="1" t="s">
        <v>1413</v>
      </c>
      <c r="D91" s="12" t="s">
        <v>130</v>
      </c>
      <c r="E91" s="2">
        <v>1</v>
      </c>
      <c r="F91" s="12" t="s">
        <v>1414</v>
      </c>
      <c r="G91" s="1">
        <v>2</v>
      </c>
      <c r="H91" s="7" t="s">
        <v>1415</v>
      </c>
      <c r="I91" s="17">
        <v>2003</v>
      </c>
      <c r="J91" s="7" t="s">
        <v>249</v>
      </c>
      <c r="K91" s="17">
        <v>2004</v>
      </c>
      <c r="L91" s="6" t="s">
        <v>30</v>
      </c>
      <c r="M91" s="2">
        <v>1</v>
      </c>
      <c r="N91" s="2" t="s">
        <v>30</v>
      </c>
      <c r="O91" s="2" t="s">
        <v>30</v>
      </c>
      <c r="P91" s="2" t="s">
        <v>30</v>
      </c>
      <c r="Q91" s="2" t="s">
        <v>30</v>
      </c>
      <c r="R91" s="2" t="s">
        <v>30</v>
      </c>
      <c r="S91" s="2" t="s">
        <v>30</v>
      </c>
      <c r="T91" s="2" t="s">
        <v>30</v>
      </c>
      <c r="U91" s="12" t="s">
        <v>52</v>
      </c>
      <c r="V91" s="12" t="s">
        <v>32</v>
      </c>
      <c r="W91" s="13">
        <v>1</v>
      </c>
      <c r="X91" s="8"/>
      <c r="Y91" s="8"/>
      <c r="Z91" s="2">
        <v>0</v>
      </c>
      <c r="AA91" s="2">
        <v>0</v>
      </c>
      <c r="AB91" s="2">
        <v>0</v>
      </c>
      <c r="AC91" s="1">
        <v>0</v>
      </c>
      <c r="AD91" s="1">
        <v>0</v>
      </c>
      <c r="AE91" s="1">
        <v>0</v>
      </c>
      <c r="AF91" s="1">
        <v>0</v>
      </c>
      <c r="AG91" s="9"/>
      <c r="AH91" s="2">
        <v>0</v>
      </c>
      <c r="AI91" s="2">
        <v>0</v>
      </c>
      <c r="AJ91" s="9"/>
      <c r="AK91" s="13">
        <v>0</v>
      </c>
      <c r="AL91" s="13">
        <v>0</v>
      </c>
      <c r="AM91" s="13">
        <v>0</v>
      </c>
      <c r="AN91" s="41"/>
      <c r="AO91" s="2">
        <v>0</v>
      </c>
      <c r="AP91" s="1">
        <v>0</v>
      </c>
      <c r="AQ91" s="2">
        <v>0</v>
      </c>
      <c r="AR91" s="2">
        <v>0</v>
      </c>
      <c r="AS91" s="41"/>
      <c r="AT91" s="1">
        <v>0</v>
      </c>
      <c r="AU91" s="2">
        <v>0</v>
      </c>
      <c r="AV91" s="41"/>
      <c r="AW91" s="2">
        <v>0</v>
      </c>
      <c r="AX91" s="2">
        <v>0</v>
      </c>
      <c r="AY91" s="2">
        <v>0</v>
      </c>
      <c r="AZ91" s="12">
        <v>0</v>
      </c>
      <c r="BA91" s="12">
        <v>0</v>
      </c>
      <c r="BB91" s="1">
        <v>0</v>
      </c>
      <c r="BC91" s="41"/>
      <c r="BD91" s="1">
        <v>0</v>
      </c>
      <c r="BE91" s="12">
        <v>0</v>
      </c>
      <c r="BF91" s="2">
        <v>0</v>
      </c>
      <c r="BG91" s="41"/>
      <c r="BH91" s="2">
        <v>0</v>
      </c>
      <c r="BI91" s="2">
        <v>0</v>
      </c>
      <c r="BJ91" s="41"/>
      <c r="BK91" s="2">
        <v>0</v>
      </c>
      <c r="BL91" s="1">
        <v>0</v>
      </c>
      <c r="BM91" s="2">
        <v>0</v>
      </c>
      <c r="BN91" s="1">
        <v>0</v>
      </c>
      <c r="BO91" s="41"/>
      <c r="BP91" s="2">
        <v>0</v>
      </c>
      <c r="BQ91" s="12">
        <v>0</v>
      </c>
      <c r="BR91" s="1">
        <v>0</v>
      </c>
      <c r="BS91" s="12">
        <v>0</v>
      </c>
      <c r="BT91" s="41"/>
      <c r="BU91" s="2">
        <v>0</v>
      </c>
      <c r="BV91" s="42"/>
      <c r="BW91" s="2">
        <v>0</v>
      </c>
      <c r="BX91" s="41"/>
      <c r="BY91" s="2">
        <v>0</v>
      </c>
      <c r="BZ91" s="2">
        <v>0</v>
      </c>
      <c r="CA91" s="2">
        <v>0</v>
      </c>
      <c r="CB91" s="41"/>
      <c r="CC91" s="1">
        <v>0</v>
      </c>
      <c r="CD91" s="1">
        <v>0</v>
      </c>
      <c r="CE91" s="9"/>
      <c r="CF91" s="2">
        <v>0</v>
      </c>
      <c r="CG91" s="1">
        <v>0</v>
      </c>
      <c r="CH91" s="41"/>
      <c r="CI91" s="2">
        <v>0</v>
      </c>
      <c r="CJ91" s="2">
        <v>0</v>
      </c>
      <c r="CK91" s="8"/>
      <c r="CL91" s="2">
        <v>0</v>
      </c>
      <c r="CM91" s="2">
        <v>0</v>
      </c>
      <c r="CN91" s="2">
        <v>0</v>
      </c>
      <c r="CO91" s="41"/>
      <c r="CP91" s="41"/>
      <c r="CQ91" s="2">
        <v>0</v>
      </c>
      <c r="CR91" s="2">
        <v>0</v>
      </c>
      <c r="CS91" s="2">
        <v>0</v>
      </c>
      <c r="CT91" s="2">
        <v>0</v>
      </c>
      <c r="CU91" s="2">
        <v>0</v>
      </c>
      <c r="CV91" s="2">
        <v>0</v>
      </c>
      <c r="CW91" s="41"/>
      <c r="CX91" s="2">
        <v>0</v>
      </c>
      <c r="CY91" s="2">
        <v>0</v>
      </c>
      <c r="CZ91" s="2">
        <v>0</v>
      </c>
      <c r="DA91" s="12">
        <v>0</v>
      </c>
      <c r="DB91" s="41"/>
      <c r="DC91" s="2">
        <v>0</v>
      </c>
      <c r="DD91" s="2">
        <v>0</v>
      </c>
      <c r="DE91" s="2">
        <v>0</v>
      </c>
      <c r="DF91" s="12">
        <v>0</v>
      </c>
      <c r="DG91" s="41"/>
      <c r="DH91" s="2">
        <v>0</v>
      </c>
      <c r="DI91" s="2">
        <v>0</v>
      </c>
      <c r="DJ91" s="2">
        <v>0</v>
      </c>
      <c r="DK91" s="2">
        <v>0</v>
      </c>
      <c r="DL91" s="41"/>
      <c r="DM91" s="2">
        <v>0</v>
      </c>
      <c r="DN91" s="1">
        <v>0</v>
      </c>
      <c r="DO91" s="41"/>
      <c r="DP91" s="12">
        <v>0</v>
      </c>
      <c r="DQ91" s="41"/>
      <c r="DR91" s="12">
        <v>0</v>
      </c>
      <c r="DS91" s="12">
        <v>0</v>
      </c>
      <c r="DT91" s="12">
        <v>0</v>
      </c>
      <c r="DU91" s="12">
        <v>0</v>
      </c>
      <c r="DV91" s="12">
        <v>0</v>
      </c>
      <c r="DW91" s="2">
        <v>0</v>
      </c>
      <c r="DX91" s="2">
        <v>0</v>
      </c>
      <c r="DY91" s="1">
        <v>0</v>
      </c>
      <c r="DZ91" s="41"/>
      <c r="EA91" s="2">
        <v>0</v>
      </c>
      <c r="EB91" s="2">
        <v>0</v>
      </c>
      <c r="EC91" s="1">
        <v>0</v>
      </c>
      <c r="ED91" s="2">
        <v>0</v>
      </c>
      <c r="EE91" s="2">
        <v>0</v>
      </c>
      <c r="EF91" s="2">
        <v>0</v>
      </c>
      <c r="EG91" s="1">
        <v>0</v>
      </c>
      <c r="EH91" s="1" t="s">
        <v>1103</v>
      </c>
      <c r="EI91" s="1" t="s">
        <v>1103</v>
      </c>
      <c r="EJ91" s="1" t="s">
        <v>1103</v>
      </c>
      <c r="EK91" s="1" t="s">
        <v>1103</v>
      </c>
      <c r="EL91" s="2">
        <v>0</v>
      </c>
      <c r="EM91" s="2">
        <v>0</v>
      </c>
      <c r="EN91" s="8"/>
      <c r="EO91" s="2">
        <v>0</v>
      </c>
      <c r="EP91" s="2">
        <v>0</v>
      </c>
      <c r="EQ91" s="2">
        <v>0</v>
      </c>
      <c r="ER91" s="1" t="s">
        <v>1103</v>
      </c>
      <c r="ES91" s="1" t="s">
        <v>1103</v>
      </c>
      <c r="ET91" s="1" t="s">
        <v>1103</v>
      </c>
      <c r="EU91" s="1" t="s">
        <v>1103</v>
      </c>
      <c r="EV91" s="1" t="s">
        <v>1103</v>
      </c>
      <c r="EW91" s="1" t="s">
        <v>1103</v>
      </c>
      <c r="EX91" s="1" t="s">
        <v>1103</v>
      </c>
      <c r="EY91" s="1" t="s">
        <v>1103</v>
      </c>
      <c r="EZ91" s="1" t="s">
        <v>1103</v>
      </c>
      <c r="FA91" s="1" t="s">
        <v>1103</v>
      </c>
      <c r="FB91" s="1" t="s">
        <v>1103</v>
      </c>
      <c r="FC91" s="1" t="s">
        <v>1103</v>
      </c>
      <c r="FD91" s="1" t="s">
        <v>1103</v>
      </c>
      <c r="FE91" s="1" t="s">
        <v>1103</v>
      </c>
      <c r="FF91" s="1" t="s">
        <v>1103</v>
      </c>
      <c r="FG91" s="1" t="s">
        <v>1103</v>
      </c>
      <c r="FH91" s="1" t="s">
        <v>1103</v>
      </c>
      <c r="FI91" s="1" t="s">
        <v>1103</v>
      </c>
      <c r="FJ91" s="1" t="s">
        <v>1103</v>
      </c>
      <c r="FK91" s="1" t="s">
        <v>1103</v>
      </c>
    </row>
    <row r="92" spans="1:167" ht="120" customHeight="1" x14ac:dyDescent="0.25">
      <c r="A92" s="36">
        <f t="shared" si="1"/>
        <v>91</v>
      </c>
      <c r="B92" s="56" t="s">
        <v>237</v>
      </c>
      <c r="C92" s="56" t="s">
        <v>238</v>
      </c>
      <c r="D92" s="56" t="s">
        <v>26</v>
      </c>
      <c r="E92" s="56">
        <v>1</v>
      </c>
      <c r="F92" s="56" t="s">
        <v>239</v>
      </c>
      <c r="G92" s="56">
        <v>2</v>
      </c>
      <c r="H92" s="57" t="s">
        <v>240</v>
      </c>
      <c r="I92" s="58">
        <v>2003</v>
      </c>
      <c r="J92" s="56" t="s">
        <v>196</v>
      </c>
      <c r="K92" s="58">
        <v>2004</v>
      </c>
      <c r="L92" s="74" t="s">
        <v>30</v>
      </c>
      <c r="M92" s="56">
        <v>2</v>
      </c>
      <c r="N92" s="56" t="s">
        <v>30</v>
      </c>
      <c r="O92" s="56" t="s">
        <v>145</v>
      </c>
      <c r="P92" s="56">
        <v>1</v>
      </c>
      <c r="Q92" s="56" t="s">
        <v>30</v>
      </c>
      <c r="R92" s="56" t="s">
        <v>30</v>
      </c>
      <c r="S92" s="56" t="s">
        <v>30</v>
      </c>
      <c r="T92" s="56" t="s">
        <v>30</v>
      </c>
      <c r="U92" s="56" t="s">
        <v>73</v>
      </c>
      <c r="V92" s="56" t="s">
        <v>32</v>
      </c>
      <c r="W92" s="56">
        <v>1</v>
      </c>
      <c r="X92" s="60"/>
      <c r="Y92" s="60"/>
      <c r="Z92" s="79">
        <v>0</v>
      </c>
      <c r="AA92" s="79">
        <v>0</v>
      </c>
      <c r="AB92" s="77">
        <v>0</v>
      </c>
      <c r="AC92" s="77">
        <v>0</v>
      </c>
      <c r="AD92" s="77">
        <v>0</v>
      </c>
      <c r="AE92" s="77">
        <v>0</v>
      </c>
      <c r="AF92" s="77">
        <v>0</v>
      </c>
      <c r="AG92" s="60"/>
      <c r="AH92" s="77">
        <v>0</v>
      </c>
      <c r="AI92" s="77">
        <v>0</v>
      </c>
      <c r="AJ92" s="60"/>
      <c r="AK92" s="77">
        <v>0</v>
      </c>
      <c r="AL92" s="77">
        <v>0</v>
      </c>
      <c r="AM92" s="77">
        <v>0</v>
      </c>
      <c r="AN92" s="59"/>
      <c r="AO92" s="77">
        <v>0</v>
      </c>
      <c r="AP92" s="77">
        <v>0</v>
      </c>
      <c r="AQ92" s="77">
        <v>0</v>
      </c>
      <c r="AR92" s="77">
        <v>0</v>
      </c>
      <c r="AS92" s="59"/>
      <c r="AT92" s="77">
        <v>0</v>
      </c>
      <c r="AU92" s="77">
        <v>0</v>
      </c>
      <c r="AV92" s="59"/>
      <c r="AW92" s="79">
        <v>0</v>
      </c>
      <c r="AX92" s="77">
        <v>0</v>
      </c>
      <c r="AY92" s="77">
        <v>0</v>
      </c>
      <c r="AZ92" s="12" t="s">
        <v>1103</v>
      </c>
      <c r="BA92" s="12" t="s">
        <v>1103</v>
      </c>
      <c r="BB92" s="77">
        <v>0</v>
      </c>
      <c r="BC92" s="59"/>
      <c r="BD92" s="77">
        <v>0</v>
      </c>
      <c r="BE92" s="12" t="s">
        <v>1103</v>
      </c>
      <c r="BF92" s="77">
        <v>0</v>
      </c>
      <c r="BG92" s="59"/>
      <c r="BH92" s="77">
        <v>0</v>
      </c>
      <c r="BI92" s="77">
        <v>0</v>
      </c>
      <c r="BJ92" s="59"/>
      <c r="BK92" s="77">
        <v>0</v>
      </c>
      <c r="BL92" s="77">
        <v>0</v>
      </c>
      <c r="BM92" s="77">
        <v>0</v>
      </c>
      <c r="BN92" s="1">
        <v>0</v>
      </c>
      <c r="BO92" s="59"/>
      <c r="BP92" s="77">
        <v>0</v>
      </c>
      <c r="BQ92" s="12" t="s">
        <v>1103</v>
      </c>
      <c r="BR92" s="1">
        <v>0</v>
      </c>
      <c r="BS92" s="12" t="s">
        <v>1103</v>
      </c>
      <c r="BT92" s="59"/>
      <c r="BU92" s="77">
        <v>0</v>
      </c>
      <c r="BV92" s="60"/>
      <c r="BW92" s="77">
        <v>0</v>
      </c>
      <c r="BX92" s="59"/>
      <c r="BY92" s="77">
        <v>0</v>
      </c>
      <c r="BZ92" s="77">
        <v>0</v>
      </c>
      <c r="CA92" s="77">
        <v>0</v>
      </c>
      <c r="CB92" s="59"/>
      <c r="CC92" s="77">
        <v>0</v>
      </c>
      <c r="CD92" s="77">
        <v>0</v>
      </c>
      <c r="CE92" s="60"/>
      <c r="CF92" s="77">
        <v>0</v>
      </c>
      <c r="CG92" s="77">
        <v>0</v>
      </c>
      <c r="CH92" s="59"/>
      <c r="CI92" s="77">
        <v>0</v>
      </c>
      <c r="CJ92" s="77">
        <v>0</v>
      </c>
      <c r="CK92" s="60"/>
      <c r="CL92" s="77">
        <v>0</v>
      </c>
      <c r="CM92" s="77">
        <v>0</v>
      </c>
      <c r="CN92" s="77">
        <v>0</v>
      </c>
      <c r="CO92" s="59"/>
      <c r="CP92" s="59"/>
      <c r="CQ92" s="77">
        <v>0</v>
      </c>
      <c r="CR92" s="77">
        <v>0</v>
      </c>
      <c r="CS92" s="80">
        <v>0</v>
      </c>
      <c r="CT92" s="80">
        <v>0</v>
      </c>
      <c r="CU92" s="80">
        <v>0</v>
      </c>
      <c r="CV92" s="80">
        <v>0</v>
      </c>
      <c r="CW92" s="59"/>
      <c r="CX92" s="65">
        <v>0</v>
      </c>
      <c r="CY92" s="65">
        <v>0</v>
      </c>
      <c r="CZ92" s="77">
        <v>0</v>
      </c>
      <c r="DA92" s="12" t="s">
        <v>1103</v>
      </c>
      <c r="DB92" s="59"/>
      <c r="DC92" s="77">
        <v>0</v>
      </c>
      <c r="DD92" s="77">
        <v>0</v>
      </c>
      <c r="DE92" s="77">
        <v>0</v>
      </c>
      <c r="DF92" s="12" t="s">
        <v>1103</v>
      </c>
      <c r="DG92" s="59"/>
      <c r="DH92" s="77">
        <v>0</v>
      </c>
      <c r="DI92" s="77">
        <v>0</v>
      </c>
      <c r="DJ92" s="77">
        <v>0</v>
      </c>
      <c r="DK92" s="77">
        <v>0</v>
      </c>
      <c r="DL92" s="59"/>
      <c r="DM92" s="77">
        <v>0</v>
      </c>
      <c r="DN92" s="1">
        <v>0</v>
      </c>
      <c r="DO92" s="59"/>
      <c r="DP92" s="12" t="s">
        <v>1103</v>
      </c>
      <c r="DQ92" s="59"/>
      <c r="DR92" s="12" t="s">
        <v>1103</v>
      </c>
      <c r="DS92" s="12" t="s">
        <v>1103</v>
      </c>
      <c r="DT92" s="12" t="s">
        <v>1103</v>
      </c>
      <c r="DU92" s="12" t="s">
        <v>1103</v>
      </c>
      <c r="DV92" s="12" t="s">
        <v>1103</v>
      </c>
      <c r="DW92" s="77">
        <v>0</v>
      </c>
      <c r="DX92" s="77">
        <v>0</v>
      </c>
      <c r="DY92" s="1">
        <v>0</v>
      </c>
      <c r="DZ92" s="59"/>
      <c r="EA92" s="77">
        <v>0</v>
      </c>
      <c r="EB92" s="77">
        <v>0</v>
      </c>
      <c r="EC92" s="77">
        <v>0</v>
      </c>
      <c r="ED92" s="77">
        <v>0</v>
      </c>
      <c r="EE92" s="77">
        <v>0</v>
      </c>
      <c r="EF92" s="77">
        <v>0</v>
      </c>
      <c r="EG92" s="1">
        <v>0</v>
      </c>
      <c r="EH92" s="1" t="s">
        <v>1103</v>
      </c>
      <c r="EI92" s="1" t="s">
        <v>1103</v>
      </c>
      <c r="EJ92" s="1" t="s">
        <v>1103</v>
      </c>
      <c r="EK92" s="1" t="s">
        <v>1103</v>
      </c>
      <c r="EL92" s="77">
        <v>0</v>
      </c>
      <c r="EM92" s="77">
        <v>0</v>
      </c>
      <c r="EN92" s="60"/>
      <c r="EO92" s="77">
        <v>0</v>
      </c>
      <c r="EP92" s="77">
        <v>0</v>
      </c>
      <c r="EQ92" s="77">
        <v>0</v>
      </c>
      <c r="ER92" s="77">
        <v>0</v>
      </c>
      <c r="ES92" s="77">
        <v>0</v>
      </c>
      <c r="ET92" s="77">
        <v>0</v>
      </c>
      <c r="EU92" s="77">
        <v>0</v>
      </c>
      <c r="EV92" s="1" t="s">
        <v>1103</v>
      </c>
      <c r="EW92" s="77">
        <v>0</v>
      </c>
      <c r="EX92" s="77">
        <v>0</v>
      </c>
      <c r="EY92" s="76">
        <v>2</v>
      </c>
      <c r="EZ92" s="77">
        <v>0</v>
      </c>
      <c r="FA92" s="77">
        <v>0</v>
      </c>
      <c r="FB92" s="77">
        <v>0</v>
      </c>
      <c r="FC92" s="77">
        <v>0</v>
      </c>
      <c r="FD92" s="77">
        <v>0</v>
      </c>
      <c r="FE92" s="77">
        <v>0</v>
      </c>
      <c r="FF92" s="77">
        <v>0</v>
      </c>
      <c r="FG92" s="77">
        <v>0</v>
      </c>
      <c r="FH92" s="77">
        <v>0</v>
      </c>
      <c r="FI92" s="77">
        <v>0</v>
      </c>
      <c r="FJ92" s="77">
        <v>0</v>
      </c>
      <c r="FK92" s="77">
        <v>0</v>
      </c>
    </row>
    <row r="93" spans="1:167" ht="120" customHeight="1" x14ac:dyDescent="0.25">
      <c r="A93" s="36">
        <f t="shared" si="1"/>
        <v>92</v>
      </c>
      <c r="B93" s="56" t="s">
        <v>241</v>
      </c>
      <c r="C93" s="56" t="s">
        <v>242</v>
      </c>
      <c r="D93" s="56" t="s">
        <v>35</v>
      </c>
      <c r="E93" s="56">
        <v>1</v>
      </c>
      <c r="F93" s="56" t="s">
        <v>243</v>
      </c>
      <c r="G93" s="56">
        <v>2</v>
      </c>
      <c r="H93" s="57" t="s">
        <v>244</v>
      </c>
      <c r="I93" s="58">
        <v>2003</v>
      </c>
      <c r="J93" s="90" t="s">
        <v>244</v>
      </c>
      <c r="K93" s="58">
        <v>2003</v>
      </c>
      <c r="L93" s="90" t="s">
        <v>30</v>
      </c>
      <c r="M93" s="56">
        <v>1</v>
      </c>
      <c r="N93" s="90" t="s">
        <v>30</v>
      </c>
      <c r="O93" s="90" t="s">
        <v>30</v>
      </c>
      <c r="P93" s="90" t="s">
        <v>30</v>
      </c>
      <c r="Q93" s="90" t="s">
        <v>211</v>
      </c>
      <c r="R93" s="90" t="s">
        <v>30</v>
      </c>
      <c r="S93" s="90" t="s">
        <v>212</v>
      </c>
      <c r="T93" s="90" t="s">
        <v>30</v>
      </c>
      <c r="U93" s="56" t="s">
        <v>52</v>
      </c>
      <c r="V93" s="56" t="s">
        <v>213</v>
      </c>
      <c r="W93" s="77">
        <v>1</v>
      </c>
      <c r="X93" s="72"/>
      <c r="Y93" s="72"/>
      <c r="Z93" s="96">
        <v>1</v>
      </c>
      <c r="AA93" s="96">
        <v>0</v>
      </c>
      <c r="AB93" s="56">
        <v>0</v>
      </c>
      <c r="AC93" s="56">
        <v>0</v>
      </c>
      <c r="AD93" s="56">
        <v>0</v>
      </c>
      <c r="AE93" s="56">
        <v>0</v>
      </c>
      <c r="AF93" s="78">
        <v>1</v>
      </c>
      <c r="AG93" s="72"/>
      <c r="AH93" s="56">
        <v>0</v>
      </c>
      <c r="AI93" s="56">
        <v>0</v>
      </c>
      <c r="AJ93" s="72"/>
      <c r="AK93" s="56">
        <v>0</v>
      </c>
      <c r="AL93" s="76">
        <v>2</v>
      </c>
      <c r="AM93" s="76">
        <v>2</v>
      </c>
      <c r="AN93" s="59"/>
      <c r="AO93" s="56">
        <v>0</v>
      </c>
      <c r="AP93" s="56">
        <v>0</v>
      </c>
      <c r="AQ93" s="56">
        <v>0</v>
      </c>
      <c r="AR93" s="56">
        <v>0</v>
      </c>
      <c r="AS93" s="59"/>
      <c r="AT93" s="56">
        <v>0</v>
      </c>
      <c r="AU93" s="56">
        <v>0</v>
      </c>
      <c r="AV93" s="59"/>
      <c r="AW93" s="96">
        <v>0</v>
      </c>
      <c r="AX93" s="56">
        <v>0</v>
      </c>
      <c r="AY93" s="56">
        <v>0</v>
      </c>
      <c r="AZ93" s="12" t="s">
        <v>1103</v>
      </c>
      <c r="BA93" s="12" t="s">
        <v>1103</v>
      </c>
      <c r="BB93" s="56">
        <v>0</v>
      </c>
      <c r="BC93" s="59"/>
      <c r="BD93" s="56">
        <v>0</v>
      </c>
      <c r="BE93" s="12" t="s">
        <v>1103</v>
      </c>
      <c r="BF93" s="99">
        <v>1</v>
      </c>
      <c r="BG93" s="59"/>
      <c r="BH93" s="56">
        <v>0</v>
      </c>
      <c r="BI93" s="56">
        <v>0</v>
      </c>
      <c r="BJ93" s="59"/>
      <c r="BK93" s="56">
        <v>0</v>
      </c>
      <c r="BL93" s="56">
        <v>0</v>
      </c>
      <c r="BM93" s="56">
        <v>0</v>
      </c>
      <c r="BN93" s="1">
        <v>0</v>
      </c>
      <c r="BO93" s="59"/>
      <c r="BP93" s="56">
        <v>0</v>
      </c>
      <c r="BQ93" s="12" t="s">
        <v>1103</v>
      </c>
      <c r="BR93" s="1">
        <v>0</v>
      </c>
      <c r="BS93" s="12" t="s">
        <v>1103</v>
      </c>
      <c r="BT93" s="59"/>
      <c r="BU93" s="56">
        <v>0</v>
      </c>
      <c r="BV93" s="60"/>
      <c r="BW93" s="56">
        <v>0</v>
      </c>
      <c r="BX93" s="59"/>
      <c r="BY93" s="78">
        <v>1</v>
      </c>
      <c r="BZ93" s="56">
        <v>0</v>
      </c>
      <c r="CA93" s="71">
        <v>2</v>
      </c>
      <c r="CB93" s="59"/>
      <c r="CC93" s="56">
        <v>0</v>
      </c>
      <c r="CD93" s="56">
        <v>0</v>
      </c>
      <c r="CE93" s="72"/>
      <c r="CF93" s="56">
        <v>0</v>
      </c>
      <c r="CG93" s="56">
        <v>0</v>
      </c>
      <c r="CH93" s="59"/>
      <c r="CI93" s="56">
        <v>2</v>
      </c>
      <c r="CJ93" s="56">
        <v>58</v>
      </c>
      <c r="CK93" s="72"/>
      <c r="CL93" s="56">
        <v>0</v>
      </c>
      <c r="CM93" s="56">
        <v>0</v>
      </c>
      <c r="CN93" s="56">
        <v>1</v>
      </c>
      <c r="CO93" s="59"/>
      <c r="CP93" s="59"/>
      <c r="CQ93" s="56">
        <v>0</v>
      </c>
      <c r="CR93" s="56">
        <v>0</v>
      </c>
      <c r="CS93" s="65">
        <v>0</v>
      </c>
      <c r="CT93" s="65">
        <v>0</v>
      </c>
      <c r="CU93" s="65">
        <v>0</v>
      </c>
      <c r="CV93" s="65">
        <v>0</v>
      </c>
      <c r="CW93" s="59"/>
      <c r="CX93" s="56">
        <v>0</v>
      </c>
      <c r="CY93" s="56">
        <v>0</v>
      </c>
      <c r="CZ93" s="56">
        <v>0</v>
      </c>
      <c r="DA93" s="12" t="s">
        <v>1103</v>
      </c>
      <c r="DB93" s="59"/>
      <c r="DC93" s="56">
        <v>0</v>
      </c>
      <c r="DD93" s="56">
        <v>0</v>
      </c>
      <c r="DE93" s="56">
        <v>0</v>
      </c>
      <c r="DF93" s="12" t="s">
        <v>1103</v>
      </c>
      <c r="DG93" s="59"/>
      <c r="DH93" s="56">
        <v>0</v>
      </c>
      <c r="DI93" s="56">
        <v>0</v>
      </c>
      <c r="DJ93" s="56">
        <v>0</v>
      </c>
      <c r="DK93" s="56">
        <v>0</v>
      </c>
      <c r="DL93" s="59"/>
      <c r="DM93" s="56">
        <v>0</v>
      </c>
      <c r="DN93" s="1">
        <v>0</v>
      </c>
      <c r="DO93" s="59"/>
      <c r="DP93" s="12" t="s">
        <v>1103</v>
      </c>
      <c r="DQ93" s="59"/>
      <c r="DR93" s="12" t="s">
        <v>1103</v>
      </c>
      <c r="DS93" s="12" t="s">
        <v>1103</v>
      </c>
      <c r="DT93" s="12" t="s">
        <v>1103</v>
      </c>
      <c r="DU93" s="12" t="s">
        <v>1103</v>
      </c>
      <c r="DV93" s="12" t="s">
        <v>1103</v>
      </c>
      <c r="DW93" s="56">
        <v>0</v>
      </c>
      <c r="DX93" s="56">
        <v>0</v>
      </c>
      <c r="DY93" s="1">
        <v>0</v>
      </c>
      <c r="DZ93" s="59"/>
      <c r="EA93" s="56">
        <v>0</v>
      </c>
      <c r="EB93" s="56">
        <v>0</v>
      </c>
      <c r="EC93" s="56">
        <v>0</v>
      </c>
      <c r="ED93" s="56">
        <v>0</v>
      </c>
      <c r="EE93" s="56">
        <v>0</v>
      </c>
      <c r="EF93" s="56">
        <v>0</v>
      </c>
      <c r="EG93" s="1">
        <v>0</v>
      </c>
      <c r="EH93" s="1" t="s">
        <v>1103</v>
      </c>
      <c r="EI93" s="1" t="s">
        <v>1103</v>
      </c>
      <c r="EJ93" s="1" t="s">
        <v>1103</v>
      </c>
      <c r="EK93" s="1" t="s">
        <v>1103</v>
      </c>
      <c r="EL93" s="56">
        <v>0</v>
      </c>
      <c r="EM93" s="56">
        <v>0</v>
      </c>
      <c r="EN93" s="72"/>
      <c r="EO93" s="77">
        <v>0</v>
      </c>
      <c r="EP93" s="77">
        <v>0</v>
      </c>
      <c r="EQ93" s="77">
        <v>0</v>
      </c>
      <c r="ER93" s="77">
        <v>0</v>
      </c>
      <c r="ES93" s="77">
        <v>0</v>
      </c>
      <c r="ET93" s="77">
        <v>0</v>
      </c>
      <c r="EU93" s="77">
        <v>0</v>
      </c>
      <c r="EV93" s="1" t="s">
        <v>1103</v>
      </c>
      <c r="EW93" s="77">
        <v>0</v>
      </c>
      <c r="EX93" s="77">
        <v>0</v>
      </c>
      <c r="EY93" s="77">
        <v>0</v>
      </c>
      <c r="EZ93" s="77">
        <v>0</v>
      </c>
      <c r="FA93" s="77">
        <v>0</v>
      </c>
      <c r="FB93" s="77">
        <v>0</v>
      </c>
      <c r="FC93" s="77">
        <v>0</v>
      </c>
      <c r="FD93" s="77">
        <v>0</v>
      </c>
      <c r="FE93" s="77">
        <v>0</v>
      </c>
      <c r="FF93" s="77">
        <v>0</v>
      </c>
      <c r="FG93" s="77">
        <v>0</v>
      </c>
      <c r="FH93" s="77">
        <v>0</v>
      </c>
      <c r="FI93" s="77">
        <v>0</v>
      </c>
      <c r="FJ93" s="77">
        <v>0</v>
      </c>
      <c r="FK93" s="77">
        <v>0</v>
      </c>
    </row>
    <row r="94" spans="1:167" ht="120" customHeight="1" x14ac:dyDescent="0.25">
      <c r="A94" s="36">
        <f t="shared" si="1"/>
        <v>93</v>
      </c>
      <c r="B94" s="56" t="s">
        <v>245</v>
      </c>
      <c r="C94" s="56" t="s">
        <v>246</v>
      </c>
      <c r="D94" s="56" t="s">
        <v>26</v>
      </c>
      <c r="E94" s="56">
        <v>1</v>
      </c>
      <c r="F94" s="56" t="s">
        <v>247</v>
      </c>
      <c r="G94" s="56">
        <v>2</v>
      </c>
      <c r="H94" s="57" t="s">
        <v>248</v>
      </c>
      <c r="I94" s="58">
        <v>2003</v>
      </c>
      <c r="J94" s="56" t="s">
        <v>249</v>
      </c>
      <c r="K94" s="58">
        <v>2004</v>
      </c>
      <c r="L94" s="74" t="s">
        <v>30</v>
      </c>
      <c r="M94" s="56">
        <v>2</v>
      </c>
      <c r="N94" s="56" t="s">
        <v>30</v>
      </c>
      <c r="O94" s="56" t="s">
        <v>80</v>
      </c>
      <c r="P94" s="56">
        <v>1</v>
      </c>
      <c r="Q94" s="56" t="s">
        <v>30</v>
      </c>
      <c r="R94" s="56" t="s">
        <v>30</v>
      </c>
      <c r="S94" s="56" t="s">
        <v>30</v>
      </c>
      <c r="T94" s="56" t="s">
        <v>30</v>
      </c>
      <c r="U94" s="56" t="s">
        <v>73</v>
      </c>
      <c r="V94" s="56" t="s">
        <v>219</v>
      </c>
      <c r="W94" s="77">
        <v>1</v>
      </c>
      <c r="X94" s="60"/>
      <c r="Y94" s="60"/>
      <c r="Z94" s="79">
        <v>0</v>
      </c>
      <c r="AA94" s="79">
        <v>0</v>
      </c>
      <c r="AB94" s="77">
        <v>0</v>
      </c>
      <c r="AC94" s="77">
        <v>0</v>
      </c>
      <c r="AD94" s="77">
        <v>0</v>
      </c>
      <c r="AE94" s="77">
        <v>0</v>
      </c>
      <c r="AF94" s="77">
        <v>0</v>
      </c>
      <c r="AG94" s="60"/>
      <c r="AH94" s="77">
        <v>0</v>
      </c>
      <c r="AI94" s="77">
        <v>0</v>
      </c>
      <c r="AJ94" s="60"/>
      <c r="AK94" s="77">
        <v>0</v>
      </c>
      <c r="AL94" s="77">
        <v>0</v>
      </c>
      <c r="AM94" s="77">
        <v>0</v>
      </c>
      <c r="AN94" s="59"/>
      <c r="AO94" s="77">
        <v>0</v>
      </c>
      <c r="AP94" s="77">
        <v>0</v>
      </c>
      <c r="AQ94" s="77">
        <v>0</v>
      </c>
      <c r="AR94" s="77">
        <v>0</v>
      </c>
      <c r="AS94" s="59"/>
      <c r="AT94" s="77">
        <v>0</v>
      </c>
      <c r="AU94" s="77">
        <v>0</v>
      </c>
      <c r="AV94" s="59"/>
      <c r="AW94" s="79">
        <v>0</v>
      </c>
      <c r="AX94" s="77">
        <v>0</v>
      </c>
      <c r="AY94" s="77">
        <v>0</v>
      </c>
      <c r="AZ94" s="12" t="s">
        <v>1103</v>
      </c>
      <c r="BA94" s="12" t="s">
        <v>1103</v>
      </c>
      <c r="BB94" s="77">
        <v>0</v>
      </c>
      <c r="BC94" s="59"/>
      <c r="BD94" s="77">
        <v>0</v>
      </c>
      <c r="BE94" s="12" t="s">
        <v>1103</v>
      </c>
      <c r="BF94" s="77">
        <v>0</v>
      </c>
      <c r="BG94" s="59"/>
      <c r="BH94" s="77">
        <v>0</v>
      </c>
      <c r="BI94" s="77">
        <v>0</v>
      </c>
      <c r="BJ94" s="59"/>
      <c r="BK94" s="77">
        <v>0</v>
      </c>
      <c r="BL94" s="77">
        <v>0</v>
      </c>
      <c r="BM94" s="77">
        <v>0</v>
      </c>
      <c r="BN94" s="1">
        <v>0</v>
      </c>
      <c r="BO94" s="59"/>
      <c r="BP94" s="77">
        <v>0</v>
      </c>
      <c r="BQ94" s="12" t="s">
        <v>1103</v>
      </c>
      <c r="BR94" s="1">
        <v>0</v>
      </c>
      <c r="BS94" s="12" t="s">
        <v>1103</v>
      </c>
      <c r="BT94" s="59"/>
      <c r="BU94" s="77">
        <v>0</v>
      </c>
      <c r="BV94" s="60"/>
      <c r="BW94" s="77">
        <v>0</v>
      </c>
      <c r="BX94" s="59"/>
      <c r="BY94" s="77">
        <v>0</v>
      </c>
      <c r="BZ94" s="77">
        <v>0</v>
      </c>
      <c r="CA94" s="77">
        <v>0</v>
      </c>
      <c r="CB94" s="59"/>
      <c r="CC94" s="77">
        <v>0</v>
      </c>
      <c r="CD94" s="77">
        <v>0</v>
      </c>
      <c r="CE94" s="60"/>
      <c r="CF94" s="77">
        <v>0</v>
      </c>
      <c r="CG94" s="77">
        <v>0</v>
      </c>
      <c r="CH94" s="59"/>
      <c r="CI94" s="77">
        <v>0</v>
      </c>
      <c r="CJ94" s="77">
        <v>0</v>
      </c>
      <c r="CK94" s="60"/>
      <c r="CL94" s="77">
        <v>0</v>
      </c>
      <c r="CM94" s="77">
        <v>0</v>
      </c>
      <c r="CN94" s="77">
        <v>0</v>
      </c>
      <c r="CO94" s="59"/>
      <c r="CP94" s="59"/>
      <c r="CQ94" s="77">
        <v>0</v>
      </c>
      <c r="CR94" s="77">
        <v>0</v>
      </c>
      <c r="CS94" s="80">
        <v>0</v>
      </c>
      <c r="CT94" s="80">
        <v>0</v>
      </c>
      <c r="CU94" s="80">
        <v>0</v>
      </c>
      <c r="CV94" s="80">
        <v>0</v>
      </c>
      <c r="CW94" s="59"/>
      <c r="CX94" s="56">
        <v>0</v>
      </c>
      <c r="CY94" s="56">
        <v>0</v>
      </c>
      <c r="CZ94" s="77">
        <v>0</v>
      </c>
      <c r="DA94" s="12" t="s">
        <v>1103</v>
      </c>
      <c r="DB94" s="59"/>
      <c r="DC94" s="77">
        <v>0</v>
      </c>
      <c r="DD94" s="77">
        <v>0</v>
      </c>
      <c r="DE94" s="77">
        <v>0</v>
      </c>
      <c r="DF94" s="12" t="s">
        <v>1103</v>
      </c>
      <c r="DG94" s="59"/>
      <c r="DH94" s="77">
        <v>0</v>
      </c>
      <c r="DI94" s="77">
        <v>0</v>
      </c>
      <c r="DJ94" s="77">
        <v>0</v>
      </c>
      <c r="DK94" s="77">
        <v>0</v>
      </c>
      <c r="DL94" s="59"/>
      <c r="DM94" s="77">
        <v>0</v>
      </c>
      <c r="DN94" s="1">
        <v>0</v>
      </c>
      <c r="DO94" s="59"/>
      <c r="DP94" s="12" t="s">
        <v>1103</v>
      </c>
      <c r="DQ94" s="59"/>
      <c r="DR94" s="12" t="s">
        <v>1103</v>
      </c>
      <c r="DS94" s="12" t="s">
        <v>1103</v>
      </c>
      <c r="DT94" s="12" t="s">
        <v>1103</v>
      </c>
      <c r="DU94" s="12" t="s">
        <v>1103</v>
      </c>
      <c r="DV94" s="12" t="s">
        <v>1103</v>
      </c>
      <c r="DW94" s="77">
        <v>0</v>
      </c>
      <c r="DX94" s="77">
        <v>0</v>
      </c>
      <c r="DY94" s="1">
        <v>0</v>
      </c>
      <c r="DZ94" s="59"/>
      <c r="EA94" s="77">
        <v>0</v>
      </c>
      <c r="EB94" s="77">
        <v>0</v>
      </c>
      <c r="EC94" s="77">
        <v>0</v>
      </c>
      <c r="ED94" s="77">
        <v>0</v>
      </c>
      <c r="EE94" s="77">
        <v>0</v>
      </c>
      <c r="EF94" s="77">
        <v>0</v>
      </c>
      <c r="EG94" s="1">
        <v>0</v>
      </c>
      <c r="EH94" s="1" t="s">
        <v>1103</v>
      </c>
      <c r="EI94" s="1" t="s">
        <v>1103</v>
      </c>
      <c r="EJ94" s="1" t="s">
        <v>1103</v>
      </c>
      <c r="EK94" s="1" t="s">
        <v>1103</v>
      </c>
      <c r="EL94" s="77">
        <v>0</v>
      </c>
      <c r="EM94" s="77">
        <v>0</v>
      </c>
      <c r="EN94" s="60"/>
      <c r="EO94" s="77">
        <v>0</v>
      </c>
      <c r="EP94" s="76">
        <v>2</v>
      </c>
      <c r="EQ94" s="76">
        <v>2</v>
      </c>
      <c r="ER94" s="81">
        <v>0</v>
      </c>
      <c r="ES94" s="77">
        <v>0</v>
      </c>
      <c r="ET94" s="77">
        <v>0</v>
      </c>
      <c r="EU94" s="77">
        <v>0</v>
      </c>
      <c r="EV94" s="1" t="s">
        <v>1103</v>
      </c>
      <c r="EW94" s="77">
        <v>0</v>
      </c>
      <c r="EX94" s="77">
        <v>0</v>
      </c>
      <c r="EY94" s="76">
        <v>2</v>
      </c>
      <c r="EZ94" s="77">
        <v>0</v>
      </c>
      <c r="FA94" s="77">
        <v>0</v>
      </c>
      <c r="FB94" s="77">
        <v>0</v>
      </c>
      <c r="FC94" s="77">
        <v>0</v>
      </c>
      <c r="FD94" s="77">
        <v>0</v>
      </c>
      <c r="FE94" s="77">
        <v>0</v>
      </c>
      <c r="FF94" s="77">
        <v>0</v>
      </c>
      <c r="FG94" s="77">
        <v>0</v>
      </c>
      <c r="FH94" s="77">
        <v>0</v>
      </c>
      <c r="FI94" s="77">
        <v>0</v>
      </c>
      <c r="FJ94" s="77">
        <v>0</v>
      </c>
      <c r="FK94" s="77">
        <v>0</v>
      </c>
    </row>
    <row r="95" spans="1:167" ht="120" customHeight="1" x14ac:dyDescent="0.25">
      <c r="A95" s="36">
        <f t="shared" si="1"/>
        <v>94</v>
      </c>
      <c r="B95" s="56" t="s">
        <v>250</v>
      </c>
      <c r="C95" s="56" t="s">
        <v>251</v>
      </c>
      <c r="D95" s="56" t="s">
        <v>26</v>
      </c>
      <c r="E95" s="56">
        <v>1</v>
      </c>
      <c r="F95" s="56" t="s">
        <v>252</v>
      </c>
      <c r="G95" s="56">
        <v>1</v>
      </c>
      <c r="H95" s="57" t="s">
        <v>248</v>
      </c>
      <c r="I95" s="58">
        <v>2003</v>
      </c>
      <c r="J95" s="56" t="s">
        <v>196</v>
      </c>
      <c r="K95" s="58">
        <v>2004</v>
      </c>
      <c r="L95" s="74" t="s">
        <v>30</v>
      </c>
      <c r="M95" s="56">
        <v>2</v>
      </c>
      <c r="N95" s="56" t="s">
        <v>30</v>
      </c>
      <c r="O95" s="56" t="s">
        <v>80</v>
      </c>
      <c r="P95" s="56">
        <v>1</v>
      </c>
      <c r="Q95" s="56" t="s">
        <v>30</v>
      </c>
      <c r="R95" s="56" t="s">
        <v>30</v>
      </c>
      <c r="S95" s="56" t="s">
        <v>30</v>
      </c>
      <c r="T95" s="56" t="s">
        <v>30</v>
      </c>
      <c r="U95" s="56" t="s">
        <v>73</v>
      </c>
      <c r="V95" s="56" t="s">
        <v>253</v>
      </c>
      <c r="W95" s="77">
        <v>1</v>
      </c>
      <c r="X95" s="60"/>
      <c r="Y95" s="60"/>
      <c r="Z95" s="79">
        <v>0</v>
      </c>
      <c r="AA95" s="79">
        <v>0</v>
      </c>
      <c r="AB95" s="77">
        <v>0</v>
      </c>
      <c r="AC95" s="77">
        <v>0</v>
      </c>
      <c r="AD95" s="77">
        <v>0</v>
      </c>
      <c r="AE95" s="77">
        <v>0</v>
      </c>
      <c r="AF95" s="77">
        <v>0</v>
      </c>
      <c r="AG95" s="60"/>
      <c r="AH95" s="77">
        <v>0</v>
      </c>
      <c r="AI95" s="77">
        <v>0</v>
      </c>
      <c r="AJ95" s="60"/>
      <c r="AK95" s="77">
        <v>0</v>
      </c>
      <c r="AL95" s="77">
        <v>0</v>
      </c>
      <c r="AM95" s="77">
        <v>0</v>
      </c>
      <c r="AN95" s="59"/>
      <c r="AO95" s="77">
        <v>0</v>
      </c>
      <c r="AP95" s="77">
        <v>0</v>
      </c>
      <c r="AQ95" s="77">
        <v>0</v>
      </c>
      <c r="AR95" s="77">
        <v>0</v>
      </c>
      <c r="AS95" s="59"/>
      <c r="AT95" s="77">
        <v>0</v>
      </c>
      <c r="AU95" s="77">
        <v>0</v>
      </c>
      <c r="AV95" s="59"/>
      <c r="AW95" s="79">
        <v>0</v>
      </c>
      <c r="AX95" s="77">
        <v>0</v>
      </c>
      <c r="AY95" s="77">
        <v>0</v>
      </c>
      <c r="AZ95" s="12" t="s">
        <v>1103</v>
      </c>
      <c r="BA95" s="12" t="s">
        <v>1103</v>
      </c>
      <c r="BB95" s="77">
        <v>0</v>
      </c>
      <c r="BC95" s="59"/>
      <c r="BD95" s="77">
        <v>0</v>
      </c>
      <c r="BE95" s="12" t="s">
        <v>1103</v>
      </c>
      <c r="BF95" s="77">
        <v>0</v>
      </c>
      <c r="BG95" s="59"/>
      <c r="BH95" s="77">
        <v>0</v>
      </c>
      <c r="BI95" s="77">
        <v>0</v>
      </c>
      <c r="BJ95" s="59"/>
      <c r="BK95" s="77">
        <v>0</v>
      </c>
      <c r="BL95" s="77">
        <v>0</v>
      </c>
      <c r="BM95" s="77">
        <v>0</v>
      </c>
      <c r="BN95" s="1">
        <v>0</v>
      </c>
      <c r="BO95" s="59"/>
      <c r="BP95" s="77">
        <v>0</v>
      </c>
      <c r="BQ95" s="12" t="s">
        <v>1103</v>
      </c>
      <c r="BR95" s="1">
        <v>0</v>
      </c>
      <c r="BS95" s="12" t="s">
        <v>1103</v>
      </c>
      <c r="BT95" s="59"/>
      <c r="BU95" s="77">
        <v>0</v>
      </c>
      <c r="BV95" s="60"/>
      <c r="BW95" s="77">
        <v>0</v>
      </c>
      <c r="BX95" s="59"/>
      <c r="BY95" s="77">
        <v>0</v>
      </c>
      <c r="BZ95" s="77">
        <v>0</v>
      </c>
      <c r="CA95" s="77">
        <v>0</v>
      </c>
      <c r="CB95" s="59"/>
      <c r="CC95" s="77">
        <v>0</v>
      </c>
      <c r="CD95" s="77">
        <v>0</v>
      </c>
      <c r="CE95" s="60"/>
      <c r="CF95" s="77">
        <v>0</v>
      </c>
      <c r="CG95" s="77">
        <v>0</v>
      </c>
      <c r="CH95" s="59"/>
      <c r="CI95" s="77">
        <v>0</v>
      </c>
      <c r="CJ95" s="77">
        <v>0</v>
      </c>
      <c r="CK95" s="60"/>
      <c r="CL95" s="77">
        <v>0</v>
      </c>
      <c r="CM95" s="77">
        <v>0</v>
      </c>
      <c r="CN95" s="77">
        <v>0</v>
      </c>
      <c r="CO95" s="59"/>
      <c r="CP95" s="59"/>
      <c r="CQ95" s="77">
        <v>0</v>
      </c>
      <c r="CR95" s="77">
        <v>0</v>
      </c>
      <c r="CS95" s="80">
        <v>0</v>
      </c>
      <c r="CT95" s="80">
        <v>0</v>
      </c>
      <c r="CU95" s="80">
        <v>0</v>
      </c>
      <c r="CV95" s="80">
        <v>0</v>
      </c>
      <c r="CW95" s="59"/>
      <c r="CX95" s="56">
        <v>0</v>
      </c>
      <c r="CY95" s="56">
        <v>0</v>
      </c>
      <c r="CZ95" s="77">
        <v>0</v>
      </c>
      <c r="DA95" s="12" t="s">
        <v>1103</v>
      </c>
      <c r="DB95" s="59"/>
      <c r="DC95" s="77">
        <v>0</v>
      </c>
      <c r="DD95" s="77">
        <v>0</v>
      </c>
      <c r="DE95" s="77">
        <v>0</v>
      </c>
      <c r="DF95" s="12" t="s">
        <v>1103</v>
      </c>
      <c r="DG95" s="59"/>
      <c r="DH95" s="77">
        <v>0</v>
      </c>
      <c r="DI95" s="77">
        <v>0</v>
      </c>
      <c r="DJ95" s="77">
        <v>0</v>
      </c>
      <c r="DK95" s="77">
        <v>0</v>
      </c>
      <c r="DL95" s="59"/>
      <c r="DM95" s="77">
        <v>0</v>
      </c>
      <c r="DN95" s="1">
        <v>0</v>
      </c>
      <c r="DO95" s="59"/>
      <c r="DP95" s="12" t="s">
        <v>1103</v>
      </c>
      <c r="DQ95" s="59"/>
      <c r="DR95" s="12" t="s">
        <v>1103</v>
      </c>
      <c r="DS95" s="12" t="s">
        <v>1103</v>
      </c>
      <c r="DT95" s="12" t="s">
        <v>1103</v>
      </c>
      <c r="DU95" s="12" t="s">
        <v>1103</v>
      </c>
      <c r="DV95" s="12" t="s">
        <v>1103</v>
      </c>
      <c r="DW95" s="77">
        <v>0</v>
      </c>
      <c r="DX95" s="77">
        <v>0</v>
      </c>
      <c r="DY95" s="1">
        <v>0</v>
      </c>
      <c r="DZ95" s="59"/>
      <c r="EA95" s="77">
        <v>0</v>
      </c>
      <c r="EB95" s="77">
        <v>0</v>
      </c>
      <c r="EC95" s="77">
        <v>0</v>
      </c>
      <c r="ED95" s="77">
        <v>0</v>
      </c>
      <c r="EE95" s="77">
        <v>0</v>
      </c>
      <c r="EF95" s="77">
        <v>0</v>
      </c>
      <c r="EG95" s="1">
        <v>0</v>
      </c>
      <c r="EH95" s="1" t="s">
        <v>1103</v>
      </c>
      <c r="EI95" s="1" t="s">
        <v>1103</v>
      </c>
      <c r="EJ95" s="1" t="s">
        <v>1103</v>
      </c>
      <c r="EK95" s="1" t="s">
        <v>1103</v>
      </c>
      <c r="EL95" s="77">
        <v>0</v>
      </c>
      <c r="EM95" s="77">
        <v>0</v>
      </c>
      <c r="EN95" s="60"/>
      <c r="EO95" s="77">
        <v>0</v>
      </c>
      <c r="EP95" s="91">
        <v>1</v>
      </c>
      <c r="EQ95" s="76">
        <v>2</v>
      </c>
      <c r="ER95" s="81">
        <v>0</v>
      </c>
      <c r="ES95" s="77">
        <v>0</v>
      </c>
      <c r="ET95" s="77">
        <v>0</v>
      </c>
      <c r="EU95" s="77">
        <v>0</v>
      </c>
      <c r="EV95" s="1" t="s">
        <v>1103</v>
      </c>
      <c r="EW95" s="77">
        <v>0</v>
      </c>
      <c r="EX95" s="77">
        <v>0</v>
      </c>
      <c r="EY95" s="76">
        <v>2</v>
      </c>
      <c r="EZ95" s="77">
        <v>0</v>
      </c>
      <c r="FA95" s="77">
        <v>0</v>
      </c>
      <c r="FB95" s="77">
        <v>0</v>
      </c>
      <c r="FC95" s="77">
        <v>0</v>
      </c>
      <c r="FD95" s="77">
        <v>0</v>
      </c>
      <c r="FE95" s="77">
        <v>0</v>
      </c>
      <c r="FF95" s="77">
        <v>0</v>
      </c>
      <c r="FG95" s="77">
        <v>0</v>
      </c>
      <c r="FH95" s="77">
        <v>0</v>
      </c>
      <c r="FI95" s="77">
        <v>0</v>
      </c>
      <c r="FJ95" s="77">
        <v>0</v>
      </c>
      <c r="FK95" s="77">
        <v>0</v>
      </c>
    </row>
    <row r="96" spans="1:167" ht="120" customHeight="1" x14ac:dyDescent="0.25">
      <c r="A96" s="36">
        <f t="shared" si="1"/>
        <v>95</v>
      </c>
      <c r="B96" s="56" t="s">
        <v>254</v>
      </c>
      <c r="C96" s="56" t="s">
        <v>255</v>
      </c>
      <c r="D96" s="56" t="s">
        <v>26</v>
      </c>
      <c r="E96" s="56">
        <v>2</v>
      </c>
      <c r="F96" s="56" t="s">
        <v>256</v>
      </c>
      <c r="G96" s="56">
        <v>2</v>
      </c>
      <c r="H96" s="57" t="s">
        <v>248</v>
      </c>
      <c r="I96" s="58">
        <v>2003</v>
      </c>
      <c r="J96" s="56" t="s">
        <v>249</v>
      </c>
      <c r="K96" s="58">
        <v>2004</v>
      </c>
      <c r="L96" s="74" t="s">
        <v>30</v>
      </c>
      <c r="M96" s="56">
        <v>2</v>
      </c>
      <c r="N96" s="56" t="s">
        <v>30</v>
      </c>
      <c r="O96" s="56" t="s">
        <v>30</v>
      </c>
      <c r="P96" s="56" t="s">
        <v>30</v>
      </c>
      <c r="Q96" s="56" t="s">
        <v>30</v>
      </c>
      <c r="R96" s="56" t="s">
        <v>30</v>
      </c>
      <c r="S96" s="56" t="s">
        <v>30</v>
      </c>
      <c r="T96" s="56" t="s">
        <v>30</v>
      </c>
      <c r="U96" s="56" t="s">
        <v>73</v>
      </c>
      <c r="V96" s="56" t="s">
        <v>257</v>
      </c>
      <c r="W96" s="77">
        <v>1</v>
      </c>
      <c r="X96" s="60"/>
      <c r="Y96" s="60"/>
      <c r="Z96" s="79">
        <v>0</v>
      </c>
      <c r="AA96" s="79">
        <v>0</v>
      </c>
      <c r="AB96" s="77">
        <v>0</v>
      </c>
      <c r="AC96" s="77">
        <v>0</v>
      </c>
      <c r="AD96" s="77">
        <v>0</v>
      </c>
      <c r="AE96" s="77">
        <v>0</v>
      </c>
      <c r="AF96" s="77">
        <v>0</v>
      </c>
      <c r="AG96" s="60"/>
      <c r="AH96" s="77">
        <v>0</v>
      </c>
      <c r="AI96" s="77">
        <v>0</v>
      </c>
      <c r="AJ96" s="60"/>
      <c r="AK96" s="77">
        <v>0</v>
      </c>
      <c r="AL96" s="77">
        <v>0</v>
      </c>
      <c r="AM96" s="77">
        <v>0</v>
      </c>
      <c r="AN96" s="59"/>
      <c r="AO96" s="77">
        <v>0</v>
      </c>
      <c r="AP96" s="77">
        <v>0</v>
      </c>
      <c r="AQ96" s="77">
        <v>0</v>
      </c>
      <c r="AR96" s="77">
        <v>0</v>
      </c>
      <c r="AS96" s="59"/>
      <c r="AT96" s="77">
        <v>0</v>
      </c>
      <c r="AU96" s="77">
        <v>0</v>
      </c>
      <c r="AV96" s="59"/>
      <c r="AW96" s="79">
        <v>0</v>
      </c>
      <c r="AX96" s="77">
        <v>0</v>
      </c>
      <c r="AY96" s="77">
        <v>0</v>
      </c>
      <c r="AZ96" s="12" t="s">
        <v>1103</v>
      </c>
      <c r="BA96" s="12" t="s">
        <v>1103</v>
      </c>
      <c r="BB96" s="77">
        <v>0</v>
      </c>
      <c r="BC96" s="59"/>
      <c r="BD96" s="77">
        <v>0</v>
      </c>
      <c r="BE96" s="12" t="s">
        <v>1103</v>
      </c>
      <c r="BF96" s="77">
        <v>0</v>
      </c>
      <c r="BG96" s="59"/>
      <c r="BH96" s="77">
        <v>0</v>
      </c>
      <c r="BI96" s="77">
        <v>0</v>
      </c>
      <c r="BJ96" s="59"/>
      <c r="BK96" s="77">
        <v>0</v>
      </c>
      <c r="BL96" s="77">
        <v>0</v>
      </c>
      <c r="BM96" s="77">
        <v>0</v>
      </c>
      <c r="BN96" s="1">
        <v>0</v>
      </c>
      <c r="BO96" s="59"/>
      <c r="BP96" s="77">
        <v>0</v>
      </c>
      <c r="BQ96" s="12" t="s">
        <v>1103</v>
      </c>
      <c r="BR96" s="1">
        <v>0</v>
      </c>
      <c r="BS96" s="12" t="s">
        <v>1103</v>
      </c>
      <c r="BT96" s="59"/>
      <c r="BU96" s="77">
        <v>0</v>
      </c>
      <c r="BV96" s="60"/>
      <c r="BW96" s="77">
        <v>0</v>
      </c>
      <c r="BX96" s="59"/>
      <c r="BY96" s="77">
        <v>0</v>
      </c>
      <c r="BZ96" s="77">
        <v>0</v>
      </c>
      <c r="CA96" s="77">
        <v>0</v>
      </c>
      <c r="CB96" s="59"/>
      <c r="CC96" s="77">
        <v>0</v>
      </c>
      <c r="CD96" s="77">
        <v>0</v>
      </c>
      <c r="CE96" s="60"/>
      <c r="CF96" s="77">
        <v>0</v>
      </c>
      <c r="CG96" s="77">
        <v>0</v>
      </c>
      <c r="CH96" s="59"/>
      <c r="CI96" s="77">
        <v>0</v>
      </c>
      <c r="CJ96" s="77">
        <v>0</v>
      </c>
      <c r="CK96" s="60"/>
      <c r="CL96" s="77">
        <v>0</v>
      </c>
      <c r="CM96" s="77">
        <v>0</v>
      </c>
      <c r="CN96" s="77">
        <v>0</v>
      </c>
      <c r="CO96" s="59"/>
      <c r="CP96" s="59"/>
      <c r="CQ96" s="77">
        <v>0</v>
      </c>
      <c r="CR96" s="77">
        <v>0</v>
      </c>
      <c r="CS96" s="80">
        <v>0</v>
      </c>
      <c r="CT96" s="80">
        <v>0</v>
      </c>
      <c r="CU96" s="80">
        <v>0</v>
      </c>
      <c r="CV96" s="80">
        <v>0</v>
      </c>
      <c r="CW96" s="59"/>
      <c r="CX96" s="56">
        <v>0</v>
      </c>
      <c r="CY96" s="56">
        <v>0</v>
      </c>
      <c r="CZ96" s="77">
        <v>0</v>
      </c>
      <c r="DA96" s="12" t="s">
        <v>1103</v>
      </c>
      <c r="DB96" s="59"/>
      <c r="DC96" s="77">
        <v>0</v>
      </c>
      <c r="DD96" s="77">
        <v>0</v>
      </c>
      <c r="DE96" s="77">
        <v>0</v>
      </c>
      <c r="DF96" s="12" t="s">
        <v>1103</v>
      </c>
      <c r="DG96" s="59"/>
      <c r="DH96" s="77">
        <v>0</v>
      </c>
      <c r="DI96" s="77">
        <v>0</v>
      </c>
      <c r="DJ96" s="77">
        <v>0</v>
      </c>
      <c r="DK96" s="77">
        <v>0</v>
      </c>
      <c r="DL96" s="59"/>
      <c r="DM96" s="77">
        <v>0</v>
      </c>
      <c r="DN96" s="1">
        <v>0</v>
      </c>
      <c r="DO96" s="59"/>
      <c r="DP96" s="12" t="s">
        <v>1103</v>
      </c>
      <c r="DQ96" s="59"/>
      <c r="DR96" s="12" t="s">
        <v>1103</v>
      </c>
      <c r="DS96" s="12" t="s">
        <v>1103</v>
      </c>
      <c r="DT96" s="12" t="s">
        <v>1103</v>
      </c>
      <c r="DU96" s="12" t="s">
        <v>1103</v>
      </c>
      <c r="DV96" s="12" t="s">
        <v>1103</v>
      </c>
      <c r="DW96" s="77">
        <v>0</v>
      </c>
      <c r="DX96" s="77">
        <v>0</v>
      </c>
      <c r="DY96" s="1">
        <v>0</v>
      </c>
      <c r="DZ96" s="59"/>
      <c r="EA96" s="77">
        <v>0</v>
      </c>
      <c r="EB96" s="77">
        <v>0</v>
      </c>
      <c r="EC96" s="77">
        <v>0</v>
      </c>
      <c r="ED96" s="77">
        <v>0</v>
      </c>
      <c r="EE96" s="77">
        <v>0</v>
      </c>
      <c r="EF96" s="77">
        <v>0</v>
      </c>
      <c r="EG96" s="1">
        <v>0</v>
      </c>
      <c r="EH96" s="1" t="s">
        <v>1103</v>
      </c>
      <c r="EI96" s="1" t="s">
        <v>1103</v>
      </c>
      <c r="EJ96" s="1" t="s">
        <v>1103</v>
      </c>
      <c r="EK96" s="1" t="s">
        <v>1103</v>
      </c>
      <c r="EL96" s="77">
        <v>0</v>
      </c>
      <c r="EM96" s="77">
        <v>0</v>
      </c>
      <c r="EN96" s="60"/>
      <c r="EO96" s="77">
        <v>0</v>
      </c>
      <c r="EP96" s="76">
        <v>2</v>
      </c>
      <c r="EQ96" s="77">
        <v>0</v>
      </c>
      <c r="ER96" s="77">
        <v>0</v>
      </c>
      <c r="ES96" s="77">
        <v>0</v>
      </c>
      <c r="ET96" s="77">
        <v>0</v>
      </c>
      <c r="EU96" s="77">
        <v>0</v>
      </c>
      <c r="EV96" s="1" t="s">
        <v>1103</v>
      </c>
      <c r="EW96" s="77">
        <v>0</v>
      </c>
      <c r="EX96" s="77">
        <v>0</v>
      </c>
      <c r="EY96" s="76">
        <v>2</v>
      </c>
      <c r="EZ96" s="77">
        <v>0</v>
      </c>
      <c r="FA96" s="77">
        <v>0</v>
      </c>
      <c r="FB96" s="77">
        <v>0</v>
      </c>
      <c r="FC96" s="77">
        <v>0</v>
      </c>
      <c r="FD96" s="77">
        <v>0</v>
      </c>
      <c r="FE96" s="77">
        <v>0</v>
      </c>
      <c r="FF96" s="77">
        <v>0</v>
      </c>
      <c r="FG96" s="77">
        <v>0</v>
      </c>
      <c r="FH96" s="77">
        <v>0</v>
      </c>
      <c r="FI96" s="77">
        <v>0</v>
      </c>
      <c r="FJ96" s="77">
        <v>0</v>
      </c>
      <c r="FK96" s="77">
        <v>0</v>
      </c>
    </row>
    <row r="97" spans="1:167" ht="120" customHeight="1" x14ac:dyDescent="0.25">
      <c r="A97" s="36">
        <f t="shared" si="1"/>
        <v>96</v>
      </c>
      <c r="B97" s="56" t="s">
        <v>258</v>
      </c>
      <c r="C97" s="56" t="s">
        <v>259</v>
      </c>
      <c r="D97" s="56" t="s">
        <v>26</v>
      </c>
      <c r="E97" s="56">
        <v>1</v>
      </c>
      <c r="F97" s="56" t="s">
        <v>260</v>
      </c>
      <c r="G97" s="56">
        <v>2</v>
      </c>
      <c r="H97" s="57" t="s">
        <v>248</v>
      </c>
      <c r="I97" s="58">
        <v>2003</v>
      </c>
      <c r="J97" s="57" t="s">
        <v>261</v>
      </c>
      <c r="K97" s="58">
        <v>2005</v>
      </c>
      <c r="L97" s="56" t="s">
        <v>30</v>
      </c>
      <c r="M97" s="56">
        <v>1</v>
      </c>
      <c r="N97" s="56" t="s">
        <v>30</v>
      </c>
      <c r="O97" s="56" t="s">
        <v>30</v>
      </c>
      <c r="P97" s="56" t="s">
        <v>30</v>
      </c>
      <c r="Q97" s="56" t="s">
        <v>30</v>
      </c>
      <c r="R97" s="56" t="s">
        <v>30</v>
      </c>
      <c r="S97" s="56" t="s">
        <v>30</v>
      </c>
      <c r="T97" s="56" t="s">
        <v>30</v>
      </c>
      <c r="U97" s="56" t="s">
        <v>73</v>
      </c>
      <c r="V97" s="56" t="s">
        <v>262</v>
      </c>
      <c r="W97" s="77">
        <v>1</v>
      </c>
      <c r="X97" s="60"/>
      <c r="Y97" s="60"/>
      <c r="Z97" s="79">
        <v>0</v>
      </c>
      <c r="AA97" s="79">
        <v>0</v>
      </c>
      <c r="AB97" s="77">
        <v>0</v>
      </c>
      <c r="AC97" s="77">
        <v>0</v>
      </c>
      <c r="AD97" s="77">
        <v>0</v>
      </c>
      <c r="AE97" s="77">
        <v>0</v>
      </c>
      <c r="AF97" s="77">
        <v>0</v>
      </c>
      <c r="AG97" s="60"/>
      <c r="AH97" s="77">
        <v>0</v>
      </c>
      <c r="AI97" s="77">
        <v>0</v>
      </c>
      <c r="AJ97" s="60"/>
      <c r="AK97" s="77">
        <v>0</v>
      </c>
      <c r="AL97" s="77">
        <v>0</v>
      </c>
      <c r="AM97" s="77">
        <v>0</v>
      </c>
      <c r="AN97" s="59"/>
      <c r="AO97" s="77">
        <v>0</v>
      </c>
      <c r="AP97" s="77">
        <v>0</v>
      </c>
      <c r="AQ97" s="77">
        <v>0</v>
      </c>
      <c r="AR97" s="77">
        <v>0</v>
      </c>
      <c r="AS97" s="59"/>
      <c r="AT97" s="77">
        <v>0</v>
      </c>
      <c r="AU97" s="77">
        <v>0</v>
      </c>
      <c r="AV97" s="59"/>
      <c r="AW97" s="79">
        <v>0</v>
      </c>
      <c r="AX97" s="77">
        <v>0</v>
      </c>
      <c r="AY97" s="77">
        <v>0</v>
      </c>
      <c r="AZ97" s="12" t="s">
        <v>1103</v>
      </c>
      <c r="BA97" s="12" t="s">
        <v>1103</v>
      </c>
      <c r="BB97" s="77">
        <v>0</v>
      </c>
      <c r="BC97" s="59"/>
      <c r="BD97" s="77">
        <v>0</v>
      </c>
      <c r="BE97" s="12" t="s">
        <v>1103</v>
      </c>
      <c r="BF97" s="77">
        <v>0</v>
      </c>
      <c r="BG97" s="59"/>
      <c r="BH97" s="77">
        <v>0</v>
      </c>
      <c r="BI97" s="77">
        <v>0</v>
      </c>
      <c r="BJ97" s="59"/>
      <c r="BK97" s="77">
        <v>0</v>
      </c>
      <c r="BL97" s="77">
        <v>0</v>
      </c>
      <c r="BM97" s="77">
        <v>0</v>
      </c>
      <c r="BN97" s="1">
        <v>0</v>
      </c>
      <c r="BO97" s="59"/>
      <c r="BP97" s="77">
        <v>0</v>
      </c>
      <c r="BQ97" s="12" t="s">
        <v>1103</v>
      </c>
      <c r="BR97" s="1">
        <v>0</v>
      </c>
      <c r="BS97" s="12" t="s">
        <v>1103</v>
      </c>
      <c r="BT97" s="59"/>
      <c r="BU97" s="77">
        <v>0</v>
      </c>
      <c r="BV97" s="60"/>
      <c r="BW97" s="77">
        <v>0</v>
      </c>
      <c r="BX97" s="59"/>
      <c r="BY97" s="77">
        <v>0</v>
      </c>
      <c r="BZ97" s="77">
        <v>0</v>
      </c>
      <c r="CA97" s="77">
        <v>0</v>
      </c>
      <c r="CB97" s="59"/>
      <c r="CC97" s="77">
        <v>0</v>
      </c>
      <c r="CD97" s="77">
        <v>0</v>
      </c>
      <c r="CE97" s="60"/>
      <c r="CF97" s="77">
        <v>0</v>
      </c>
      <c r="CG97" s="77">
        <v>0</v>
      </c>
      <c r="CH97" s="59"/>
      <c r="CI97" s="77">
        <v>0</v>
      </c>
      <c r="CJ97" s="77">
        <v>0</v>
      </c>
      <c r="CK97" s="60"/>
      <c r="CL97" s="77">
        <v>0</v>
      </c>
      <c r="CM97" s="77">
        <v>0</v>
      </c>
      <c r="CN97" s="77">
        <v>0</v>
      </c>
      <c r="CO97" s="59"/>
      <c r="CP97" s="59"/>
      <c r="CQ97" s="77">
        <v>0</v>
      </c>
      <c r="CR97" s="77">
        <v>0</v>
      </c>
      <c r="CS97" s="80">
        <v>0</v>
      </c>
      <c r="CT97" s="80">
        <v>0</v>
      </c>
      <c r="CU97" s="80">
        <v>0</v>
      </c>
      <c r="CV97" s="80">
        <v>0</v>
      </c>
      <c r="CW97" s="59"/>
      <c r="CX97" s="65">
        <v>0</v>
      </c>
      <c r="CY97" s="65">
        <v>0</v>
      </c>
      <c r="CZ97" s="77">
        <v>0</v>
      </c>
      <c r="DA97" s="12" t="s">
        <v>1103</v>
      </c>
      <c r="DB97" s="59"/>
      <c r="DC97" s="77">
        <v>0</v>
      </c>
      <c r="DD97" s="77">
        <v>0</v>
      </c>
      <c r="DE97" s="77">
        <v>0</v>
      </c>
      <c r="DF97" s="12" t="s">
        <v>1103</v>
      </c>
      <c r="DG97" s="59"/>
      <c r="DH97" s="77">
        <v>0</v>
      </c>
      <c r="DI97" s="77">
        <v>0</v>
      </c>
      <c r="DJ97" s="77">
        <v>0</v>
      </c>
      <c r="DK97" s="77">
        <v>0</v>
      </c>
      <c r="DL97" s="59"/>
      <c r="DM97" s="77">
        <v>0</v>
      </c>
      <c r="DN97" s="1">
        <v>0</v>
      </c>
      <c r="DO97" s="59"/>
      <c r="DP97" s="12" t="s">
        <v>1103</v>
      </c>
      <c r="DQ97" s="59"/>
      <c r="DR97" s="12" t="s">
        <v>1103</v>
      </c>
      <c r="DS97" s="12" t="s">
        <v>1103</v>
      </c>
      <c r="DT97" s="12" t="s">
        <v>1103</v>
      </c>
      <c r="DU97" s="12" t="s">
        <v>1103</v>
      </c>
      <c r="DV97" s="12" t="s">
        <v>1103</v>
      </c>
      <c r="DW97" s="77">
        <v>0</v>
      </c>
      <c r="DX97" s="77">
        <v>0</v>
      </c>
      <c r="DY97" s="1">
        <v>0</v>
      </c>
      <c r="DZ97" s="59"/>
      <c r="EA97" s="77">
        <v>0</v>
      </c>
      <c r="EB97" s="77">
        <v>0</v>
      </c>
      <c r="EC97" s="77">
        <v>0</v>
      </c>
      <c r="ED97" s="77">
        <v>0</v>
      </c>
      <c r="EE97" s="77">
        <v>0</v>
      </c>
      <c r="EF97" s="77">
        <v>0</v>
      </c>
      <c r="EG97" s="1">
        <v>0</v>
      </c>
      <c r="EH97" s="1" t="s">
        <v>1103</v>
      </c>
      <c r="EI97" s="1" t="s">
        <v>1103</v>
      </c>
      <c r="EJ97" s="1" t="s">
        <v>1103</v>
      </c>
      <c r="EK97" s="1" t="s">
        <v>1103</v>
      </c>
      <c r="EL97" s="77">
        <v>0</v>
      </c>
      <c r="EM97" s="77">
        <v>0</v>
      </c>
      <c r="EN97" s="60"/>
      <c r="EO97" s="77">
        <v>0</v>
      </c>
      <c r="EP97" s="77">
        <v>0</v>
      </c>
      <c r="EQ97" s="76">
        <v>2</v>
      </c>
      <c r="ER97" s="81">
        <v>0</v>
      </c>
      <c r="ES97" s="77">
        <v>0</v>
      </c>
      <c r="ET97" s="77">
        <v>0</v>
      </c>
      <c r="EU97" s="77">
        <v>0</v>
      </c>
      <c r="EV97" s="1" t="s">
        <v>1103</v>
      </c>
      <c r="EW97" s="77">
        <v>0</v>
      </c>
      <c r="EX97" s="77">
        <v>0</v>
      </c>
      <c r="EY97" s="76">
        <v>2</v>
      </c>
      <c r="EZ97" s="77">
        <v>0</v>
      </c>
      <c r="FA97" s="77">
        <v>0</v>
      </c>
      <c r="FB97" s="77">
        <v>0</v>
      </c>
      <c r="FC97" s="77">
        <v>0</v>
      </c>
      <c r="FD97" s="77">
        <v>0</v>
      </c>
      <c r="FE97" s="77">
        <v>0</v>
      </c>
      <c r="FF97" s="77">
        <v>0</v>
      </c>
      <c r="FG97" s="77">
        <v>0</v>
      </c>
      <c r="FH97" s="77">
        <v>0</v>
      </c>
      <c r="FI97" s="77">
        <v>0</v>
      </c>
      <c r="FJ97" s="77">
        <v>0</v>
      </c>
      <c r="FK97" s="77">
        <v>0</v>
      </c>
    </row>
    <row r="98" spans="1:167" ht="120" customHeight="1" x14ac:dyDescent="0.25">
      <c r="A98" s="36">
        <f t="shared" si="1"/>
        <v>97</v>
      </c>
      <c r="B98" s="56" t="s">
        <v>263</v>
      </c>
      <c r="C98" s="1" t="s">
        <v>264</v>
      </c>
      <c r="D98" s="56" t="s">
        <v>26</v>
      </c>
      <c r="E98" s="56">
        <v>1</v>
      </c>
      <c r="F98" s="56" t="s">
        <v>265</v>
      </c>
      <c r="G98" s="56">
        <v>2</v>
      </c>
      <c r="H98" s="57" t="s">
        <v>248</v>
      </c>
      <c r="I98" s="58">
        <v>2003</v>
      </c>
      <c r="J98" s="57" t="s">
        <v>266</v>
      </c>
      <c r="K98" s="58">
        <v>2004</v>
      </c>
      <c r="L98" s="74" t="s">
        <v>30</v>
      </c>
      <c r="M98" s="56">
        <v>2</v>
      </c>
      <c r="N98" s="56" t="s">
        <v>30</v>
      </c>
      <c r="O98" s="56" t="s">
        <v>225</v>
      </c>
      <c r="P98" s="56">
        <v>1</v>
      </c>
      <c r="Q98" s="56" t="s">
        <v>30</v>
      </c>
      <c r="R98" s="56" t="s">
        <v>30</v>
      </c>
      <c r="S98" s="56" t="s">
        <v>30</v>
      </c>
      <c r="T98" s="56" t="s">
        <v>30</v>
      </c>
      <c r="U98" s="56" t="s">
        <v>73</v>
      </c>
      <c r="V98" s="56" t="s">
        <v>267</v>
      </c>
      <c r="W98" s="77">
        <v>1</v>
      </c>
      <c r="X98" s="60"/>
      <c r="Y98" s="60"/>
      <c r="Z98" s="79">
        <v>0</v>
      </c>
      <c r="AA98" s="79">
        <v>0</v>
      </c>
      <c r="AB98" s="77">
        <v>0</v>
      </c>
      <c r="AC98" s="77">
        <v>0</v>
      </c>
      <c r="AD98" s="77">
        <v>0</v>
      </c>
      <c r="AE98" s="77">
        <v>0</v>
      </c>
      <c r="AF98" s="77">
        <v>0</v>
      </c>
      <c r="AG98" s="60"/>
      <c r="AH98" s="77">
        <v>0</v>
      </c>
      <c r="AI98" s="77">
        <v>0</v>
      </c>
      <c r="AJ98" s="60"/>
      <c r="AK98" s="77">
        <v>0</v>
      </c>
      <c r="AL98" s="77">
        <v>0</v>
      </c>
      <c r="AM98" s="77">
        <v>0</v>
      </c>
      <c r="AN98" s="59"/>
      <c r="AO98" s="77">
        <v>0</v>
      </c>
      <c r="AP98" s="77">
        <v>0</v>
      </c>
      <c r="AQ98" s="77">
        <v>0</v>
      </c>
      <c r="AR98" s="77">
        <v>0</v>
      </c>
      <c r="AS98" s="59"/>
      <c r="AT98" s="77">
        <v>0</v>
      </c>
      <c r="AU98" s="77">
        <v>0</v>
      </c>
      <c r="AV98" s="59"/>
      <c r="AW98" s="79">
        <v>0</v>
      </c>
      <c r="AX98" s="77">
        <v>0</v>
      </c>
      <c r="AY98" s="77">
        <v>0</v>
      </c>
      <c r="AZ98" s="12" t="s">
        <v>1103</v>
      </c>
      <c r="BA98" s="12" t="s">
        <v>1103</v>
      </c>
      <c r="BB98" s="77">
        <v>0</v>
      </c>
      <c r="BC98" s="59"/>
      <c r="BD98" s="77">
        <v>0</v>
      </c>
      <c r="BE98" s="12" t="s">
        <v>1103</v>
      </c>
      <c r="BF98" s="77">
        <v>0</v>
      </c>
      <c r="BG98" s="59"/>
      <c r="BH98" s="77">
        <v>0</v>
      </c>
      <c r="BI98" s="77">
        <v>0</v>
      </c>
      <c r="BJ98" s="59"/>
      <c r="BK98" s="77">
        <v>0</v>
      </c>
      <c r="BL98" s="77">
        <v>0</v>
      </c>
      <c r="BM98" s="77">
        <v>0</v>
      </c>
      <c r="BN98" s="1">
        <v>0</v>
      </c>
      <c r="BO98" s="59"/>
      <c r="BP98" s="77">
        <v>0</v>
      </c>
      <c r="BQ98" s="12" t="s">
        <v>1103</v>
      </c>
      <c r="BR98" s="1">
        <v>0</v>
      </c>
      <c r="BS98" s="12" t="s">
        <v>1103</v>
      </c>
      <c r="BT98" s="59"/>
      <c r="BU98" s="77">
        <v>0</v>
      </c>
      <c r="BV98" s="60"/>
      <c r="BW98" s="77">
        <v>0</v>
      </c>
      <c r="BX98" s="59"/>
      <c r="BY98" s="77">
        <v>0</v>
      </c>
      <c r="BZ98" s="77">
        <v>0</v>
      </c>
      <c r="CA98" s="77">
        <v>0</v>
      </c>
      <c r="CB98" s="59"/>
      <c r="CC98" s="77">
        <v>0</v>
      </c>
      <c r="CD98" s="77">
        <v>0</v>
      </c>
      <c r="CE98" s="60"/>
      <c r="CF98" s="77">
        <v>0</v>
      </c>
      <c r="CG98" s="77">
        <v>0</v>
      </c>
      <c r="CH98" s="59"/>
      <c r="CI98" s="77">
        <v>0</v>
      </c>
      <c r="CJ98" s="77">
        <v>0</v>
      </c>
      <c r="CK98" s="60"/>
      <c r="CL98" s="77">
        <v>0</v>
      </c>
      <c r="CM98" s="77">
        <v>0</v>
      </c>
      <c r="CN98" s="77">
        <v>0</v>
      </c>
      <c r="CO98" s="59"/>
      <c r="CP98" s="59"/>
      <c r="CQ98" s="77">
        <v>0</v>
      </c>
      <c r="CR98" s="77">
        <v>0</v>
      </c>
      <c r="CS98" s="80">
        <v>0</v>
      </c>
      <c r="CT98" s="80">
        <v>0</v>
      </c>
      <c r="CU98" s="80">
        <v>0</v>
      </c>
      <c r="CV98" s="80">
        <v>0</v>
      </c>
      <c r="CW98" s="59"/>
      <c r="CX98" s="56">
        <v>0</v>
      </c>
      <c r="CY98" s="56">
        <v>0</v>
      </c>
      <c r="CZ98" s="77">
        <v>0</v>
      </c>
      <c r="DA98" s="12" t="s">
        <v>1103</v>
      </c>
      <c r="DB98" s="59"/>
      <c r="DC98" s="77">
        <v>0</v>
      </c>
      <c r="DD98" s="77">
        <v>0</v>
      </c>
      <c r="DE98" s="77">
        <v>0</v>
      </c>
      <c r="DF98" s="12" t="s">
        <v>1103</v>
      </c>
      <c r="DG98" s="59"/>
      <c r="DH98" s="77">
        <v>0</v>
      </c>
      <c r="DI98" s="77">
        <v>0</v>
      </c>
      <c r="DJ98" s="77">
        <v>0</v>
      </c>
      <c r="DK98" s="77">
        <v>0</v>
      </c>
      <c r="DL98" s="59"/>
      <c r="DM98" s="77">
        <v>0</v>
      </c>
      <c r="DN98" s="1">
        <v>0</v>
      </c>
      <c r="DO98" s="59"/>
      <c r="DP98" s="12" t="s">
        <v>1103</v>
      </c>
      <c r="DQ98" s="59"/>
      <c r="DR98" s="12" t="s">
        <v>1103</v>
      </c>
      <c r="DS98" s="12" t="s">
        <v>1103</v>
      </c>
      <c r="DT98" s="12" t="s">
        <v>1103</v>
      </c>
      <c r="DU98" s="12" t="s">
        <v>1103</v>
      </c>
      <c r="DV98" s="12" t="s">
        <v>1103</v>
      </c>
      <c r="DW98" s="77">
        <v>0</v>
      </c>
      <c r="DX98" s="77">
        <v>0</v>
      </c>
      <c r="DY98" s="1">
        <v>0</v>
      </c>
      <c r="DZ98" s="59"/>
      <c r="EA98" s="77">
        <v>0</v>
      </c>
      <c r="EB98" s="77">
        <v>0</v>
      </c>
      <c r="EC98" s="77">
        <v>0</v>
      </c>
      <c r="ED98" s="77">
        <v>0</v>
      </c>
      <c r="EE98" s="77">
        <v>0</v>
      </c>
      <c r="EF98" s="77">
        <v>0</v>
      </c>
      <c r="EG98" s="1">
        <v>0</v>
      </c>
      <c r="EH98" s="1" t="s">
        <v>1103</v>
      </c>
      <c r="EI98" s="1" t="s">
        <v>1103</v>
      </c>
      <c r="EJ98" s="1" t="s">
        <v>1103</v>
      </c>
      <c r="EK98" s="1" t="s">
        <v>1103</v>
      </c>
      <c r="EL98" s="77">
        <v>0</v>
      </c>
      <c r="EM98" s="77">
        <v>0</v>
      </c>
      <c r="EN98" s="60"/>
      <c r="EO98" s="77">
        <v>0</v>
      </c>
      <c r="EP98" s="71">
        <v>2</v>
      </c>
      <c r="EQ98" s="77">
        <v>0</v>
      </c>
      <c r="ER98" s="77">
        <v>0</v>
      </c>
      <c r="ES98" s="77">
        <v>0</v>
      </c>
      <c r="ET98" s="77">
        <v>0</v>
      </c>
      <c r="EU98" s="77">
        <v>0</v>
      </c>
      <c r="EV98" s="1" t="s">
        <v>1103</v>
      </c>
      <c r="EW98" s="77">
        <v>0</v>
      </c>
      <c r="EX98" s="77">
        <v>0</v>
      </c>
      <c r="EY98" s="76">
        <v>2</v>
      </c>
      <c r="EZ98" s="77">
        <v>0</v>
      </c>
      <c r="FA98" s="77">
        <v>0</v>
      </c>
      <c r="FB98" s="77">
        <v>0</v>
      </c>
      <c r="FC98" s="77">
        <v>0</v>
      </c>
      <c r="FD98" s="77">
        <v>0</v>
      </c>
      <c r="FE98" s="77">
        <v>0</v>
      </c>
      <c r="FF98" s="77">
        <v>0</v>
      </c>
      <c r="FG98" s="77">
        <v>0</v>
      </c>
      <c r="FH98" s="77">
        <v>0</v>
      </c>
      <c r="FI98" s="77">
        <v>0</v>
      </c>
      <c r="FJ98" s="77">
        <v>0</v>
      </c>
      <c r="FK98" s="77">
        <v>0</v>
      </c>
    </row>
    <row r="99" spans="1:167" ht="120" customHeight="1" x14ac:dyDescent="0.25">
      <c r="A99" s="36">
        <f t="shared" si="1"/>
        <v>98</v>
      </c>
      <c r="B99" s="56" t="s">
        <v>268</v>
      </c>
      <c r="C99" s="56" t="s">
        <v>269</v>
      </c>
      <c r="D99" s="56" t="s">
        <v>26</v>
      </c>
      <c r="E99" s="56">
        <v>1</v>
      </c>
      <c r="F99" s="56" t="s">
        <v>270</v>
      </c>
      <c r="G99" s="56">
        <v>2</v>
      </c>
      <c r="H99" s="57" t="s">
        <v>271</v>
      </c>
      <c r="I99" s="58">
        <v>2003</v>
      </c>
      <c r="J99" s="56" t="s">
        <v>272</v>
      </c>
      <c r="K99" s="58">
        <v>2004</v>
      </c>
      <c r="L99" s="56" t="s">
        <v>30</v>
      </c>
      <c r="M99" s="56">
        <v>1</v>
      </c>
      <c r="N99" s="56" t="s">
        <v>30</v>
      </c>
      <c r="O99" s="56" t="s">
        <v>30</v>
      </c>
      <c r="P99" s="56" t="s">
        <v>30</v>
      </c>
      <c r="Q99" s="56" t="s">
        <v>273</v>
      </c>
      <c r="R99" s="56" t="s">
        <v>274</v>
      </c>
      <c r="S99" s="56" t="s">
        <v>30</v>
      </c>
      <c r="T99" s="56" t="s">
        <v>30</v>
      </c>
      <c r="U99" s="56" t="s">
        <v>44</v>
      </c>
      <c r="V99" s="56" t="s">
        <v>67</v>
      </c>
      <c r="W99" s="77">
        <v>1</v>
      </c>
      <c r="X99" s="60"/>
      <c r="Y99" s="60"/>
      <c r="Z99" s="79">
        <v>0</v>
      </c>
      <c r="AA99" s="79">
        <v>0</v>
      </c>
      <c r="AB99" s="77">
        <v>0</v>
      </c>
      <c r="AC99" s="77">
        <v>0</v>
      </c>
      <c r="AD99" s="77">
        <v>0</v>
      </c>
      <c r="AE99" s="77">
        <v>0</v>
      </c>
      <c r="AF99" s="77">
        <v>0</v>
      </c>
      <c r="AG99" s="60"/>
      <c r="AH99" s="77">
        <v>0</v>
      </c>
      <c r="AI99" s="77">
        <v>0</v>
      </c>
      <c r="AJ99" s="60"/>
      <c r="AK99" s="77">
        <v>0</v>
      </c>
      <c r="AL99" s="77">
        <v>0</v>
      </c>
      <c r="AM99" s="77">
        <v>0</v>
      </c>
      <c r="AN99" s="59"/>
      <c r="AO99" s="77">
        <v>0</v>
      </c>
      <c r="AP99" s="77">
        <v>0</v>
      </c>
      <c r="AQ99" s="77">
        <v>0</v>
      </c>
      <c r="AR99" s="77">
        <v>0</v>
      </c>
      <c r="AS99" s="59"/>
      <c r="AT99" s="77">
        <v>0</v>
      </c>
      <c r="AU99" s="77">
        <v>0</v>
      </c>
      <c r="AV99" s="59"/>
      <c r="AW99" s="79">
        <v>0</v>
      </c>
      <c r="AX99" s="77">
        <v>0</v>
      </c>
      <c r="AY99" s="77">
        <v>0</v>
      </c>
      <c r="AZ99" s="12" t="s">
        <v>1103</v>
      </c>
      <c r="BA99" s="12" t="s">
        <v>1103</v>
      </c>
      <c r="BB99" s="77">
        <v>0</v>
      </c>
      <c r="BC99" s="59"/>
      <c r="BD99" s="77">
        <v>0</v>
      </c>
      <c r="BE99" s="12" t="s">
        <v>1103</v>
      </c>
      <c r="BF99" s="77">
        <v>0</v>
      </c>
      <c r="BG99" s="59"/>
      <c r="BH99" s="77">
        <v>0</v>
      </c>
      <c r="BI99" s="77">
        <v>0</v>
      </c>
      <c r="BJ99" s="59"/>
      <c r="BK99" s="77">
        <v>0</v>
      </c>
      <c r="BL99" s="77">
        <v>0</v>
      </c>
      <c r="BM99" s="77">
        <v>0</v>
      </c>
      <c r="BN99" s="1">
        <v>0</v>
      </c>
      <c r="BO99" s="59"/>
      <c r="BP99" s="77">
        <v>0</v>
      </c>
      <c r="BQ99" s="12" t="s">
        <v>1103</v>
      </c>
      <c r="BR99" s="1">
        <v>0</v>
      </c>
      <c r="BS99" s="12" t="s">
        <v>1103</v>
      </c>
      <c r="BT99" s="59"/>
      <c r="BU99" s="77">
        <v>0</v>
      </c>
      <c r="BV99" s="60"/>
      <c r="BW99" s="77">
        <v>0</v>
      </c>
      <c r="BX99" s="59"/>
      <c r="BY99" s="77">
        <v>0</v>
      </c>
      <c r="BZ99" s="77">
        <v>0</v>
      </c>
      <c r="CA99" s="77">
        <v>0</v>
      </c>
      <c r="CB99" s="59"/>
      <c r="CC99" s="77">
        <v>0</v>
      </c>
      <c r="CD99" s="77">
        <v>0</v>
      </c>
      <c r="CE99" s="60"/>
      <c r="CF99" s="77">
        <v>0</v>
      </c>
      <c r="CG99" s="77">
        <v>0</v>
      </c>
      <c r="CH99" s="59"/>
      <c r="CI99" s="77">
        <v>0</v>
      </c>
      <c r="CJ99" s="77">
        <v>0</v>
      </c>
      <c r="CK99" s="60"/>
      <c r="CL99" s="77">
        <v>0</v>
      </c>
      <c r="CM99" s="77">
        <v>0</v>
      </c>
      <c r="CN99" s="77">
        <v>0</v>
      </c>
      <c r="CO99" s="59"/>
      <c r="CP99" s="59"/>
      <c r="CQ99" s="77">
        <v>0</v>
      </c>
      <c r="CR99" s="77">
        <v>0</v>
      </c>
      <c r="CS99" s="80">
        <v>0</v>
      </c>
      <c r="CT99" s="80">
        <v>0</v>
      </c>
      <c r="CU99" s="80">
        <v>0</v>
      </c>
      <c r="CV99" s="80">
        <v>0</v>
      </c>
      <c r="CW99" s="59"/>
      <c r="CX99" s="65">
        <v>0</v>
      </c>
      <c r="CY99" s="65">
        <v>0</v>
      </c>
      <c r="CZ99" s="77">
        <v>0</v>
      </c>
      <c r="DA99" s="12" t="s">
        <v>1103</v>
      </c>
      <c r="DB99" s="59"/>
      <c r="DC99" s="77">
        <v>0</v>
      </c>
      <c r="DD99" s="77">
        <v>0</v>
      </c>
      <c r="DE99" s="77">
        <v>0</v>
      </c>
      <c r="DF99" s="12" t="s">
        <v>1103</v>
      </c>
      <c r="DG99" s="59"/>
      <c r="DH99" s="77">
        <v>0</v>
      </c>
      <c r="DI99" s="77">
        <v>0</v>
      </c>
      <c r="DJ99" s="77">
        <v>0</v>
      </c>
      <c r="DK99" s="77">
        <v>0</v>
      </c>
      <c r="DL99" s="59"/>
      <c r="DM99" s="77">
        <v>0</v>
      </c>
      <c r="DN99" s="1">
        <v>0</v>
      </c>
      <c r="DO99" s="59"/>
      <c r="DP99" s="12" t="s">
        <v>1103</v>
      </c>
      <c r="DQ99" s="59"/>
      <c r="DR99" s="12" t="s">
        <v>1103</v>
      </c>
      <c r="DS99" s="12" t="s">
        <v>1103</v>
      </c>
      <c r="DT99" s="12" t="s">
        <v>1103</v>
      </c>
      <c r="DU99" s="12" t="s">
        <v>1103</v>
      </c>
      <c r="DV99" s="12" t="s">
        <v>1103</v>
      </c>
      <c r="DW99" s="77">
        <v>0</v>
      </c>
      <c r="DX99" s="77">
        <v>0</v>
      </c>
      <c r="DY99" s="1">
        <v>0</v>
      </c>
      <c r="DZ99" s="59"/>
      <c r="EA99" s="77">
        <v>0</v>
      </c>
      <c r="EB99" s="77">
        <v>0</v>
      </c>
      <c r="EC99" s="77">
        <v>0</v>
      </c>
      <c r="ED99" s="77">
        <v>0</v>
      </c>
      <c r="EE99" s="77">
        <v>0</v>
      </c>
      <c r="EF99" s="77">
        <v>0</v>
      </c>
      <c r="EG99" s="1">
        <v>0</v>
      </c>
      <c r="EH99" s="1" t="s">
        <v>1103</v>
      </c>
      <c r="EI99" s="1" t="s">
        <v>1103</v>
      </c>
      <c r="EJ99" s="1" t="s">
        <v>1103</v>
      </c>
      <c r="EK99" s="1" t="s">
        <v>1103</v>
      </c>
      <c r="EL99" s="77">
        <v>0</v>
      </c>
      <c r="EM99" s="77">
        <v>0</v>
      </c>
      <c r="EN99" s="60"/>
      <c r="EO99" s="91">
        <v>1</v>
      </c>
      <c r="EP99" s="76">
        <v>2</v>
      </c>
      <c r="EQ99" s="91">
        <v>1</v>
      </c>
      <c r="ER99" s="103">
        <v>0</v>
      </c>
      <c r="ES99" s="76">
        <v>2</v>
      </c>
      <c r="ET99" s="76">
        <v>2</v>
      </c>
      <c r="EU99" s="77">
        <v>0</v>
      </c>
      <c r="EV99" s="1" t="s">
        <v>1103</v>
      </c>
      <c r="EW99" s="77">
        <v>0</v>
      </c>
      <c r="EX99" s="77">
        <v>0</v>
      </c>
      <c r="EY99" s="77">
        <v>0</v>
      </c>
      <c r="EZ99" s="91">
        <v>1</v>
      </c>
      <c r="FA99" s="77">
        <v>0</v>
      </c>
      <c r="FB99" s="77">
        <v>0</v>
      </c>
      <c r="FC99" s="77">
        <v>0</v>
      </c>
      <c r="FD99" s="77">
        <v>0</v>
      </c>
      <c r="FE99" s="77">
        <v>0</v>
      </c>
      <c r="FF99" s="77">
        <v>0</v>
      </c>
      <c r="FG99" s="77">
        <v>0</v>
      </c>
      <c r="FH99" s="77">
        <v>0</v>
      </c>
      <c r="FI99" s="77">
        <v>0</v>
      </c>
      <c r="FJ99" s="77">
        <v>0</v>
      </c>
      <c r="FK99" s="77">
        <v>0</v>
      </c>
    </row>
    <row r="100" spans="1:167" ht="120" customHeight="1" x14ac:dyDescent="0.25">
      <c r="A100" s="36">
        <f t="shared" si="1"/>
        <v>99</v>
      </c>
      <c r="B100" s="56" t="s">
        <v>275</v>
      </c>
      <c r="C100" s="56" t="s">
        <v>276</v>
      </c>
      <c r="D100" s="56" t="s">
        <v>26</v>
      </c>
      <c r="E100" s="56">
        <v>2</v>
      </c>
      <c r="F100" s="56" t="s">
        <v>277</v>
      </c>
      <c r="G100" s="56">
        <v>2</v>
      </c>
      <c r="H100" s="57" t="s">
        <v>278</v>
      </c>
      <c r="I100" s="58">
        <v>2003</v>
      </c>
      <c r="J100" s="56" t="s">
        <v>156</v>
      </c>
      <c r="K100" s="58">
        <v>2004</v>
      </c>
      <c r="L100" s="56" t="s">
        <v>30</v>
      </c>
      <c r="M100" s="56">
        <v>1</v>
      </c>
      <c r="N100" s="56" t="s">
        <v>30</v>
      </c>
      <c r="O100" s="56" t="s">
        <v>30</v>
      </c>
      <c r="P100" s="56" t="s">
        <v>30</v>
      </c>
      <c r="Q100" s="56" t="s">
        <v>30</v>
      </c>
      <c r="R100" s="56" t="s">
        <v>30</v>
      </c>
      <c r="S100" s="56" t="s">
        <v>30</v>
      </c>
      <c r="T100" s="56" t="s">
        <v>30</v>
      </c>
      <c r="U100" s="56" t="s">
        <v>73</v>
      </c>
      <c r="V100" s="56" t="s">
        <v>257</v>
      </c>
      <c r="W100" s="77">
        <v>1</v>
      </c>
      <c r="X100" s="60"/>
      <c r="Y100" s="60"/>
      <c r="Z100" s="79">
        <v>0</v>
      </c>
      <c r="AA100" s="79">
        <v>0</v>
      </c>
      <c r="AB100" s="77">
        <v>0</v>
      </c>
      <c r="AC100" s="77">
        <v>0</v>
      </c>
      <c r="AD100" s="77">
        <v>0</v>
      </c>
      <c r="AE100" s="77">
        <v>0</v>
      </c>
      <c r="AF100" s="77">
        <v>0</v>
      </c>
      <c r="AG100" s="60"/>
      <c r="AH100" s="77">
        <v>0</v>
      </c>
      <c r="AI100" s="77">
        <v>0</v>
      </c>
      <c r="AJ100" s="60"/>
      <c r="AK100" s="77">
        <v>0</v>
      </c>
      <c r="AL100" s="77">
        <v>0</v>
      </c>
      <c r="AM100" s="77">
        <v>0</v>
      </c>
      <c r="AN100" s="59"/>
      <c r="AO100" s="77">
        <v>0</v>
      </c>
      <c r="AP100" s="77">
        <v>0</v>
      </c>
      <c r="AQ100" s="77">
        <v>0</v>
      </c>
      <c r="AR100" s="77">
        <v>0</v>
      </c>
      <c r="AS100" s="59"/>
      <c r="AT100" s="77">
        <v>0</v>
      </c>
      <c r="AU100" s="77">
        <v>0</v>
      </c>
      <c r="AV100" s="59"/>
      <c r="AW100" s="79">
        <v>0</v>
      </c>
      <c r="AX100" s="77">
        <v>0</v>
      </c>
      <c r="AY100" s="77">
        <v>0</v>
      </c>
      <c r="AZ100" s="12" t="s">
        <v>1103</v>
      </c>
      <c r="BA100" s="12" t="s">
        <v>1103</v>
      </c>
      <c r="BB100" s="77">
        <v>0</v>
      </c>
      <c r="BC100" s="59"/>
      <c r="BD100" s="77">
        <v>0</v>
      </c>
      <c r="BE100" s="12" t="s">
        <v>1103</v>
      </c>
      <c r="BF100" s="77">
        <v>0</v>
      </c>
      <c r="BG100" s="59"/>
      <c r="BH100" s="77">
        <v>0</v>
      </c>
      <c r="BI100" s="77">
        <v>0</v>
      </c>
      <c r="BJ100" s="59"/>
      <c r="BK100" s="77">
        <v>0</v>
      </c>
      <c r="BL100" s="77">
        <v>0</v>
      </c>
      <c r="BM100" s="77">
        <v>0</v>
      </c>
      <c r="BN100" s="1">
        <v>0</v>
      </c>
      <c r="BO100" s="59"/>
      <c r="BP100" s="77">
        <v>0</v>
      </c>
      <c r="BQ100" s="12" t="s">
        <v>1103</v>
      </c>
      <c r="BR100" s="1">
        <v>0</v>
      </c>
      <c r="BS100" s="12" t="s">
        <v>1103</v>
      </c>
      <c r="BT100" s="59"/>
      <c r="BU100" s="77">
        <v>0</v>
      </c>
      <c r="BV100" s="60"/>
      <c r="BW100" s="77">
        <v>0</v>
      </c>
      <c r="BX100" s="59"/>
      <c r="BY100" s="77">
        <v>0</v>
      </c>
      <c r="BZ100" s="77">
        <v>0</v>
      </c>
      <c r="CA100" s="77">
        <v>0</v>
      </c>
      <c r="CB100" s="59"/>
      <c r="CC100" s="77">
        <v>0</v>
      </c>
      <c r="CD100" s="77">
        <v>0</v>
      </c>
      <c r="CE100" s="60"/>
      <c r="CF100" s="77">
        <v>0</v>
      </c>
      <c r="CG100" s="77">
        <v>0</v>
      </c>
      <c r="CH100" s="59"/>
      <c r="CI100" s="77">
        <v>0</v>
      </c>
      <c r="CJ100" s="77">
        <v>0</v>
      </c>
      <c r="CK100" s="60"/>
      <c r="CL100" s="77">
        <v>0</v>
      </c>
      <c r="CM100" s="77">
        <v>0</v>
      </c>
      <c r="CN100" s="77">
        <v>0</v>
      </c>
      <c r="CO100" s="59"/>
      <c r="CP100" s="59"/>
      <c r="CQ100" s="77">
        <v>0</v>
      </c>
      <c r="CR100" s="77">
        <v>0</v>
      </c>
      <c r="CS100" s="80">
        <v>0</v>
      </c>
      <c r="CT100" s="80">
        <v>0</v>
      </c>
      <c r="CU100" s="80">
        <v>0</v>
      </c>
      <c r="CV100" s="80">
        <v>0</v>
      </c>
      <c r="CW100" s="59"/>
      <c r="CX100" s="65">
        <v>0</v>
      </c>
      <c r="CY100" s="65">
        <v>0</v>
      </c>
      <c r="CZ100" s="77">
        <v>0</v>
      </c>
      <c r="DA100" s="12" t="s">
        <v>1103</v>
      </c>
      <c r="DB100" s="59"/>
      <c r="DC100" s="77">
        <v>0</v>
      </c>
      <c r="DD100" s="77">
        <v>0</v>
      </c>
      <c r="DE100" s="77">
        <v>0</v>
      </c>
      <c r="DF100" s="12" t="s">
        <v>1103</v>
      </c>
      <c r="DG100" s="59"/>
      <c r="DH100" s="77">
        <v>0</v>
      </c>
      <c r="DI100" s="77">
        <v>0</v>
      </c>
      <c r="DJ100" s="77">
        <v>0</v>
      </c>
      <c r="DK100" s="77">
        <v>0</v>
      </c>
      <c r="DL100" s="59"/>
      <c r="DM100" s="77">
        <v>0</v>
      </c>
      <c r="DN100" s="1">
        <v>0</v>
      </c>
      <c r="DO100" s="59"/>
      <c r="DP100" s="12" t="s">
        <v>1103</v>
      </c>
      <c r="DQ100" s="59"/>
      <c r="DR100" s="12" t="s">
        <v>1103</v>
      </c>
      <c r="DS100" s="12" t="s">
        <v>1103</v>
      </c>
      <c r="DT100" s="12" t="s">
        <v>1103</v>
      </c>
      <c r="DU100" s="12" t="s">
        <v>1103</v>
      </c>
      <c r="DV100" s="12" t="s">
        <v>1103</v>
      </c>
      <c r="DW100" s="77">
        <v>0</v>
      </c>
      <c r="DX100" s="77">
        <v>0</v>
      </c>
      <c r="DY100" s="1">
        <v>0</v>
      </c>
      <c r="DZ100" s="59"/>
      <c r="EA100" s="77">
        <v>0</v>
      </c>
      <c r="EB100" s="77">
        <v>0</v>
      </c>
      <c r="EC100" s="77">
        <v>0</v>
      </c>
      <c r="ED100" s="77">
        <v>0</v>
      </c>
      <c r="EE100" s="77">
        <v>0</v>
      </c>
      <c r="EF100" s="77">
        <v>0</v>
      </c>
      <c r="EG100" s="1">
        <v>0</v>
      </c>
      <c r="EH100" s="1" t="s">
        <v>1103</v>
      </c>
      <c r="EI100" s="1" t="s">
        <v>1103</v>
      </c>
      <c r="EJ100" s="1" t="s">
        <v>1103</v>
      </c>
      <c r="EK100" s="1" t="s">
        <v>1103</v>
      </c>
      <c r="EL100" s="77">
        <v>0</v>
      </c>
      <c r="EM100" s="77">
        <v>0</v>
      </c>
      <c r="EN100" s="60"/>
      <c r="EO100" s="77">
        <v>0</v>
      </c>
      <c r="EP100" s="91">
        <v>1</v>
      </c>
      <c r="EQ100" s="91">
        <v>1</v>
      </c>
      <c r="ER100" s="103">
        <v>0</v>
      </c>
      <c r="ES100" s="77">
        <v>0</v>
      </c>
      <c r="ET100" s="77">
        <v>0</v>
      </c>
      <c r="EU100" s="77">
        <v>0</v>
      </c>
      <c r="EV100" s="1" t="s">
        <v>1103</v>
      </c>
      <c r="EW100" s="77">
        <v>0</v>
      </c>
      <c r="EX100" s="77">
        <v>0</v>
      </c>
      <c r="EY100" s="76">
        <v>2</v>
      </c>
      <c r="EZ100" s="77">
        <v>0</v>
      </c>
      <c r="FA100" s="77">
        <v>0</v>
      </c>
      <c r="FB100" s="77">
        <v>0</v>
      </c>
      <c r="FC100" s="77">
        <v>0</v>
      </c>
      <c r="FD100" s="77">
        <v>0</v>
      </c>
      <c r="FE100" s="77">
        <v>0</v>
      </c>
      <c r="FF100" s="77">
        <v>0</v>
      </c>
      <c r="FG100" s="77">
        <v>0</v>
      </c>
      <c r="FH100" s="77">
        <v>0</v>
      </c>
      <c r="FI100" s="77">
        <v>0</v>
      </c>
      <c r="FJ100" s="77">
        <v>0</v>
      </c>
      <c r="FK100" s="77">
        <v>0</v>
      </c>
    </row>
    <row r="101" spans="1:167" s="31" customFormat="1" ht="120" customHeight="1" x14ac:dyDescent="0.25">
      <c r="A101" s="36">
        <f t="shared" si="1"/>
        <v>100</v>
      </c>
      <c r="B101" s="1" t="s">
        <v>1416</v>
      </c>
      <c r="C101" s="1" t="s">
        <v>1417</v>
      </c>
      <c r="D101" s="1" t="s">
        <v>130</v>
      </c>
      <c r="E101" s="1">
        <v>4</v>
      </c>
      <c r="F101" s="1" t="s">
        <v>1418</v>
      </c>
      <c r="G101" s="1">
        <v>2</v>
      </c>
      <c r="H101" s="7" t="s">
        <v>1419</v>
      </c>
      <c r="I101" s="17">
        <v>2004</v>
      </c>
      <c r="J101" s="1" t="s">
        <v>288</v>
      </c>
      <c r="K101" s="17">
        <v>2006</v>
      </c>
      <c r="L101" s="1" t="s">
        <v>30</v>
      </c>
      <c r="M101" s="1">
        <v>1</v>
      </c>
      <c r="N101" s="1" t="s">
        <v>30</v>
      </c>
      <c r="O101" s="1" t="s">
        <v>30</v>
      </c>
      <c r="P101" s="1" t="s">
        <v>30</v>
      </c>
      <c r="Q101" s="1" t="s">
        <v>30</v>
      </c>
      <c r="R101" s="1" t="s">
        <v>30</v>
      </c>
      <c r="S101" s="1" t="s">
        <v>30</v>
      </c>
      <c r="T101" s="1" t="s">
        <v>30</v>
      </c>
      <c r="U101" s="1" t="s">
        <v>52</v>
      </c>
      <c r="V101" s="1" t="s">
        <v>32</v>
      </c>
      <c r="W101" s="13">
        <v>1</v>
      </c>
      <c r="X101" s="42"/>
      <c r="Y101" s="42"/>
      <c r="Z101" s="25">
        <v>0</v>
      </c>
      <c r="AA101" s="25">
        <v>0</v>
      </c>
      <c r="AB101" s="13">
        <v>0</v>
      </c>
      <c r="AC101" s="13">
        <v>0</v>
      </c>
      <c r="AD101" s="13">
        <v>0</v>
      </c>
      <c r="AE101" s="13">
        <v>0</v>
      </c>
      <c r="AF101" s="13">
        <v>0</v>
      </c>
      <c r="AG101" s="42"/>
      <c r="AH101" s="13">
        <v>0</v>
      </c>
      <c r="AI101" s="13">
        <v>0</v>
      </c>
      <c r="AJ101" s="42"/>
      <c r="AK101" s="13">
        <v>0</v>
      </c>
      <c r="AL101" s="13">
        <v>0</v>
      </c>
      <c r="AM101" s="13">
        <v>0</v>
      </c>
      <c r="AN101" s="41"/>
      <c r="AO101" s="13">
        <v>0</v>
      </c>
      <c r="AP101" s="13">
        <v>0</v>
      </c>
      <c r="AQ101" s="13">
        <v>0</v>
      </c>
      <c r="AR101" s="13">
        <v>0</v>
      </c>
      <c r="AS101" s="41"/>
      <c r="AT101" s="13">
        <v>0</v>
      </c>
      <c r="AU101" s="13">
        <v>0</v>
      </c>
      <c r="AV101" s="41"/>
      <c r="AW101" s="25">
        <v>0</v>
      </c>
      <c r="AX101" s="13">
        <v>0</v>
      </c>
      <c r="AY101" s="13">
        <v>0</v>
      </c>
      <c r="AZ101" s="12">
        <v>0</v>
      </c>
      <c r="BA101" s="12">
        <v>0</v>
      </c>
      <c r="BB101" s="13">
        <v>0</v>
      </c>
      <c r="BC101" s="41"/>
      <c r="BD101" s="13">
        <v>0</v>
      </c>
      <c r="BE101" s="12">
        <v>0</v>
      </c>
      <c r="BF101" s="13">
        <v>0</v>
      </c>
      <c r="BG101" s="41"/>
      <c r="BH101" s="13">
        <v>0</v>
      </c>
      <c r="BI101" s="13">
        <v>0</v>
      </c>
      <c r="BJ101" s="41"/>
      <c r="BK101" s="13">
        <v>0</v>
      </c>
      <c r="BL101" s="13">
        <v>0</v>
      </c>
      <c r="BM101" s="13">
        <v>0</v>
      </c>
      <c r="BN101" s="1">
        <v>0</v>
      </c>
      <c r="BO101" s="41"/>
      <c r="BP101" s="13">
        <v>0</v>
      </c>
      <c r="BQ101" s="12">
        <v>0</v>
      </c>
      <c r="BR101" s="1">
        <v>0</v>
      </c>
      <c r="BS101" s="12">
        <v>0</v>
      </c>
      <c r="BT101" s="41"/>
      <c r="BU101" s="13">
        <v>0</v>
      </c>
      <c r="BV101" s="42"/>
      <c r="BW101" s="13">
        <v>0</v>
      </c>
      <c r="BX101" s="41"/>
      <c r="BY101" s="13">
        <v>0</v>
      </c>
      <c r="BZ101" s="13">
        <v>0</v>
      </c>
      <c r="CA101" s="13">
        <v>0</v>
      </c>
      <c r="CB101" s="41"/>
      <c r="CC101" s="13">
        <v>0</v>
      </c>
      <c r="CD101" s="13">
        <v>0</v>
      </c>
      <c r="CE101" s="42"/>
      <c r="CF101" s="13">
        <v>0</v>
      </c>
      <c r="CG101" s="13">
        <v>0</v>
      </c>
      <c r="CH101" s="41"/>
      <c r="CI101" s="13">
        <v>0</v>
      </c>
      <c r="CJ101" s="13">
        <v>0</v>
      </c>
      <c r="CK101" s="42"/>
      <c r="CL101" s="13">
        <v>0</v>
      </c>
      <c r="CM101" s="13">
        <v>0</v>
      </c>
      <c r="CN101" s="13">
        <v>0</v>
      </c>
      <c r="CO101" s="41"/>
      <c r="CP101" s="41"/>
      <c r="CQ101" s="13">
        <v>0</v>
      </c>
      <c r="CR101" s="13">
        <v>0</v>
      </c>
      <c r="CS101" s="85">
        <v>0</v>
      </c>
      <c r="CT101" s="85">
        <v>0</v>
      </c>
      <c r="CU101" s="85">
        <v>0</v>
      </c>
      <c r="CV101" s="85">
        <v>0</v>
      </c>
      <c r="CW101" s="41"/>
      <c r="CX101" s="2">
        <v>0</v>
      </c>
      <c r="CY101" s="2">
        <v>0</v>
      </c>
      <c r="CZ101" s="13">
        <v>0</v>
      </c>
      <c r="DA101" s="12">
        <v>0</v>
      </c>
      <c r="DB101" s="41"/>
      <c r="DC101" s="13">
        <v>0</v>
      </c>
      <c r="DD101" s="13">
        <v>0</v>
      </c>
      <c r="DE101" s="13">
        <v>0</v>
      </c>
      <c r="DF101" s="12">
        <v>0</v>
      </c>
      <c r="DG101" s="41"/>
      <c r="DH101" s="13">
        <v>0</v>
      </c>
      <c r="DI101" s="13">
        <v>0</v>
      </c>
      <c r="DJ101" s="13">
        <v>0</v>
      </c>
      <c r="DK101" s="13">
        <v>0</v>
      </c>
      <c r="DL101" s="41"/>
      <c r="DM101" s="13">
        <v>0</v>
      </c>
      <c r="DN101" s="1">
        <v>0</v>
      </c>
      <c r="DO101" s="41"/>
      <c r="DP101" s="12">
        <v>0</v>
      </c>
      <c r="DQ101" s="41"/>
      <c r="DR101" s="12">
        <v>0</v>
      </c>
      <c r="DS101" s="12">
        <v>0</v>
      </c>
      <c r="DT101" s="12">
        <v>0</v>
      </c>
      <c r="DU101" s="12">
        <v>0</v>
      </c>
      <c r="DV101" s="12">
        <v>0</v>
      </c>
      <c r="DW101" s="13">
        <v>0</v>
      </c>
      <c r="DX101" s="13">
        <v>0</v>
      </c>
      <c r="DY101" s="1">
        <v>0</v>
      </c>
      <c r="DZ101" s="41"/>
      <c r="EA101" s="13">
        <v>0</v>
      </c>
      <c r="EB101" s="13">
        <v>0</v>
      </c>
      <c r="EC101" s="13">
        <v>0</v>
      </c>
      <c r="ED101" s="13">
        <v>0</v>
      </c>
      <c r="EE101" s="13">
        <v>0</v>
      </c>
      <c r="EF101" s="13">
        <v>0</v>
      </c>
      <c r="EG101" s="1">
        <v>0</v>
      </c>
      <c r="EH101" s="1" t="s">
        <v>1103</v>
      </c>
      <c r="EI101" s="1" t="s">
        <v>1103</v>
      </c>
      <c r="EJ101" s="1" t="s">
        <v>1103</v>
      </c>
      <c r="EK101" s="1" t="s">
        <v>1103</v>
      </c>
      <c r="EL101" s="13">
        <v>0</v>
      </c>
      <c r="EM101" s="13">
        <v>0</v>
      </c>
      <c r="EN101" s="42"/>
      <c r="EO101" s="13">
        <v>0</v>
      </c>
      <c r="EP101" s="29">
        <v>0</v>
      </c>
      <c r="EQ101" s="29">
        <v>0</v>
      </c>
      <c r="ER101" s="1" t="s">
        <v>1103</v>
      </c>
      <c r="ES101" s="1" t="s">
        <v>1103</v>
      </c>
      <c r="ET101" s="1" t="s">
        <v>1103</v>
      </c>
      <c r="EU101" s="1" t="s">
        <v>1103</v>
      </c>
      <c r="EV101" s="1" t="s">
        <v>1103</v>
      </c>
      <c r="EW101" s="1" t="s">
        <v>1103</v>
      </c>
      <c r="EX101" s="1" t="s">
        <v>1103</v>
      </c>
      <c r="EY101" s="1" t="s">
        <v>1103</v>
      </c>
      <c r="EZ101" s="1" t="s">
        <v>1103</v>
      </c>
      <c r="FA101" s="1" t="s">
        <v>1103</v>
      </c>
      <c r="FB101" s="1" t="s">
        <v>1103</v>
      </c>
      <c r="FC101" s="1" t="s">
        <v>1103</v>
      </c>
      <c r="FD101" s="1" t="s">
        <v>1103</v>
      </c>
      <c r="FE101" s="1" t="s">
        <v>1103</v>
      </c>
      <c r="FF101" s="1" t="s">
        <v>1103</v>
      </c>
      <c r="FG101" s="1" t="s">
        <v>1103</v>
      </c>
      <c r="FH101" s="1" t="s">
        <v>1103</v>
      </c>
      <c r="FI101" s="1" t="s">
        <v>1103</v>
      </c>
      <c r="FJ101" s="1" t="s">
        <v>1103</v>
      </c>
      <c r="FK101" s="1" t="s">
        <v>1103</v>
      </c>
    </row>
    <row r="102" spans="1:167" s="31" customFormat="1" ht="120" customHeight="1" x14ac:dyDescent="0.25">
      <c r="A102" s="36">
        <f t="shared" si="1"/>
        <v>101</v>
      </c>
      <c r="B102" s="1" t="s">
        <v>1420</v>
      </c>
      <c r="C102" s="1" t="s">
        <v>1421</v>
      </c>
      <c r="D102" s="1" t="s">
        <v>1049</v>
      </c>
      <c r="E102" s="1">
        <v>3</v>
      </c>
      <c r="F102" s="1" t="s">
        <v>1422</v>
      </c>
      <c r="G102" s="1">
        <v>2</v>
      </c>
      <c r="H102" s="7" t="s">
        <v>1423</v>
      </c>
      <c r="I102" s="17">
        <v>2004</v>
      </c>
      <c r="J102" s="1" t="s">
        <v>409</v>
      </c>
      <c r="K102" s="17">
        <v>2009</v>
      </c>
      <c r="L102" s="1" t="s">
        <v>30</v>
      </c>
      <c r="M102" s="1">
        <v>1</v>
      </c>
      <c r="N102" s="1" t="s">
        <v>30</v>
      </c>
      <c r="O102" s="1" t="s">
        <v>30</v>
      </c>
      <c r="P102" s="1" t="s">
        <v>30</v>
      </c>
      <c r="Q102" s="1" t="s">
        <v>30</v>
      </c>
      <c r="R102" s="1" t="s">
        <v>30</v>
      </c>
      <c r="S102" s="1" t="s">
        <v>30</v>
      </c>
      <c r="T102" s="1" t="s">
        <v>30</v>
      </c>
      <c r="U102" s="1" t="s">
        <v>31</v>
      </c>
      <c r="V102" s="1" t="s">
        <v>32</v>
      </c>
      <c r="W102" s="13">
        <v>1</v>
      </c>
      <c r="X102" s="42"/>
      <c r="Y102" s="42"/>
      <c r="Z102" s="25">
        <v>0</v>
      </c>
      <c r="AA102" s="25">
        <v>0</v>
      </c>
      <c r="AB102" s="13">
        <v>0</v>
      </c>
      <c r="AC102" s="13">
        <v>0</v>
      </c>
      <c r="AD102" s="13">
        <v>0</v>
      </c>
      <c r="AE102" s="13">
        <v>0</v>
      </c>
      <c r="AF102" s="13">
        <v>0</v>
      </c>
      <c r="AG102" s="42"/>
      <c r="AH102" s="13">
        <v>0</v>
      </c>
      <c r="AI102" s="13">
        <v>0</v>
      </c>
      <c r="AJ102" s="42"/>
      <c r="AK102" s="13">
        <v>0</v>
      </c>
      <c r="AL102" s="13">
        <v>0</v>
      </c>
      <c r="AM102" s="13">
        <v>0</v>
      </c>
      <c r="AN102" s="41"/>
      <c r="AO102" s="13">
        <v>0</v>
      </c>
      <c r="AP102" s="13">
        <v>0</v>
      </c>
      <c r="AQ102" s="13">
        <v>0</v>
      </c>
      <c r="AR102" s="13">
        <v>0</v>
      </c>
      <c r="AS102" s="41"/>
      <c r="AT102" s="13">
        <v>0</v>
      </c>
      <c r="AU102" s="13">
        <v>0</v>
      </c>
      <c r="AV102" s="41"/>
      <c r="AW102" s="25">
        <v>0</v>
      </c>
      <c r="AX102" s="13">
        <v>0</v>
      </c>
      <c r="AY102" s="13">
        <v>0</v>
      </c>
      <c r="AZ102" s="12">
        <v>0</v>
      </c>
      <c r="BA102" s="12">
        <v>0</v>
      </c>
      <c r="BB102" s="13">
        <v>0</v>
      </c>
      <c r="BC102" s="41"/>
      <c r="BD102" s="13">
        <v>0</v>
      </c>
      <c r="BE102" s="12">
        <v>0</v>
      </c>
      <c r="BF102" s="13">
        <v>0</v>
      </c>
      <c r="BG102" s="41"/>
      <c r="BH102" s="13">
        <v>0</v>
      </c>
      <c r="BI102" s="13">
        <v>0</v>
      </c>
      <c r="BJ102" s="41"/>
      <c r="BK102" s="13">
        <v>0</v>
      </c>
      <c r="BL102" s="13">
        <v>0</v>
      </c>
      <c r="BM102" s="13">
        <v>0</v>
      </c>
      <c r="BN102" s="1">
        <v>0</v>
      </c>
      <c r="BO102" s="41"/>
      <c r="BP102" s="13">
        <v>0</v>
      </c>
      <c r="BQ102" s="12">
        <v>0</v>
      </c>
      <c r="BR102" s="1">
        <v>0</v>
      </c>
      <c r="BS102" s="12">
        <v>0</v>
      </c>
      <c r="BT102" s="41"/>
      <c r="BU102" s="13">
        <v>0</v>
      </c>
      <c r="BV102" s="42"/>
      <c r="BW102" s="13">
        <v>0</v>
      </c>
      <c r="BX102" s="41"/>
      <c r="BY102" s="13">
        <v>0</v>
      </c>
      <c r="BZ102" s="13">
        <v>0</v>
      </c>
      <c r="CA102" s="13">
        <v>0</v>
      </c>
      <c r="CB102" s="41"/>
      <c r="CC102" s="13">
        <v>0</v>
      </c>
      <c r="CD102" s="13">
        <v>0</v>
      </c>
      <c r="CE102" s="42"/>
      <c r="CF102" s="13">
        <v>0</v>
      </c>
      <c r="CG102" s="13">
        <v>0</v>
      </c>
      <c r="CH102" s="41"/>
      <c r="CI102" s="13">
        <v>0</v>
      </c>
      <c r="CJ102" s="13">
        <v>0</v>
      </c>
      <c r="CK102" s="42"/>
      <c r="CL102" s="13">
        <v>0</v>
      </c>
      <c r="CM102" s="13">
        <v>0</v>
      </c>
      <c r="CN102" s="13">
        <v>0</v>
      </c>
      <c r="CO102" s="41"/>
      <c r="CP102" s="41"/>
      <c r="CQ102" s="13">
        <v>0</v>
      </c>
      <c r="CR102" s="13">
        <v>0</v>
      </c>
      <c r="CS102" s="85">
        <v>0</v>
      </c>
      <c r="CT102" s="85">
        <v>0</v>
      </c>
      <c r="CU102" s="85">
        <v>0</v>
      </c>
      <c r="CV102" s="85">
        <v>0</v>
      </c>
      <c r="CW102" s="41"/>
      <c r="CX102" s="2">
        <v>0</v>
      </c>
      <c r="CY102" s="2">
        <v>0</v>
      </c>
      <c r="CZ102" s="13">
        <v>0</v>
      </c>
      <c r="DA102" s="12">
        <v>0</v>
      </c>
      <c r="DB102" s="41"/>
      <c r="DC102" s="13">
        <v>0</v>
      </c>
      <c r="DD102" s="13">
        <v>0</v>
      </c>
      <c r="DE102" s="13">
        <v>0</v>
      </c>
      <c r="DF102" s="12">
        <v>0</v>
      </c>
      <c r="DG102" s="41"/>
      <c r="DH102" s="13">
        <v>0</v>
      </c>
      <c r="DI102" s="13">
        <v>0</v>
      </c>
      <c r="DJ102" s="13">
        <v>0</v>
      </c>
      <c r="DK102" s="13">
        <v>0</v>
      </c>
      <c r="DL102" s="41"/>
      <c r="DM102" s="13">
        <v>0</v>
      </c>
      <c r="DN102" s="1">
        <v>0</v>
      </c>
      <c r="DO102" s="41"/>
      <c r="DP102" s="12">
        <v>0</v>
      </c>
      <c r="DQ102" s="41"/>
      <c r="DR102" s="12">
        <v>0</v>
      </c>
      <c r="DS102" s="12">
        <v>0</v>
      </c>
      <c r="DT102" s="12">
        <v>0</v>
      </c>
      <c r="DU102" s="12">
        <v>0</v>
      </c>
      <c r="DV102" s="12">
        <v>0</v>
      </c>
      <c r="DW102" s="13">
        <v>0</v>
      </c>
      <c r="DX102" s="13">
        <v>0</v>
      </c>
      <c r="DY102" s="1">
        <v>0</v>
      </c>
      <c r="DZ102" s="41"/>
      <c r="EA102" s="13">
        <v>0</v>
      </c>
      <c r="EB102" s="13">
        <v>0</v>
      </c>
      <c r="EC102" s="13">
        <v>0</v>
      </c>
      <c r="ED102" s="13">
        <v>0</v>
      </c>
      <c r="EE102" s="13">
        <v>0</v>
      </c>
      <c r="EF102" s="13">
        <v>0</v>
      </c>
      <c r="EG102" s="1">
        <v>0</v>
      </c>
      <c r="EH102" s="1" t="s">
        <v>1103</v>
      </c>
      <c r="EI102" s="1" t="s">
        <v>1103</v>
      </c>
      <c r="EJ102" s="1" t="s">
        <v>1103</v>
      </c>
      <c r="EK102" s="1" t="s">
        <v>1103</v>
      </c>
      <c r="EL102" s="13">
        <v>0</v>
      </c>
      <c r="EM102" s="13">
        <v>0</v>
      </c>
      <c r="EN102" s="42"/>
      <c r="EO102" s="13">
        <v>0</v>
      </c>
      <c r="EP102" s="29">
        <v>0</v>
      </c>
      <c r="EQ102" s="29">
        <v>0</v>
      </c>
      <c r="ER102" s="1" t="s">
        <v>1103</v>
      </c>
      <c r="ES102" s="1" t="s">
        <v>1103</v>
      </c>
      <c r="ET102" s="1" t="s">
        <v>1103</v>
      </c>
      <c r="EU102" s="1" t="s">
        <v>1103</v>
      </c>
      <c r="EV102" s="1" t="s">
        <v>1103</v>
      </c>
      <c r="EW102" s="1" t="s">
        <v>1103</v>
      </c>
      <c r="EX102" s="1" t="s">
        <v>1103</v>
      </c>
      <c r="EY102" s="1" t="s">
        <v>1103</v>
      </c>
      <c r="EZ102" s="1" t="s">
        <v>1103</v>
      </c>
      <c r="FA102" s="1" t="s">
        <v>1103</v>
      </c>
      <c r="FB102" s="1" t="s">
        <v>1103</v>
      </c>
      <c r="FC102" s="1" t="s">
        <v>1103</v>
      </c>
      <c r="FD102" s="1" t="s">
        <v>1103</v>
      </c>
      <c r="FE102" s="1" t="s">
        <v>1103</v>
      </c>
      <c r="FF102" s="1" t="s">
        <v>1103</v>
      </c>
      <c r="FG102" s="1" t="s">
        <v>1103</v>
      </c>
      <c r="FH102" s="1" t="s">
        <v>1103</v>
      </c>
      <c r="FI102" s="1" t="s">
        <v>1103</v>
      </c>
      <c r="FJ102" s="1" t="s">
        <v>1103</v>
      </c>
      <c r="FK102" s="1" t="s">
        <v>1103</v>
      </c>
    </row>
    <row r="103" spans="1:167" ht="120" customHeight="1" x14ac:dyDescent="0.25">
      <c r="A103" s="36">
        <f t="shared" si="1"/>
        <v>102</v>
      </c>
      <c r="B103" s="56" t="s">
        <v>279</v>
      </c>
      <c r="C103" s="56" t="s">
        <v>280</v>
      </c>
      <c r="D103" s="56" t="s">
        <v>26</v>
      </c>
      <c r="E103" s="56">
        <v>1</v>
      </c>
      <c r="F103" s="56" t="s">
        <v>281</v>
      </c>
      <c r="G103" s="56">
        <v>2</v>
      </c>
      <c r="H103" s="57" t="s">
        <v>282</v>
      </c>
      <c r="I103" s="58">
        <v>2004</v>
      </c>
      <c r="J103" s="56" t="s">
        <v>196</v>
      </c>
      <c r="K103" s="58">
        <v>2004</v>
      </c>
      <c r="L103" s="56" t="s">
        <v>30</v>
      </c>
      <c r="M103" s="56">
        <v>1</v>
      </c>
      <c r="N103" s="56" t="s">
        <v>30</v>
      </c>
      <c r="O103" s="56" t="s">
        <v>30</v>
      </c>
      <c r="P103" s="56" t="s">
        <v>30</v>
      </c>
      <c r="Q103" s="56" t="s">
        <v>30</v>
      </c>
      <c r="R103" s="56" t="s">
        <v>30</v>
      </c>
      <c r="S103" s="56" t="s">
        <v>30</v>
      </c>
      <c r="T103" s="56" t="s">
        <v>30</v>
      </c>
      <c r="U103" s="56" t="s">
        <v>73</v>
      </c>
      <c r="V103" s="56" t="s">
        <v>164</v>
      </c>
      <c r="W103" s="77">
        <v>1</v>
      </c>
      <c r="X103" s="60"/>
      <c r="Y103" s="60"/>
      <c r="Z103" s="79">
        <v>0</v>
      </c>
      <c r="AA103" s="79">
        <v>0</v>
      </c>
      <c r="AB103" s="77">
        <v>0</v>
      </c>
      <c r="AC103" s="77">
        <v>0</v>
      </c>
      <c r="AD103" s="77">
        <v>0</v>
      </c>
      <c r="AE103" s="77">
        <v>0</v>
      </c>
      <c r="AF103" s="77">
        <v>0</v>
      </c>
      <c r="AG103" s="60"/>
      <c r="AH103" s="77">
        <v>0</v>
      </c>
      <c r="AI103" s="77">
        <v>0</v>
      </c>
      <c r="AJ103" s="60"/>
      <c r="AK103" s="77">
        <v>0</v>
      </c>
      <c r="AL103" s="77">
        <v>0</v>
      </c>
      <c r="AM103" s="77">
        <v>0</v>
      </c>
      <c r="AN103" s="59"/>
      <c r="AO103" s="77">
        <v>0</v>
      </c>
      <c r="AP103" s="77">
        <v>0</v>
      </c>
      <c r="AQ103" s="77">
        <v>0</v>
      </c>
      <c r="AR103" s="77">
        <v>0</v>
      </c>
      <c r="AS103" s="59"/>
      <c r="AT103" s="77">
        <v>0</v>
      </c>
      <c r="AU103" s="77">
        <v>0</v>
      </c>
      <c r="AV103" s="59"/>
      <c r="AW103" s="79">
        <v>0</v>
      </c>
      <c r="AX103" s="77">
        <v>0</v>
      </c>
      <c r="AY103" s="77">
        <v>0</v>
      </c>
      <c r="AZ103" s="12" t="s">
        <v>1103</v>
      </c>
      <c r="BA103" s="12" t="s">
        <v>1103</v>
      </c>
      <c r="BB103" s="77">
        <v>0</v>
      </c>
      <c r="BC103" s="59"/>
      <c r="BD103" s="77">
        <v>0</v>
      </c>
      <c r="BE103" s="12" t="s">
        <v>1103</v>
      </c>
      <c r="BF103" s="77">
        <v>0</v>
      </c>
      <c r="BG103" s="59"/>
      <c r="BH103" s="77">
        <v>0</v>
      </c>
      <c r="BI103" s="77">
        <v>0</v>
      </c>
      <c r="BJ103" s="59"/>
      <c r="BK103" s="77">
        <v>0</v>
      </c>
      <c r="BL103" s="77">
        <v>0</v>
      </c>
      <c r="BM103" s="77">
        <v>0</v>
      </c>
      <c r="BN103" s="1">
        <v>0</v>
      </c>
      <c r="BO103" s="59"/>
      <c r="BP103" s="77">
        <v>0</v>
      </c>
      <c r="BQ103" s="12" t="s">
        <v>1103</v>
      </c>
      <c r="BR103" s="1">
        <v>0</v>
      </c>
      <c r="BS103" s="12" t="s">
        <v>1103</v>
      </c>
      <c r="BT103" s="59"/>
      <c r="BU103" s="77">
        <v>0</v>
      </c>
      <c r="BV103" s="60"/>
      <c r="BW103" s="77">
        <v>0</v>
      </c>
      <c r="BX103" s="59"/>
      <c r="BY103" s="77">
        <v>0</v>
      </c>
      <c r="BZ103" s="77">
        <v>0</v>
      </c>
      <c r="CA103" s="77">
        <v>0</v>
      </c>
      <c r="CB103" s="59"/>
      <c r="CC103" s="77">
        <v>0</v>
      </c>
      <c r="CD103" s="77">
        <v>0</v>
      </c>
      <c r="CE103" s="60"/>
      <c r="CF103" s="77">
        <v>0</v>
      </c>
      <c r="CG103" s="77">
        <v>0</v>
      </c>
      <c r="CH103" s="59"/>
      <c r="CI103" s="77">
        <v>0</v>
      </c>
      <c r="CJ103" s="77">
        <v>0</v>
      </c>
      <c r="CK103" s="60"/>
      <c r="CL103" s="77">
        <v>0</v>
      </c>
      <c r="CM103" s="77">
        <v>0</v>
      </c>
      <c r="CN103" s="77">
        <v>0</v>
      </c>
      <c r="CO103" s="59"/>
      <c r="CP103" s="59"/>
      <c r="CQ103" s="77">
        <v>0</v>
      </c>
      <c r="CR103" s="77">
        <v>0</v>
      </c>
      <c r="CS103" s="80">
        <v>0</v>
      </c>
      <c r="CT103" s="80">
        <v>0</v>
      </c>
      <c r="CU103" s="80">
        <v>0</v>
      </c>
      <c r="CV103" s="80">
        <v>0</v>
      </c>
      <c r="CW103" s="59"/>
      <c r="CX103" s="65">
        <v>0</v>
      </c>
      <c r="CY103" s="65">
        <v>0</v>
      </c>
      <c r="CZ103" s="77">
        <v>0</v>
      </c>
      <c r="DA103" s="12" t="s">
        <v>1103</v>
      </c>
      <c r="DB103" s="59"/>
      <c r="DC103" s="77">
        <v>0</v>
      </c>
      <c r="DD103" s="77">
        <v>0</v>
      </c>
      <c r="DE103" s="77">
        <v>0</v>
      </c>
      <c r="DF103" s="12" t="s">
        <v>1103</v>
      </c>
      <c r="DG103" s="59"/>
      <c r="DH103" s="77">
        <v>0</v>
      </c>
      <c r="DI103" s="77">
        <v>0</v>
      </c>
      <c r="DJ103" s="77">
        <v>0</v>
      </c>
      <c r="DK103" s="77">
        <v>0</v>
      </c>
      <c r="DL103" s="59"/>
      <c r="DM103" s="77">
        <v>0</v>
      </c>
      <c r="DN103" s="1">
        <v>0</v>
      </c>
      <c r="DO103" s="59"/>
      <c r="DP103" s="12" t="s">
        <v>1103</v>
      </c>
      <c r="DQ103" s="59"/>
      <c r="DR103" s="12" t="s">
        <v>1103</v>
      </c>
      <c r="DS103" s="12" t="s">
        <v>1103</v>
      </c>
      <c r="DT103" s="12" t="s">
        <v>1103</v>
      </c>
      <c r="DU103" s="12" t="s">
        <v>1103</v>
      </c>
      <c r="DV103" s="12" t="s">
        <v>1103</v>
      </c>
      <c r="DW103" s="77">
        <v>0</v>
      </c>
      <c r="DX103" s="77">
        <v>0</v>
      </c>
      <c r="DY103" s="1">
        <v>0</v>
      </c>
      <c r="DZ103" s="59"/>
      <c r="EA103" s="77">
        <v>0</v>
      </c>
      <c r="EB103" s="77">
        <v>0</v>
      </c>
      <c r="EC103" s="77">
        <v>0</v>
      </c>
      <c r="ED103" s="77">
        <v>0</v>
      </c>
      <c r="EE103" s="77">
        <v>0</v>
      </c>
      <c r="EF103" s="77">
        <v>0</v>
      </c>
      <c r="EG103" s="1">
        <v>0</v>
      </c>
      <c r="EH103" s="1" t="s">
        <v>1103</v>
      </c>
      <c r="EI103" s="1" t="s">
        <v>1103</v>
      </c>
      <c r="EJ103" s="1" t="s">
        <v>1103</v>
      </c>
      <c r="EK103" s="1" t="s">
        <v>1103</v>
      </c>
      <c r="EL103" s="77">
        <v>0</v>
      </c>
      <c r="EM103" s="77">
        <v>0</v>
      </c>
      <c r="EN103" s="60"/>
      <c r="EO103" s="77">
        <v>0</v>
      </c>
      <c r="EP103" s="76">
        <v>2</v>
      </c>
      <c r="EQ103" s="77">
        <v>0</v>
      </c>
      <c r="ER103" s="77">
        <v>0</v>
      </c>
      <c r="ES103" s="77">
        <v>0</v>
      </c>
      <c r="ET103" s="77">
        <v>0</v>
      </c>
      <c r="EU103" s="77">
        <v>0</v>
      </c>
      <c r="EV103" s="1" t="s">
        <v>1103</v>
      </c>
      <c r="EW103" s="77">
        <v>0</v>
      </c>
      <c r="EX103" s="77">
        <v>0</v>
      </c>
      <c r="EY103" s="76">
        <v>2</v>
      </c>
      <c r="EZ103" s="77">
        <v>0</v>
      </c>
      <c r="FA103" s="77">
        <v>0</v>
      </c>
      <c r="FB103" s="77">
        <v>0</v>
      </c>
      <c r="FC103" s="77">
        <v>0</v>
      </c>
      <c r="FD103" s="77">
        <v>0</v>
      </c>
      <c r="FE103" s="77">
        <v>0</v>
      </c>
      <c r="FF103" s="77">
        <v>0</v>
      </c>
      <c r="FG103" s="77">
        <v>0</v>
      </c>
      <c r="FH103" s="77">
        <v>0</v>
      </c>
      <c r="FI103" s="77">
        <v>0</v>
      </c>
      <c r="FJ103" s="77">
        <v>0</v>
      </c>
      <c r="FK103" s="77">
        <v>0</v>
      </c>
    </row>
    <row r="104" spans="1:167" s="31" customFormat="1" ht="120" customHeight="1" x14ac:dyDescent="0.25">
      <c r="A104" s="36">
        <f t="shared" si="1"/>
        <v>103</v>
      </c>
      <c r="B104" s="1" t="s">
        <v>1424</v>
      </c>
      <c r="C104" s="1" t="s">
        <v>1425</v>
      </c>
      <c r="D104" s="1" t="s">
        <v>1426</v>
      </c>
      <c r="E104" s="1">
        <v>2</v>
      </c>
      <c r="F104" s="1" t="s">
        <v>1427</v>
      </c>
      <c r="G104" s="1">
        <v>2</v>
      </c>
      <c r="H104" s="7" t="s">
        <v>1428</v>
      </c>
      <c r="I104" s="17">
        <v>2004</v>
      </c>
      <c r="J104" s="1" t="s">
        <v>462</v>
      </c>
      <c r="K104" s="17">
        <v>2007</v>
      </c>
      <c r="L104" s="1" t="s">
        <v>30</v>
      </c>
      <c r="M104" s="1">
        <v>1</v>
      </c>
      <c r="N104" s="1" t="s">
        <v>30</v>
      </c>
      <c r="O104" s="1" t="s">
        <v>30</v>
      </c>
      <c r="P104" s="1" t="s">
        <v>30</v>
      </c>
      <c r="Q104" s="1" t="s">
        <v>30</v>
      </c>
      <c r="R104" s="1" t="s">
        <v>30</v>
      </c>
      <c r="S104" s="1" t="s">
        <v>30</v>
      </c>
      <c r="T104" s="1" t="s">
        <v>30</v>
      </c>
      <c r="U104" s="1" t="s">
        <v>31</v>
      </c>
      <c r="V104" s="1" t="s">
        <v>559</v>
      </c>
      <c r="W104" s="13">
        <v>1</v>
      </c>
      <c r="X104" s="42"/>
      <c r="Y104" s="42"/>
      <c r="Z104" s="25">
        <v>0</v>
      </c>
      <c r="AA104" s="25">
        <v>0</v>
      </c>
      <c r="AB104" s="13">
        <v>0</v>
      </c>
      <c r="AC104" s="13">
        <v>0</v>
      </c>
      <c r="AD104" s="13">
        <v>0</v>
      </c>
      <c r="AE104" s="13">
        <v>0</v>
      </c>
      <c r="AF104" s="13">
        <v>0</v>
      </c>
      <c r="AG104" s="42"/>
      <c r="AH104" s="13">
        <v>0</v>
      </c>
      <c r="AI104" s="13">
        <v>0</v>
      </c>
      <c r="AJ104" s="42"/>
      <c r="AK104" s="13">
        <v>0</v>
      </c>
      <c r="AL104" s="13">
        <v>0</v>
      </c>
      <c r="AM104" s="13">
        <v>0</v>
      </c>
      <c r="AN104" s="41"/>
      <c r="AO104" s="13">
        <v>0</v>
      </c>
      <c r="AP104" s="13">
        <v>0</v>
      </c>
      <c r="AQ104" s="13">
        <v>0</v>
      </c>
      <c r="AR104" s="13">
        <v>0</v>
      </c>
      <c r="AS104" s="41"/>
      <c r="AT104" s="13">
        <v>0</v>
      </c>
      <c r="AU104" s="13">
        <v>0</v>
      </c>
      <c r="AV104" s="41"/>
      <c r="AW104" s="25">
        <v>0</v>
      </c>
      <c r="AX104" s="13">
        <v>0</v>
      </c>
      <c r="AY104" s="13">
        <v>0</v>
      </c>
      <c r="AZ104" s="12">
        <v>0</v>
      </c>
      <c r="BA104" s="12">
        <v>0</v>
      </c>
      <c r="BB104" s="13">
        <v>0</v>
      </c>
      <c r="BC104" s="41"/>
      <c r="BD104" s="13">
        <v>0</v>
      </c>
      <c r="BE104" s="12">
        <v>0</v>
      </c>
      <c r="BF104" s="13">
        <v>0</v>
      </c>
      <c r="BG104" s="41"/>
      <c r="BH104" s="13">
        <v>0</v>
      </c>
      <c r="BI104" s="13">
        <v>0</v>
      </c>
      <c r="BJ104" s="41"/>
      <c r="BK104" s="13">
        <v>0</v>
      </c>
      <c r="BL104" s="13">
        <v>0</v>
      </c>
      <c r="BM104" s="13">
        <v>0</v>
      </c>
      <c r="BN104" s="1">
        <v>0</v>
      </c>
      <c r="BO104" s="41"/>
      <c r="BP104" s="13">
        <v>0</v>
      </c>
      <c r="BQ104" s="12">
        <v>0</v>
      </c>
      <c r="BR104" s="1">
        <v>0</v>
      </c>
      <c r="BS104" s="12">
        <v>0</v>
      </c>
      <c r="BT104" s="41"/>
      <c r="BU104" s="13">
        <v>0</v>
      </c>
      <c r="BV104" s="42"/>
      <c r="BW104" s="13">
        <v>0</v>
      </c>
      <c r="BX104" s="41"/>
      <c r="BY104" s="13">
        <v>0</v>
      </c>
      <c r="BZ104" s="13">
        <v>0</v>
      </c>
      <c r="CA104" s="13">
        <v>0</v>
      </c>
      <c r="CB104" s="41"/>
      <c r="CC104" s="13">
        <v>0</v>
      </c>
      <c r="CD104" s="13">
        <v>0</v>
      </c>
      <c r="CE104" s="42"/>
      <c r="CF104" s="13">
        <v>0</v>
      </c>
      <c r="CG104" s="13">
        <v>0</v>
      </c>
      <c r="CH104" s="41"/>
      <c r="CI104" s="13">
        <v>0</v>
      </c>
      <c r="CJ104" s="13">
        <v>0</v>
      </c>
      <c r="CK104" s="42"/>
      <c r="CL104" s="13">
        <v>0</v>
      </c>
      <c r="CM104" s="13">
        <v>0</v>
      </c>
      <c r="CN104" s="13">
        <v>0</v>
      </c>
      <c r="CO104" s="41"/>
      <c r="CP104" s="41"/>
      <c r="CQ104" s="13">
        <v>0</v>
      </c>
      <c r="CR104" s="13">
        <v>0</v>
      </c>
      <c r="CS104" s="85">
        <v>0</v>
      </c>
      <c r="CT104" s="85">
        <v>0</v>
      </c>
      <c r="CU104" s="85">
        <v>0</v>
      </c>
      <c r="CV104" s="85">
        <v>0</v>
      </c>
      <c r="CW104" s="41"/>
      <c r="CX104" s="2">
        <v>0</v>
      </c>
      <c r="CY104" s="2">
        <v>0</v>
      </c>
      <c r="CZ104" s="13">
        <v>0</v>
      </c>
      <c r="DA104" s="12">
        <v>0</v>
      </c>
      <c r="DB104" s="41"/>
      <c r="DC104" s="13">
        <v>0</v>
      </c>
      <c r="DD104" s="13">
        <v>0</v>
      </c>
      <c r="DE104" s="13">
        <v>0</v>
      </c>
      <c r="DF104" s="12">
        <v>0</v>
      </c>
      <c r="DG104" s="41"/>
      <c r="DH104" s="13">
        <v>0</v>
      </c>
      <c r="DI104" s="13">
        <v>0</v>
      </c>
      <c r="DJ104" s="13">
        <v>0</v>
      </c>
      <c r="DK104" s="13">
        <v>0</v>
      </c>
      <c r="DL104" s="41"/>
      <c r="DM104" s="13">
        <v>0</v>
      </c>
      <c r="DN104" s="1">
        <v>0</v>
      </c>
      <c r="DO104" s="41"/>
      <c r="DP104" s="12">
        <v>0</v>
      </c>
      <c r="DQ104" s="41"/>
      <c r="DR104" s="12">
        <v>0</v>
      </c>
      <c r="DS104" s="12">
        <v>0</v>
      </c>
      <c r="DT104" s="12">
        <v>0</v>
      </c>
      <c r="DU104" s="12">
        <v>0</v>
      </c>
      <c r="DV104" s="12">
        <v>0</v>
      </c>
      <c r="DW104" s="13">
        <v>0</v>
      </c>
      <c r="DX104" s="13">
        <v>0</v>
      </c>
      <c r="DY104" s="1">
        <v>0</v>
      </c>
      <c r="DZ104" s="41"/>
      <c r="EA104" s="13">
        <v>0</v>
      </c>
      <c r="EB104" s="13">
        <v>0</v>
      </c>
      <c r="EC104" s="13">
        <v>0</v>
      </c>
      <c r="ED104" s="13">
        <v>0</v>
      </c>
      <c r="EE104" s="13">
        <v>0</v>
      </c>
      <c r="EF104" s="13">
        <v>0</v>
      </c>
      <c r="EG104" s="1">
        <v>0</v>
      </c>
      <c r="EH104" s="1" t="s">
        <v>1103</v>
      </c>
      <c r="EI104" s="1" t="s">
        <v>1103</v>
      </c>
      <c r="EJ104" s="1" t="s">
        <v>1103</v>
      </c>
      <c r="EK104" s="1" t="s">
        <v>1103</v>
      </c>
      <c r="EL104" s="13">
        <v>0</v>
      </c>
      <c r="EM104" s="13">
        <v>0</v>
      </c>
      <c r="EN104" s="42"/>
      <c r="EO104" s="13">
        <v>0</v>
      </c>
      <c r="EP104" s="40">
        <v>0</v>
      </c>
      <c r="EQ104" s="13">
        <v>0</v>
      </c>
      <c r="ER104" s="1" t="s">
        <v>1103</v>
      </c>
      <c r="ES104" s="1" t="s">
        <v>1103</v>
      </c>
      <c r="ET104" s="1" t="s">
        <v>1103</v>
      </c>
      <c r="EU104" s="1" t="s">
        <v>1103</v>
      </c>
      <c r="EV104" s="1" t="s">
        <v>1103</v>
      </c>
      <c r="EW104" s="1" t="s">
        <v>1103</v>
      </c>
      <c r="EX104" s="1" t="s">
        <v>1103</v>
      </c>
      <c r="EY104" s="1" t="s">
        <v>1103</v>
      </c>
      <c r="EZ104" s="1" t="s">
        <v>1103</v>
      </c>
      <c r="FA104" s="1" t="s">
        <v>1103</v>
      </c>
      <c r="FB104" s="1" t="s">
        <v>1103</v>
      </c>
      <c r="FC104" s="1" t="s">
        <v>1103</v>
      </c>
      <c r="FD104" s="1" t="s">
        <v>1103</v>
      </c>
      <c r="FE104" s="1" t="s">
        <v>1103</v>
      </c>
      <c r="FF104" s="1" t="s">
        <v>1103</v>
      </c>
      <c r="FG104" s="1" t="s">
        <v>1103</v>
      </c>
      <c r="FH104" s="1" t="s">
        <v>1103</v>
      </c>
      <c r="FI104" s="1" t="s">
        <v>1103</v>
      </c>
      <c r="FJ104" s="1" t="s">
        <v>1103</v>
      </c>
      <c r="FK104" s="1" t="s">
        <v>1103</v>
      </c>
    </row>
    <row r="105" spans="1:167" ht="120" customHeight="1" x14ac:dyDescent="0.25">
      <c r="A105" s="36">
        <f t="shared" si="1"/>
        <v>104</v>
      </c>
      <c r="B105" s="56" t="s">
        <v>283</v>
      </c>
      <c r="C105" s="56" t="s">
        <v>284</v>
      </c>
      <c r="D105" s="56" t="s">
        <v>26</v>
      </c>
      <c r="E105" s="56">
        <v>1</v>
      </c>
      <c r="F105" s="56" t="s">
        <v>285</v>
      </c>
      <c r="G105" s="56">
        <v>2</v>
      </c>
      <c r="H105" s="57" t="s">
        <v>286</v>
      </c>
      <c r="I105" s="58">
        <v>2004</v>
      </c>
      <c r="J105" s="56" t="s">
        <v>287</v>
      </c>
      <c r="K105" s="58">
        <v>2004</v>
      </c>
      <c r="L105" s="74" t="s">
        <v>30</v>
      </c>
      <c r="M105" s="56">
        <v>2</v>
      </c>
      <c r="N105" s="56" t="s">
        <v>30</v>
      </c>
      <c r="O105" s="56" t="s">
        <v>288</v>
      </c>
      <c r="P105" s="56">
        <v>1</v>
      </c>
      <c r="Q105" s="56" t="s">
        <v>30</v>
      </c>
      <c r="R105" s="56" t="s">
        <v>30</v>
      </c>
      <c r="S105" s="56" t="s">
        <v>30</v>
      </c>
      <c r="T105" s="56" t="s">
        <v>30</v>
      </c>
      <c r="U105" s="56" t="s">
        <v>73</v>
      </c>
      <c r="V105" s="56" t="s">
        <v>32</v>
      </c>
      <c r="W105" s="65">
        <v>1</v>
      </c>
      <c r="X105" s="60"/>
      <c r="Y105" s="60"/>
      <c r="Z105" s="79">
        <v>0</v>
      </c>
      <c r="AA105" s="79">
        <v>0</v>
      </c>
      <c r="AB105" s="77">
        <v>0</v>
      </c>
      <c r="AC105" s="77">
        <v>0</v>
      </c>
      <c r="AD105" s="77">
        <v>0</v>
      </c>
      <c r="AE105" s="77">
        <v>0</v>
      </c>
      <c r="AF105" s="77">
        <v>0</v>
      </c>
      <c r="AG105" s="60"/>
      <c r="AH105" s="77">
        <v>0</v>
      </c>
      <c r="AI105" s="77">
        <v>0</v>
      </c>
      <c r="AJ105" s="60"/>
      <c r="AK105" s="77">
        <v>0</v>
      </c>
      <c r="AL105" s="77">
        <v>0</v>
      </c>
      <c r="AM105" s="77">
        <v>0</v>
      </c>
      <c r="AN105" s="59"/>
      <c r="AO105" s="77">
        <v>0</v>
      </c>
      <c r="AP105" s="77">
        <v>0</v>
      </c>
      <c r="AQ105" s="77">
        <v>0</v>
      </c>
      <c r="AR105" s="77">
        <v>0</v>
      </c>
      <c r="AS105" s="59"/>
      <c r="AT105" s="77">
        <v>0</v>
      </c>
      <c r="AU105" s="77">
        <v>0</v>
      </c>
      <c r="AV105" s="59"/>
      <c r="AW105" s="79">
        <v>0</v>
      </c>
      <c r="AX105" s="77">
        <v>0</v>
      </c>
      <c r="AY105" s="77">
        <v>0</v>
      </c>
      <c r="AZ105" s="12" t="s">
        <v>1103</v>
      </c>
      <c r="BA105" s="12" t="s">
        <v>1103</v>
      </c>
      <c r="BB105" s="77">
        <v>0</v>
      </c>
      <c r="BC105" s="59"/>
      <c r="BD105" s="77">
        <v>0</v>
      </c>
      <c r="BE105" s="12" t="s">
        <v>1103</v>
      </c>
      <c r="BF105" s="77">
        <v>0</v>
      </c>
      <c r="BG105" s="59"/>
      <c r="BH105" s="77">
        <v>0</v>
      </c>
      <c r="BI105" s="77">
        <v>0</v>
      </c>
      <c r="BJ105" s="59"/>
      <c r="BK105" s="77">
        <v>0</v>
      </c>
      <c r="BL105" s="77">
        <v>0</v>
      </c>
      <c r="BM105" s="77">
        <v>0</v>
      </c>
      <c r="BN105" s="1">
        <v>0</v>
      </c>
      <c r="BO105" s="59"/>
      <c r="BP105" s="77">
        <v>0</v>
      </c>
      <c r="BQ105" s="12" t="s">
        <v>1103</v>
      </c>
      <c r="BR105" s="1">
        <v>0</v>
      </c>
      <c r="BS105" s="12" t="s">
        <v>1103</v>
      </c>
      <c r="BT105" s="59"/>
      <c r="BU105" s="77">
        <v>0</v>
      </c>
      <c r="BV105" s="60"/>
      <c r="BW105" s="77">
        <v>0</v>
      </c>
      <c r="BX105" s="59"/>
      <c r="BY105" s="77">
        <v>0</v>
      </c>
      <c r="BZ105" s="77">
        <v>0</v>
      </c>
      <c r="CA105" s="77">
        <v>0</v>
      </c>
      <c r="CB105" s="59"/>
      <c r="CC105" s="77">
        <v>0</v>
      </c>
      <c r="CD105" s="77">
        <v>0</v>
      </c>
      <c r="CE105" s="60"/>
      <c r="CF105" s="77">
        <v>0</v>
      </c>
      <c r="CG105" s="77">
        <v>0</v>
      </c>
      <c r="CH105" s="59"/>
      <c r="CI105" s="77">
        <v>0</v>
      </c>
      <c r="CJ105" s="77">
        <v>0</v>
      </c>
      <c r="CK105" s="60"/>
      <c r="CL105" s="77">
        <v>0</v>
      </c>
      <c r="CM105" s="77">
        <v>0</v>
      </c>
      <c r="CN105" s="77">
        <v>0</v>
      </c>
      <c r="CO105" s="59"/>
      <c r="CP105" s="59"/>
      <c r="CQ105" s="77">
        <v>0</v>
      </c>
      <c r="CR105" s="77">
        <v>0</v>
      </c>
      <c r="CS105" s="80">
        <v>0</v>
      </c>
      <c r="CT105" s="80">
        <v>0</v>
      </c>
      <c r="CU105" s="80">
        <v>0</v>
      </c>
      <c r="CV105" s="80">
        <v>0</v>
      </c>
      <c r="CW105" s="59"/>
      <c r="CX105" s="56">
        <v>0</v>
      </c>
      <c r="CY105" s="56">
        <v>0</v>
      </c>
      <c r="CZ105" s="77">
        <v>0</v>
      </c>
      <c r="DA105" s="12" t="s">
        <v>1103</v>
      </c>
      <c r="DB105" s="59"/>
      <c r="DC105" s="77">
        <v>0</v>
      </c>
      <c r="DD105" s="77">
        <v>0</v>
      </c>
      <c r="DE105" s="77">
        <v>0</v>
      </c>
      <c r="DF105" s="12" t="s">
        <v>1103</v>
      </c>
      <c r="DG105" s="59"/>
      <c r="DH105" s="77">
        <v>0</v>
      </c>
      <c r="DI105" s="77">
        <v>0</v>
      </c>
      <c r="DJ105" s="77">
        <v>0</v>
      </c>
      <c r="DK105" s="77">
        <v>0</v>
      </c>
      <c r="DL105" s="59"/>
      <c r="DM105" s="77">
        <v>0</v>
      </c>
      <c r="DN105" s="1">
        <v>0</v>
      </c>
      <c r="DO105" s="59"/>
      <c r="DP105" s="12" t="s">
        <v>1103</v>
      </c>
      <c r="DQ105" s="59"/>
      <c r="DR105" s="12" t="s">
        <v>1103</v>
      </c>
      <c r="DS105" s="12" t="s">
        <v>1103</v>
      </c>
      <c r="DT105" s="12" t="s">
        <v>1103</v>
      </c>
      <c r="DU105" s="12" t="s">
        <v>1103</v>
      </c>
      <c r="DV105" s="12" t="s">
        <v>1103</v>
      </c>
      <c r="DW105" s="77">
        <v>0</v>
      </c>
      <c r="DX105" s="77">
        <v>0</v>
      </c>
      <c r="DY105" s="1">
        <v>0</v>
      </c>
      <c r="DZ105" s="59"/>
      <c r="EA105" s="77">
        <v>0</v>
      </c>
      <c r="EB105" s="77">
        <v>0</v>
      </c>
      <c r="EC105" s="77">
        <v>0</v>
      </c>
      <c r="ED105" s="77">
        <v>0</v>
      </c>
      <c r="EE105" s="77">
        <v>0</v>
      </c>
      <c r="EF105" s="77">
        <v>0</v>
      </c>
      <c r="EG105" s="1">
        <v>0</v>
      </c>
      <c r="EH105" s="1" t="s">
        <v>1103</v>
      </c>
      <c r="EI105" s="1" t="s">
        <v>1103</v>
      </c>
      <c r="EJ105" s="1" t="s">
        <v>1103</v>
      </c>
      <c r="EK105" s="1" t="s">
        <v>1103</v>
      </c>
      <c r="EL105" s="77">
        <v>0</v>
      </c>
      <c r="EM105" s="77">
        <v>0</v>
      </c>
      <c r="EN105" s="60"/>
      <c r="EO105" s="77">
        <v>0</v>
      </c>
      <c r="EP105" s="76">
        <v>2</v>
      </c>
      <c r="EQ105" s="76">
        <v>2</v>
      </c>
      <c r="ER105" s="81">
        <v>0</v>
      </c>
      <c r="ES105" s="77">
        <v>0</v>
      </c>
      <c r="ET105" s="77">
        <v>0</v>
      </c>
      <c r="EU105" s="77">
        <v>0</v>
      </c>
      <c r="EV105" s="1" t="s">
        <v>1103</v>
      </c>
      <c r="EW105" s="77">
        <v>0</v>
      </c>
      <c r="EX105" s="77">
        <v>0</v>
      </c>
      <c r="EY105" s="76">
        <v>2</v>
      </c>
      <c r="EZ105" s="77">
        <v>0</v>
      </c>
      <c r="FA105" s="77">
        <v>0</v>
      </c>
      <c r="FB105" s="77">
        <v>0</v>
      </c>
      <c r="FC105" s="77">
        <v>0</v>
      </c>
      <c r="FD105" s="77">
        <v>0</v>
      </c>
      <c r="FE105" s="77">
        <v>0</v>
      </c>
      <c r="FF105" s="77">
        <v>0</v>
      </c>
      <c r="FG105" s="77">
        <v>0</v>
      </c>
      <c r="FH105" s="77">
        <v>0</v>
      </c>
      <c r="FI105" s="77">
        <v>0</v>
      </c>
      <c r="FJ105" s="77">
        <v>0</v>
      </c>
      <c r="FK105" s="77">
        <v>0</v>
      </c>
    </row>
    <row r="106" spans="1:167" s="31" customFormat="1" ht="120" customHeight="1" x14ac:dyDescent="0.25">
      <c r="A106" s="36">
        <f t="shared" si="1"/>
        <v>105</v>
      </c>
      <c r="B106" s="1" t="s">
        <v>1429</v>
      </c>
      <c r="C106" s="1" t="s">
        <v>1430</v>
      </c>
      <c r="D106" s="1" t="s">
        <v>26</v>
      </c>
      <c r="E106" s="1">
        <v>1</v>
      </c>
      <c r="F106" s="1" t="s">
        <v>1431</v>
      </c>
      <c r="G106" s="1">
        <v>2</v>
      </c>
      <c r="H106" s="7" t="s">
        <v>1432</v>
      </c>
      <c r="I106" s="17">
        <v>2004</v>
      </c>
      <c r="J106" s="14">
        <v>2006</v>
      </c>
      <c r="K106" s="16">
        <v>2006</v>
      </c>
      <c r="L106" s="6" t="s">
        <v>30</v>
      </c>
      <c r="M106" s="12" t="s">
        <v>30</v>
      </c>
      <c r="N106" s="1" t="s">
        <v>30</v>
      </c>
      <c r="O106" s="12" t="s">
        <v>30</v>
      </c>
      <c r="P106" s="1" t="s">
        <v>30</v>
      </c>
      <c r="Q106" s="1" t="s">
        <v>30</v>
      </c>
      <c r="R106" s="1" t="s">
        <v>30</v>
      </c>
      <c r="S106" s="1" t="s">
        <v>30</v>
      </c>
      <c r="T106" s="1" t="s">
        <v>30</v>
      </c>
      <c r="U106" s="1" t="s">
        <v>52</v>
      </c>
      <c r="V106" s="1" t="s">
        <v>32</v>
      </c>
      <c r="W106" s="2">
        <v>0</v>
      </c>
      <c r="X106" s="42"/>
      <c r="Y106" s="42"/>
      <c r="Z106" s="25">
        <v>0</v>
      </c>
      <c r="AA106" s="25">
        <v>0</v>
      </c>
      <c r="AB106" s="13">
        <v>0</v>
      </c>
      <c r="AC106" s="13">
        <v>0</v>
      </c>
      <c r="AD106" s="13">
        <v>0</v>
      </c>
      <c r="AE106" s="13">
        <v>0</v>
      </c>
      <c r="AF106" s="13">
        <v>0</v>
      </c>
      <c r="AG106" s="42"/>
      <c r="AH106" s="13">
        <v>0</v>
      </c>
      <c r="AI106" s="13">
        <v>0</v>
      </c>
      <c r="AJ106" s="42"/>
      <c r="AK106" s="13">
        <v>0</v>
      </c>
      <c r="AL106" s="13">
        <v>0</v>
      </c>
      <c r="AM106" s="13">
        <v>0</v>
      </c>
      <c r="AN106" s="41"/>
      <c r="AO106" s="13">
        <v>0</v>
      </c>
      <c r="AP106" s="13">
        <v>0</v>
      </c>
      <c r="AQ106" s="13">
        <v>0</v>
      </c>
      <c r="AR106" s="13">
        <v>0</v>
      </c>
      <c r="AS106" s="41"/>
      <c r="AT106" s="13">
        <v>0</v>
      </c>
      <c r="AU106" s="13">
        <v>0</v>
      </c>
      <c r="AV106" s="41"/>
      <c r="AW106" s="25">
        <v>0</v>
      </c>
      <c r="AX106" s="13">
        <v>0</v>
      </c>
      <c r="AY106" s="13">
        <v>0</v>
      </c>
      <c r="AZ106" s="12">
        <v>0</v>
      </c>
      <c r="BA106" s="12">
        <v>0</v>
      </c>
      <c r="BB106" s="13">
        <v>0</v>
      </c>
      <c r="BC106" s="41"/>
      <c r="BD106" s="13">
        <v>0</v>
      </c>
      <c r="BE106" s="12">
        <v>0</v>
      </c>
      <c r="BF106" s="13">
        <v>0</v>
      </c>
      <c r="BG106" s="41"/>
      <c r="BH106" s="13">
        <v>0</v>
      </c>
      <c r="BI106" s="13">
        <v>0</v>
      </c>
      <c r="BJ106" s="41"/>
      <c r="BK106" s="13">
        <v>0</v>
      </c>
      <c r="BL106" s="13">
        <v>0</v>
      </c>
      <c r="BM106" s="13">
        <v>0</v>
      </c>
      <c r="BN106" s="1">
        <v>0</v>
      </c>
      <c r="BO106" s="41"/>
      <c r="BP106" s="13">
        <v>0</v>
      </c>
      <c r="BQ106" s="12">
        <v>0</v>
      </c>
      <c r="BR106" s="1">
        <v>0</v>
      </c>
      <c r="BS106" s="12">
        <v>0</v>
      </c>
      <c r="BT106" s="41"/>
      <c r="BU106" s="13">
        <v>0</v>
      </c>
      <c r="BV106" s="42"/>
      <c r="BW106" s="13">
        <v>0</v>
      </c>
      <c r="BX106" s="41"/>
      <c r="BY106" s="13">
        <v>0</v>
      </c>
      <c r="BZ106" s="13">
        <v>0</v>
      </c>
      <c r="CA106" s="13">
        <v>0</v>
      </c>
      <c r="CB106" s="41"/>
      <c r="CC106" s="13">
        <v>0</v>
      </c>
      <c r="CD106" s="13">
        <v>0</v>
      </c>
      <c r="CE106" s="42"/>
      <c r="CF106" s="13">
        <v>0</v>
      </c>
      <c r="CG106" s="13">
        <v>0</v>
      </c>
      <c r="CH106" s="41"/>
      <c r="CI106" s="13">
        <v>0</v>
      </c>
      <c r="CJ106" s="13">
        <v>0</v>
      </c>
      <c r="CK106" s="42"/>
      <c r="CL106" s="13">
        <v>0</v>
      </c>
      <c r="CM106" s="13">
        <v>0</v>
      </c>
      <c r="CN106" s="13">
        <v>0</v>
      </c>
      <c r="CO106" s="41"/>
      <c r="CP106" s="41"/>
      <c r="CQ106" s="13">
        <v>0</v>
      </c>
      <c r="CR106" s="13">
        <v>0</v>
      </c>
      <c r="CS106" s="85">
        <v>0</v>
      </c>
      <c r="CT106" s="85">
        <v>0</v>
      </c>
      <c r="CU106" s="85">
        <v>0</v>
      </c>
      <c r="CV106" s="85">
        <v>0</v>
      </c>
      <c r="CW106" s="41"/>
      <c r="CX106" s="1">
        <v>0</v>
      </c>
      <c r="CY106" s="1">
        <v>0</v>
      </c>
      <c r="CZ106" s="13">
        <v>0</v>
      </c>
      <c r="DA106" s="12">
        <v>0</v>
      </c>
      <c r="DB106" s="41"/>
      <c r="DC106" s="13">
        <v>0</v>
      </c>
      <c r="DD106" s="13">
        <v>0</v>
      </c>
      <c r="DE106" s="13">
        <v>0</v>
      </c>
      <c r="DF106" s="12">
        <v>0</v>
      </c>
      <c r="DG106" s="41"/>
      <c r="DH106" s="13">
        <v>0</v>
      </c>
      <c r="DI106" s="13">
        <v>0</v>
      </c>
      <c r="DJ106" s="13">
        <v>0</v>
      </c>
      <c r="DK106" s="13">
        <v>0</v>
      </c>
      <c r="DL106" s="41"/>
      <c r="DM106" s="13">
        <v>0</v>
      </c>
      <c r="DN106" s="1">
        <v>0</v>
      </c>
      <c r="DO106" s="41"/>
      <c r="DP106" s="12">
        <v>0</v>
      </c>
      <c r="DQ106" s="41"/>
      <c r="DR106" s="12">
        <v>0</v>
      </c>
      <c r="DS106" s="12">
        <v>0</v>
      </c>
      <c r="DT106" s="12">
        <v>0</v>
      </c>
      <c r="DU106" s="12">
        <v>0</v>
      </c>
      <c r="DV106" s="12">
        <v>0</v>
      </c>
      <c r="DW106" s="13">
        <v>0</v>
      </c>
      <c r="DX106" s="13">
        <v>0</v>
      </c>
      <c r="DY106" s="1">
        <v>0</v>
      </c>
      <c r="DZ106" s="41"/>
      <c r="EA106" s="13">
        <v>0</v>
      </c>
      <c r="EB106" s="13">
        <v>0</v>
      </c>
      <c r="EC106" s="13">
        <v>0</v>
      </c>
      <c r="ED106" s="13">
        <v>0</v>
      </c>
      <c r="EE106" s="13">
        <v>0</v>
      </c>
      <c r="EF106" s="13">
        <v>0</v>
      </c>
      <c r="EG106" s="1">
        <v>0</v>
      </c>
      <c r="EH106" s="1" t="s">
        <v>1103</v>
      </c>
      <c r="EI106" s="1" t="s">
        <v>1103</v>
      </c>
      <c r="EJ106" s="1" t="s">
        <v>1103</v>
      </c>
      <c r="EK106" s="1" t="s">
        <v>1103</v>
      </c>
      <c r="EL106" s="13">
        <v>0</v>
      </c>
      <c r="EM106" s="13">
        <v>0</v>
      </c>
      <c r="EN106" s="42"/>
      <c r="EO106" s="13">
        <v>0</v>
      </c>
      <c r="EP106" s="40">
        <v>0</v>
      </c>
      <c r="EQ106" s="40">
        <v>0</v>
      </c>
      <c r="ER106" s="1" t="s">
        <v>1103</v>
      </c>
      <c r="ES106" s="1" t="s">
        <v>1103</v>
      </c>
      <c r="ET106" s="1" t="s">
        <v>1103</v>
      </c>
      <c r="EU106" s="1" t="s">
        <v>1103</v>
      </c>
      <c r="EV106" s="1" t="s">
        <v>1103</v>
      </c>
      <c r="EW106" s="1" t="s">
        <v>1103</v>
      </c>
      <c r="EX106" s="1" t="s">
        <v>1103</v>
      </c>
      <c r="EY106" s="1" t="s">
        <v>1103</v>
      </c>
      <c r="EZ106" s="1" t="s">
        <v>1103</v>
      </c>
      <c r="FA106" s="1" t="s">
        <v>1103</v>
      </c>
      <c r="FB106" s="1" t="s">
        <v>1103</v>
      </c>
      <c r="FC106" s="1" t="s">
        <v>1103</v>
      </c>
      <c r="FD106" s="1" t="s">
        <v>1103</v>
      </c>
      <c r="FE106" s="1" t="s">
        <v>1103</v>
      </c>
      <c r="FF106" s="1" t="s">
        <v>1103</v>
      </c>
      <c r="FG106" s="1" t="s">
        <v>1103</v>
      </c>
      <c r="FH106" s="1" t="s">
        <v>1103</v>
      </c>
      <c r="FI106" s="1" t="s">
        <v>1103</v>
      </c>
      <c r="FJ106" s="1" t="s">
        <v>1103</v>
      </c>
      <c r="FK106" s="1" t="s">
        <v>1103</v>
      </c>
    </row>
    <row r="107" spans="1:167" s="31" customFormat="1" ht="120" customHeight="1" x14ac:dyDescent="0.25">
      <c r="A107" s="36">
        <f t="shared" si="1"/>
        <v>106</v>
      </c>
      <c r="B107" s="1" t="s">
        <v>1905</v>
      </c>
      <c r="C107" s="1" t="s">
        <v>1433</v>
      </c>
      <c r="D107" s="1" t="s">
        <v>1426</v>
      </c>
      <c r="E107" s="1">
        <v>1</v>
      </c>
      <c r="F107" s="1" t="s">
        <v>1434</v>
      </c>
      <c r="G107" s="1">
        <v>2</v>
      </c>
      <c r="H107" s="7" t="s">
        <v>1435</v>
      </c>
      <c r="I107" s="17">
        <v>2004</v>
      </c>
      <c r="J107" s="14" t="s">
        <v>1888</v>
      </c>
      <c r="K107" s="16">
        <v>2005</v>
      </c>
      <c r="L107" s="6" t="s">
        <v>30</v>
      </c>
      <c r="M107" s="1">
        <v>1</v>
      </c>
      <c r="N107" s="1" t="s">
        <v>30</v>
      </c>
      <c r="O107" s="12" t="s">
        <v>30</v>
      </c>
      <c r="P107" s="1" t="s">
        <v>30</v>
      </c>
      <c r="Q107" s="1" t="s">
        <v>30</v>
      </c>
      <c r="R107" s="1" t="s">
        <v>30</v>
      </c>
      <c r="S107" s="1" t="s">
        <v>30</v>
      </c>
      <c r="T107" s="1" t="s">
        <v>30</v>
      </c>
      <c r="U107" s="1" t="s">
        <v>44</v>
      </c>
      <c r="V107" s="1" t="s">
        <v>139</v>
      </c>
      <c r="W107" s="2">
        <v>0</v>
      </c>
      <c r="X107" s="42"/>
      <c r="Y107" s="42"/>
      <c r="Z107" s="25">
        <v>0</v>
      </c>
      <c r="AA107" s="25">
        <v>0</v>
      </c>
      <c r="AB107" s="13">
        <v>0</v>
      </c>
      <c r="AC107" s="13">
        <v>0</v>
      </c>
      <c r="AD107" s="13">
        <v>0</v>
      </c>
      <c r="AE107" s="13">
        <v>0</v>
      </c>
      <c r="AF107" s="13">
        <v>0</v>
      </c>
      <c r="AG107" s="42"/>
      <c r="AH107" s="13">
        <v>0</v>
      </c>
      <c r="AI107" s="13">
        <v>0</v>
      </c>
      <c r="AJ107" s="42"/>
      <c r="AK107" s="13">
        <v>0</v>
      </c>
      <c r="AL107" s="13">
        <v>0</v>
      </c>
      <c r="AM107" s="13">
        <v>0</v>
      </c>
      <c r="AN107" s="41"/>
      <c r="AO107" s="13">
        <v>0</v>
      </c>
      <c r="AP107" s="13">
        <v>0</v>
      </c>
      <c r="AQ107" s="13">
        <v>0</v>
      </c>
      <c r="AR107" s="13">
        <v>0</v>
      </c>
      <c r="AS107" s="41"/>
      <c r="AT107" s="13">
        <v>0</v>
      </c>
      <c r="AU107" s="13">
        <v>0</v>
      </c>
      <c r="AV107" s="41"/>
      <c r="AW107" s="25">
        <v>0</v>
      </c>
      <c r="AX107" s="13">
        <v>0</v>
      </c>
      <c r="AY107" s="13">
        <v>0</v>
      </c>
      <c r="AZ107" s="12">
        <v>0</v>
      </c>
      <c r="BA107" s="12">
        <v>0</v>
      </c>
      <c r="BB107" s="13">
        <v>0</v>
      </c>
      <c r="BC107" s="41"/>
      <c r="BD107" s="13">
        <v>0</v>
      </c>
      <c r="BE107" s="12">
        <v>0</v>
      </c>
      <c r="BF107" s="13">
        <v>0</v>
      </c>
      <c r="BG107" s="41"/>
      <c r="BH107" s="13">
        <v>0</v>
      </c>
      <c r="BI107" s="13">
        <v>0</v>
      </c>
      <c r="BJ107" s="41"/>
      <c r="BK107" s="13">
        <v>0</v>
      </c>
      <c r="BL107" s="13">
        <v>0</v>
      </c>
      <c r="BM107" s="13">
        <v>0</v>
      </c>
      <c r="BN107" s="1">
        <v>0</v>
      </c>
      <c r="BO107" s="41"/>
      <c r="BP107" s="13">
        <v>0</v>
      </c>
      <c r="BQ107" s="12">
        <v>0</v>
      </c>
      <c r="BR107" s="1">
        <v>0</v>
      </c>
      <c r="BS107" s="12">
        <v>0</v>
      </c>
      <c r="BT107" s="41"/>
      <c r="BU107" s="13">
        <v>0</v>
      </c>
      <c r="BV107" s="42"/>
      <c r="BW107" s="13">
        <v>0</v>
      </c>
      <c r="BX107" s="41"/>
      <c r="BY107" s="13">
        <v>0</v>
      </c>
      <c r="BZ107" s="13">
        <v>0</v>
      </c>
      <c r="CA107" s="13">
        <v>0</v>
      </c>
      <c r="CB107" s="41"/>
      <c r="CC107" s="13">
        <v>0</v>
      </c>
      <c r="CD107" s="13">
        <v>0</v>
      </c>
      <c r="CE107" s="42"/>
      <c r="CF107" s="13">
        <v>0</v>
      </c>
      <c r="CG107" s="13">
        <v>0</v>
      </c>
      <c r="CH107" s="41"/>
      <c r="CI107" s="13">
        <v>0</v>
      </c>
      <c r="CJ107" s="13">
        <v>0</v>
      </c>
      <c r="CK107" s="42"/>
      <c r="CL107" s="13">
        <v>0</v>
      </c>
      <c r="CM107" s="13">
        <v>0</v>
      </c>
      <c r="CN107" s="13">
        <v>0</v>
      </c>
      <c r="CO107" s="41"/>
      <c r="CP107" s="41"/>
      <c r="CQ107" s="13">
        <v>0</v>
      </c>
      <c r="CR107" s="13">
        <v>0</v>
      </c>
      <c r="CS107" s="85">
        <v>0</v>
      </c>
      <c r="CT107" s="85">
        <v>0</v>
      </c>
      <c r="CU107" s="85">
        <v>0</v>
      </c>
      <c r="CV107" s="85">
        <v>0</v>
      </c>
      <c r="CW107" s="41"/>
      <c r="CX107" s="1">
        <v>0</v>
      </c>
      <c r="CY107" s="1">
        <v>0</v>
      </c>
      <c r="CZ107" s="13">
        <v>0</v>
      </c>
      <c r="DA107" s="12">
        <v>0</v>
      </c>
      <c r="DB107" s="41"/>
      <c r="DC107" s="13">
        <v>0</v>
      </c>
      <c r="DD107" s="13">
        <v>0</v>
      </c>
      <c r="DE107" s="13">
        <v>0</v>
      </c>
      <c r="DF107" s="12">
        <v>0</v>
      </c>
      <c r="DG107" s="41"/>
      <c r="DH107" s="13">
        <v>0</v>
      </c>
      <c r="DI107" s="13">
        <v>0</v>
      </c>
      <c r="DJ107" s="13">
        <v>0</v>
      </c>
      <c r="DK107" s="13">
        <v>0</v>
      </c>
      <c r="DL107" s="41"/>
      <c r="DM107" s="13">
        <v>0</v>
      </c>
      <c r="DN107" s="1">
        <v>0</v>
      </c>
      <c r="DO107" s="41"/>
      <c r="DP107" s="12">
        <v>0</v>
      </c>
      <c r="DQ107" s="41"/>
      <c r="DR107" s="12">
        <v>0</v>
      </c>
      <c r="DS107" s="12">
        <v>0</v>
      </c>
      <c r="DT107" s="12">
        <v>0</v>
      </c>
      <c r="DU107" s="12">
        <v>0</v>
      </c>
      <c r="DV107" s="12">
        <v>0</v>
      </c>
      <c r="DW107" s="13">
        <v>0</v>
      </c>
      <c r="DX107" s="13">
        <v>0</v>
      </c>
      <c r="DY107" s="1">
        <v>0</v>
      </c>
      <c r="DZ107" s="41"/>
      <c r="EA107" s="13">
        <v>0</v>
      </c>
      <c r="EB107" s="13">
        <v>0</v>
      </c>
      <c r="EC107" s="13">
        <v>0</v>
      </c>
      <c r="ED107" s="13">
        <v>0</v>
      </c>
      <c r="EE107" s="13">
        <v>0</v>
      </c>
      <c r="EF107" s="13">
        <v>0</v>
      </c>
      <c r="EG107" s="1">
        <v>0</v>
      </c>
      <c r="EH107" s="1" t="s">
        <v>1103</v>
      </c>
      <c r="EI107" s="1" t="s">
        <v>1103</v>
      </c>
      <c r="EJ107" s="1" t="s">
        <v>1103</v>
      </c>
      <c r="EK107" s="1" t="s">
        <v>1103</v>
      </c>
      <c r="EL107" s="13">
        <v>0</v>
      </c>
      <c r="EM107" s="13">
        <v>0</v>
      </c>
      <c r="EN107" s="42"/>
      <c r="EO107" s="13">
        <v>0</v>
      </c>
      <c r="EP107" s="40">
        <v>0</v>
      </c>
      <c r="EQ107" s="40">
        <v>0</v>
      </c>
      <c r="ER107" s="1" t="s">
        <v>1103</v>
      </c>
      <c r="ES107" s="1" t="s">
        <v>1103</v>
      </c>
      <c r="ET107" s="1" t="s">
        <v>1103</v>
      </c>
      <c r="EU107" s="1" t="s">
        <v>1103</v>
      </c>
      <c r="EV107" s="1" t="s">
        <v>1103</v>
      </c>
      <c r="EW107" s="1" t="s">
        <v>1103</v>
      </c>
      <c r="EX107" s="1" t="s">
        <v>1103</v>
      </c>
      <c r="EY107" s="1" t="s">
        <v>1103</v>
      </c>
      <c r="EZ107" s="1" t="s">
        <v>1103</v>
      </c>
      <c r="FA107" s="1" t="s">
        <v>1103</v>
      </c>
      <c r="FB107" s="1" t="s">
        <v>1103</v>
      </c>
      <c r="FC107" s="1" t="s">
        <v>1103</v>
      </c>
      <c r="FD107" s="1" t="s">
        <v>1103</v>
      </c>
      <c r="FE107" s="1" t="s">
        <v>1103</v>
      </c>
      <c r="FF107" s="1" t="s">
        <v>1103</v>
      </c>
      <c r="FG107" s="1" t="s">
        <v>1103</v>
      </c>
      <c r="FH107" s="1" t="s">
        <v>1103</v>
      </c>
      <c r="FI107" s="1" t="s">
        <v>1103</v>
      </c>
      <c r="FJ107" s="1" t="s">
        <v>1103</v>
      </c>
      <c r="FK107" s="1" t="s">
        <v>1103</v>
      </c>
    </row>
    <row r="108" spans="1:167" s="31" customFormat="1" ht="120" customHeight="1" x14ac:dyDescent="0.25">
      <c r="A108" s="36">
        <f t="shared" si="1"/>
        <v>107</v>
      </c>
      <c r="B108" s="1" t="s">
        <v>1436</v>
      </c>
      <c r="C108" s="1" t="s">
        <v>1437</v>
      </c>
      <c r="D108" s="1" t="s">
        <v>26</v>
      </c>
      <c r="E108" s="1">
        <v>1</v>
      </c>
      <c r="F108" s="1" t="s">
        <v>1438</v>
      </c>
      <c r="G108" s="1">
        <v>2</v>
      </c>
      <c r="H108" s="7" t="s">
        <v>1439</v>
      </c>
      <c r="I108" s="17">
        <v>2004</v>
      </c>
      <c r="J108" s="1" t="s">
        <v>1440</v>
      </c>
      <c r="K108" s="17">
        <v>2004</v>
      </c>
      <c r="L108" s="6" t="s">
        <v>30</v>
      </c>
      <c r="M108" s="1">
        <v>1</v>
      </c>
      <c r="N108" s="1" t="s">
        <v>30</v>
      </c>
      <c r="O108" s="12" t="s">
        <v>30</v>
      </c>
      <c r="P108" s="1" t="s">
        <v>30</v>
      </c>
      <c r="Q108" s="1" t="s">
        <v>30</v>
      </c>
      <c r="R108" s="1" t="s">
        <v>30</v>
      </c>
      <c r="S108" s="1" t="s">
        <v>30</v>
      </c>
      <c r="T108" s="1" t="s">
        <v>30</v>
      </c>
      <c r="U108" s="1" t="s">
        <v>31</v>
      </c>
      <c r="V108" s="1" t="s">
        <v>1441</v>
      </c>
      <c r="W108" s="2">
        <v>0</v>
      </c>
      <c r="X108" s="42"/>
      <c r="Y108" s="42"/>
      <c r="Z108" s="25">
        <v>0</v>
      </c>
      <c r="AA108" s="25">
        <v>0</v>
      </c>
      <c r="AB108" s="13">
        <v>0</v>
      </c>
      <c r="AC108" s="13">
        <v>0</v>
      </c>
      <c r="AD108" s="13">
        <v>0</v>
      </c>
      <c r="AE108" s="13">
        <v>0</v>
      </c>
      <c r="AF108" s="13">
        <v>0</v>
      </c>
      <c r="AG108" s="42"/>
      <c r="AH108" s="13">
        <v>0</v>
      </c>
      <c r="AI108" s="13">
        <v>0</v>
      </c>
      <c r="AJ108" s="42"/>
      <c r="AK108" s="13">
        <v>0</v>
      </c>
      <c r="AL108" s="13">
        <v>0</v>
      </c>
      <c r="AM108" s="13">
        <v>0</v>
      </c>
      <c r="AN108" s="41"/>
      <c r="AO108" s="13">
        <v>0</v>
      </c>
      <c r="AP108" s="13">
        <v>0</v>
      </c>
      <c r="AQ108" s="13">
        <v>0</v>
      </c>
      <c r="AR108" s="13">
        <v>0</v>
      </c>
      <c r="AS108" s="41"/>
      <c r="AT108" s="13">
        <v>0</v>
      </c>
      <c r="AU108" s="13">
        <v>0</v>
      </c>
      <c r="AV108" s="41"/>
      <c r="AW108" s="25">
        <v>0</v>
      </c>
      <c r="AX108" s="13">
        <v>0</v>
      </c>
      <c r="AY108" s="13">
        <v>0</v>
      </c>
      <c r="AZ108" s="12">
        <v>0</v>
      </c>
      <c r="BA108" s="12">
        <v>0</v>
      </c>
      <c r="BB108" s="13">
        <v>0</v>
      </c>
      <c r="BC108" s="41"/>
      <c r="BD108" s="13">
        <v>0</v>
      </c>
      <c r="BE108" s="12">
        <v>0</v>
      </c>
      <c r="BF108" s="13">
        <v>0</v>
      </c>
      <c r="BG108" s="41"/>
      <c r="BH108" s="13">
        <v>0</v>
      </c>
      <c r="BI108" s="13">
        <v>0</v>
      </c>
      <c r="BJ108" s="41"/>
      <c r="BK108" s="13">
        <v>0</v>
      </c>
      <c r="BL108" s="13">
        <v>0</v>
      </c>
      <c r="BM108" s="13">
        <v>0</v>
      </c>
      <c r="BN108" s="1">
        <v>0</v>
      </c>
      <c r="BO108" s="41"/>
      <c r="BP108" s="13">
        <v>0</v>
      </c>
      <c r="BQ108" s="12">
        <v>0</v>
      </c>
      <c r="BR108" s="1">
        <v>0</v>
      </c>
      <c r="BS108" s="12">
        <v>0</v>
      </c>
      <c r="BT108" s="41"/>
      <c r="BU108" s="13">
        <v>0</v>
      </c>
      <c r="BV108" s="42"/>
      <c r="BW108" s="13">
        <v>0</v>
      </c>
      <c r="BX108" s="41"/>
      <c r="BY108" s="13">
        <v>0</v>
      </c>
      <c r="BZ108" s="13">
        <v>0</v>
      </c>
      <c r="CA108" s="13">
        <v>0</v>
      </c>
      <c r="CB108" s="41"/>
      <c r="CC108" s="13">
        <v>0</v>
      </c>
      <c r="CD108" s="13">
        <v>0</v>
      </c>
      <c r="CE108" s="42"/>
      <c r="CF108" s="13">
        <v>0</v>
      </c>
      <c r="CG108" s="13">
        <v>0</v>
      </c>
      <c r="CH108" s="41"/>
      <c r="CI108" s="13">
        <v>0</v>
      </c>
      <c r="CJ108" s="13">
        <v>0</v>
      </c>
      <c r="CK108" s="42"/>
      <c r="CL108" s="13">
        <v>0</v>
      </c>
      <c r="CM108" s="13">
        <v>0</v>
      </c>
      <c r="CN108" s="13">
        <v>0</v>
      </c>
      <c r="CO108" s="41"/>
      <c r="CP108" s="41"/>
      <c r="CQ108" s="13">
        <v>0</v>
      </c>
      <c r="CR108" s="13">
        <v>0</v>
      </c>
      <c r="CS108" s="85">
        <v>0</v>
      </c>
      <c r="CT108" s="85">
        <v>0</v>
      </c>
      <c r="CU108" s="85">
        <v>0</v>
      </c>
      <c r="CV108" s="85">
        <v>0</v>
      </c>
      <c r="CW108" s="41"/>
      <c r="CX108" s="1">
        <v>0</v>
      </c>
      <c r="CY108" s="1">
        <v>0</v>
      </c>
      <c r="CZ108" s="13">
        <v>0</v>
      </c>
      <c r="DA108" s="12">
        <v>0</v>
      </c>
      <c r="DB108" s="41"/>
      <c r="DC108" s="13">
        <v>0</v>
      </c>
      <c r="DD108" s="13">
        <v>0</v>
      </c>
      <c r="DE108" s="13">
        <v>0</v>
      </c>
      <c r="DF108" s="12">
        <v>0</v>
      </c>
      <c r="DG108" s="41"/>
      <c r="DH108" s="13">
        <v>0</v>
      </c>
      <c r="DI108" s="13">
        <v>0</v>
      </c>
      <c r="DJ108" s="13">
        <v>0</v>
      </c>
      <c r="DK108" s="13">
        <v>0</v>
      </c>
      <c r="DL108" s="41"/>
      <c r="DM108" s="13">
        <v>0</v>
      </c>
      <c r="DN108" s="1">
        <v>0</v>
      </c>
      <c r="DO108" s="41"/>
      <c r="DP108" s="12">
        <v>0</v>
      </c>
      <c r="DQ108" s="41"/>
      <c r="DR108" s="12">
        <v>0</v>
      </c>
      <c r="DS108" s="12">
        <v>0</v>
      </c>
      <c r="DT108" s="12">
        <v>0</v>
      </c>
      <c r="DU108" s="12">
        <v>0</v>
      </c>
      <c r="DV108" s="12">
        <v>0</v>
      </c>
      <c r="DW108" s="13">
        <v>0</v>
      </c>
      <c r="DX108" s="13">
        <v>0</v>
      </c>
      <c r="DY108" s="1">
        <v>0</v>
      </c>
      <c r="DZ108" s="41"/>
      <c r="EA108" s="13">
        <v>0</v>
      </c>
      <c r="EB108" s="13">
        <v>0</v>
      </c>
      <c r="EC108" s="13">
        <v>0</v>
      </c>
      <c r="ED108" s="13">
        <v>0</v>
      </c>
      <c r="EE108" s="13">
        <v>0</v>
      </c>
      <c r="EF108" s="13">
        <v>0</v>
      </c>
      <c r="EG108" s="1">
        <v>0</v>
      </c>
      <c r="EH108" s="1" t="s">
        <v>1103</v>
      </c>
      <c r="EI108" s="1" t="s">
        <v>1103</v>
      </c>
      <c r="EJ108" s="1" t="s">
        <v>1103</v>
      </c>
      <c r="EK108" s="1" t="s">
        <v>1103</v>
      </c>
      <c r="EL108" s="13">
        <v>0</v>
      </c>
      <c r="EM108" s="13">
        <v>0</v>
      </c>
      <c r="EN108" s="42"/>
      <c r="EO108" s="13">
        <v>0</v>
      </c>
      <c r="EP108" s="40">
        <v>0</v>
      </c>
      <c r="EQ108" s="40">
        <v>0</v>
      </c>
      <c r="ER108" s="1" t="s">
        <v>1103</v>
      </c>
      <c r="ES108" s="1" t="s">
        <v>1103</v>
      </c>
      <c r="ET108" s="1" t="s">
        <v>1103</v>
      </c>
      <c r="EU108" s="1" t="s">
        <v>1103</v>
      </c>
      <c r="EV108" s="1" t="s">
        <v>1103</v>
      </c>
      <c r="EW108" s="1" t="s">
        <v>1103</v>
      </c>
      <c r="EX108" s="1" t="s">
        <v>1103</v>
      </c>
      <c r="EY108" s="1" t="s">
        <v>1103</v>
      </c>
      <c r="EZ108" s="1" t="s">
        <v>1103</v>
      </c>
      <c r="FA108" s="1" t="s">
        <v>1103</v>
      </c>
      <c r="FB108" s="1" t="s">
        <v>1103</v>
      </c>
      <c r="FC108" s="1" t="s">
        <v>1103</v>
      </c>
      <c r="FD108" s="1" t="s">
        <v>1103</v>
      </c>
      <c r="FE108" s="1" t="s">
        <v>1103</v>
      </c>
      <c r="FF108" s="1" t="s">
        <v>1103</v>
      </c>
      <c r="FG108" s="1" t="s">
        <v>1103</v>
      </c>
      <c r="FH108" s="1" t="s">
        <v>1103</v>
      </c>
      <c r="FI108" s="1" t="s">
        <v>1103</v>
      </c>
      <c r="FJ108" s="1" t="s">
        <v>1103</v>
      </c>
      <c r="FK108" s="1" t="s">
        <v>1103</v>
      </c>
    </row>
    <row r="109" spans="1:167" s="31" customFormat="1" ht="120" customHeight="1" x14ac:dyDescent="0.25">
      <c r="A109" s="36">
        <f t="shared" si="1"/>
        <v>108</v>
      </c>
      <c r="B109" s="1" t="s">
        <v>1442</v>
      </c>
      <c r="C109" s="1" t="s">
        <v>1443</v>
      </c>
      <c r="D109" s="1" t="s">
        <v>26</v>
      </c>
      <c r="E109" s="1">
        <v>1</v>
      </c>
      <c r="F109" s="104" t="s">
        <v>1444</v>
      </c>
      <c r="G109" s="1">
        <v>2</v>
      </c>
      <c r="H109" s="7" t="s">
        <v>1445</v>
      </c>
      <c r="I109" s="17">
        <v>2004</v>
      </c>
      <c r="J109" s="1" t="s">
        <v>288</v>
      </c>
      <c r="K109" s="17">
        <v>2006</v>
      </c>
      <c r="L109" s="6" t="s">
        <v>30</v>
      </c>
      <c r="M109" s="1">
        <v>1</v>
      </c>
      <c r="N109" s="1" t="s">
        <v>30</v>
      </c>
      <c r="O109" s="12" t="s">
        <v>30</v>
      </c>
      <c r="P109" s="1" t="s">
        <v>30</v>
      </c>
      <c r="Q109" s="1" t="s">
        <v>30</v>
      </c>
      <c r="R109" s="1" t="s">
        <v>30</v>
      </c>
      <c r="S109" s="1" t="s">
        <v>30</v>
      </c>
      <c r="T109" s="1" t="s">
        <v>30</v>
      </c>
      <c r="U109" s="1" t="s">
        <v>31</v>
      </c>
      <c r="V109" s="1" t="s">
        <v>352</v>
      </c>
      <c r="W109" s="2">
        <v>1</v>
      </c>
      <c r="X109" s="42"/>
      <c r="Y109" s="42"/>
      <c r="Z109" s="25">
        <v>0</v>
      </c>
      <c r="AA109" s="25">
        <v>0</v>
      </c>
      <c r="AB109" s="13">
        <v>0</v>
      </c>
      <c r="AC109" s="13">
        <v>0</v>
      </c>
      <c r="AD109" s="13">
        <v>0</v>
      </c>
      <c r="AE109" s="13">
        <v>0</v>
      </c>
      <c r="AF109" s="13">
        <v>0</v>
      </c>
      <c r="AG109" s="42"/>
      <c r="AH109" s="13">
        <v>0</v>
      </c>
      <c r="AI109" s="13">
        <v>0</v>
      </c>
      <c r="AJ109" s="42"/>
      <c r="AK109" s="13">
        <v>0</v>
      </c>
      <c r="AL109" s="13">
        <v>0</v>
      </c>
      <c r="AM109" s="13">
        <v>0</v>
      </c>
      <c r="AN109" s="41"/>
      <c r="AO109" s="13">
        <v>0</v>
      </c>
      <c r="AP109" s="13">
        <v>0</v>
      </c>
      <c r="AQ109" s="13">
        <v>0</v>
      </c>
      <c r="AR109" s="13">
        <v>0</v>
      </c>
      <c r="AS109" s="41"/>
      <c r="AT109" s="13">
        <v>0</v>
      </c>
      <c r="AU109" s="13">
        <v>0</v>
      </c>
      <c r="AV109" s="41"/>
      <c r="AW109" s="25">
        <v>0</v>
      </c>
      <c r="AX109" s="13">
        <v>0</v>
      </c>
      <c r="AY109" s="13">
        <v>0</v>
      </c>
      <c r="AZ109" s="12">
        <v>0</v>
      </c>
      <c r="BA109" s="12">
        <v>0</v>
      </c>
      <c r="BB109" s="13">
        <v>0</v>
      </c>
      <c r="BC109" s="41"/>
      <c r="BD109" s="13">
        <v>0</v>
      </c>
      <c r="BE109" s="12">
        <v>0</v>
      </c>
      <c r="BF109" s="13">
        <v>0</v>
      </c>
      <c r="BG109" s="41"/>
      <c r="BH109" s="13">
        <v>0</v>
      </c>
      <c r="BI109" s="13">
        <v>0</v>
      </c>
      <c r="BJ109" s="41"/>
      <c r="BK109" s="13">
        <v>0</v>
      </c>
      <c r="BL109" s="13">
        <v>0</v>
      </c>
      <c r="BM109" s="13">
        <v>0</v>
      </c>
      <c r="BN109" s="1">
        <v>0</v>
      </c>
      <c r="BO109" s="41"/>
      <c r="BP109" s="13">
        <v>0</v>
      </c>
      <c r="BQ109" s="12">
        <v>0</v>
      </c>
      <c r="BR109" s="1">
        <v>0</v>
      </c>
      <c r="BS109" s="12">
        <v>0</v>
      </c>
      <c r="BT109" s="41"/>
      <c r="BU109" s="13">
        <v>0</v>
      </c>
      <c r="BV109" s="42"/>
      <c r="BW109" s="13">
        <v>0</v>
      </c>
      <c r="BX109" s="41"/>
      <c r="BY109" s="13">
        <v>0</v>
      </c>
      <c r="BZ109" s="13">
        <v>0</v>
      </c>
      <c r="CA109" s="13">
        <v>0</v>
      </c>
      <c r="CB109" s="41"/>
      <c r="CC109" s="13">
        <v>0</v>
      </c>
      <c r="CD109" s="13">
        <v>0</v>
      </c>
      <c r="CE109" s="42"/>
      <c r="CF109" s="13">
        <v>0</v>
      </c>
      <c r="CG109" s="13">
        <v>0</v>
      </c>
      <c r="CH109" s="41"/>
      <c r="CI109" s="13">
        <v>0</v>
      </c>
      <c r="CJ109" s="13">
        <v>0</v>
      </c>
      <c r="CK109" s="42"/>
      <c r="CL109" s="13">
        <v>0</v>
      </c>
      <c r="CM109" s="13">
        <v>0</v>
      </c>
      <c r="CN109" s="13">
        <v>0</v>
      </c>
      <c r="CO109" s="41"/>
      <c r="CP109" s="41"/>
      <c r="CQ109" s="13">
        <v>0</v>
      </c>
      <c r="CR109" s="13">
        <v>0</v>
      </c>
      <c r="CS109" s="85">
        <v>0</v>
      </c>
      <c r="CT109" s="85">
        <v>0</v>
      </c>
      <c r="CU109" s="85">
        <v>0</v>
      </c>
      <c r="CV109" s="85">
        <v>0</v>
      </c>
      <c r="CW109" s="41"/>
      <c r="CX109" s="1">
        <v>0</v>
      </c>
      <c r="CY109" s="1">
        <v>0</v>
      </c>
      <c r="CZ109" s="13">
        <v>0</v>
      </c>
      <c r="DA109" s="12">
        <v>0</v>
      </c>
      <c r="DB109" s="41"/>
      <c r="DC109" s="13">
        <v>0</v>
      </c>
      <c r="DD109" s="13">
        <v>0</v>
      </c>
      <c r="DE109" s="13">
        <v>0</v>
      </c>
      <c r="DF109" s="12">
        <v>0</v>
      </c>
      <c r="DG109" s="41"/>
      <c r="DH109" s="13">
        <v>0</v>
      </c>
      <c r="DI109" s="13">
        <v>0</v>
      </c>
      <c r="DJ109" s="13">
        <v>0</v>
      </c>
      <c r="DK109" s="13">
        <v>0</v>
      </c>
      <c r="DL109" s="41"/>
      <c r="DM109" s="13">
        <v>0</v>
      </c>
      <c r="DN109" s="1">
        <v>0</v>
      </c>
      <c r="DO109" s="41"/>
      <c r="DP109" s="12">
        <v>0</v>
      </c>
      <c r="DQ109" s="41"/>
      <c r="DR109" s="12">
        <v>0</v>
      </c>
      <c r="DS109" s="12">
        <v>0</v>
      </c>
      <c r="DT109" s="12">
        <v>0</v>
      </c>
      <c r="DU109" s="12">
        <v>0</v>
      </c>
      <c r="DV109" s="12">
        <v>0</v>
      </c>
      <c r="DW109" s="13">
        <v>0</v>
      </c>
      <c r="DX109" s="13">
        <v>0</v>
      </c>
      <c r="DY109" s="1">
        <v>0</v>
      </c>
      <c r="DZ109" s="41"/>
      <c r="EA109" s="13">
        <v>0</v>
      </c>
      <c r="EB109" s="13">
        <v>0</v>
      </c>
      <c r="EC109" s="13">
        <v>0</v>
      </c>
      <c r="ED109" s="13">
        <v>0</v>
      </c>
      <c r="EE109" s="13">
        <v>0</v>
      </c>
      <c r="EF109" s="13">
        <v>0</v>
      </c>
      <c r="EG109" s="1">
        <v>0</v>
      </c>
      <c r="EH109" s="1" t="s">
        <v>1103</v>
      </c>
      <c r="EI109" s="1" t="s">
        <v>1103</v>
      </c>
      <c r="EJ109" s="1" t="s">
        <v>1103</v>
      </c>
      <c r="EK109" s="1" t="s">
        <v>1103</v>
      </c>
      <c r="EL109" s="13">
        <v>0</v>
      </c>
      <c r="EM109" s="13">
        <v>0</v>
      </c>
      <c r="EN109" s="42"/>
      <c r="EO109" s="13">
        <v>0</v>
      </c>
      <c r="EP109" s="40">
        <v>0</v>
      </c>
      <c r="EQ109" s="40">
        <v>0</v>
      </c>
      <c r="ER109" s="1" t="s">
        <v>1103</v>
      </c>
      <c r="ES109" s="1" t="s">
        <v>1103</v>
      </c>
      <c r="ET109" s="1" t="s">
        <v>1103</v>
      </c>
      <c r="EU109" s="1" t="s">
        <v>1103</v>
      </c>
      <c r="EV109" s="1" t="s">
        <v>1103</v>
      </c>
      <c r="EW109" s="1" t="s">
        <v>1103</v>
      </c>
      <c r="EX109" s="1" t="s">
        <v>1103</v>
      </c>
      <c r="EY109" s="1" t="s">
        <v>1103</v>
      </c>
      <c r="EZ109" s="1" t="s">
        <v>1103</v>
      </c>
      <c r="FA109" s="1" t="s">
        <v>1103</v>
      </c>
      <c r="FB109" s="1" t="s">
        <v>1103</v>
      </c>
      <c r="FC109" s="1" t="s">
        <v>1103</v>
      </c>
      <c r="FD109" s="1" t="s">
        <v>1103</v>
      </c>
      <c r="FE109" s="1" t="s">
        <v>1103</v>
      </c>
      <c r="FF109" s="1" t="s">
        <v>1103</v>
      </c>
      <c r="FG109" s="1" t="s">
        <v>1103</v>
      </c>
      <c r="FH109" s="1" t="s">
        <v>1103</v>
      </c>
      <c r="FI109" s="1" t="s">
        <v>1103</v>
      </c>
      <c r="FJ109" s="1" t="s">
        <v>1103</v>
      </c>
      <c r="FK109" s="1" t="s">
        <v>1103</v>
      </c>
    </row>
    <row r="110" spans="1:167" ht="120" customHeight="1" x14ac:dyDescent="0.25">
      <c r="A110" s="36">
        <f t="shared" si="1"/>
        <v>109</v>
      </c>
      <c r="B110" s="56" t="s">
        <v>289</v>
      </c>
      <c r="C110" s="56" t="s">
        <v>290</v>
      </c>
      <c r="D110" s="65" t="s">
        <v>26</v>
      </c>
      <c r="E110" s="65">
        <v>1</v>
      </c>
      <c r="F110" s="65" t="s">
        <v>291</v>
      </c>
      <c r="G110" s="56">
        <v>2</v>
      </c>
      <c r="H110" s="57" t="s">
        <v>292</v>
      </c>
      <c r="I110" s="58">
        <v>2004</v>
      </c>
      <c r="J110" s="57" t="s">
        <v>293</v>
      </c>
      <c r="K110" s="58">
        <v>2005</v>
      </c>
      <c r="L110" s="74" t="s">
        <v>30</v>
      </c>
      <c r="M110" s="65">
        <v>1</v>
      </c>
      <c r="N110" s="65" t="s">
        <v>30</v>
      </c>
      <c r="O110" s="65" t="s">
        <v>30</v>
      </c>
      <c r="P110" s="65" t="s">
        <v>30</v>
      </c>
      <c r="Q110" s="65" t="s">
        <v>30</v>
      </c>
      <c r="R110" s="65" t="s">
        <v>30</v>
      </c>
      <c r="S110" s="65" t="s">
        <v>30</v>
      </c>
      <c r="T110" s="65" t="s">
        <v>30</v>
      </c>
      <c r="U110" s="65" t="s">
        <v>52</v>
      </c>
      <c r="V110" s="65" t="s">
        <v>294</v>
      </c>
      <c r="W110" s="65">
        <v>1</v>
      </c>
      <c r="X110" s="75"/>
      <c r="Y110" s="75"/>
      <c r="Z110" s="65">
        <v>1</v>
      </c>
      <c r="AA110" s="65">
        <v>1</v>
      </c>
      <c r="AB110" s="65">
        <v>0</v>
      </c>
      <c r="AC110" s="56">
        <v>0</v>
      </c>
      <c r="AD110" s="71">
        <v>2</v>
      </c>
      <c r="AE110" s="56">
        <v>0</v>
      </c>
      <c r="AF110" s="56">
        <v>0</v>
      </c>
      <c r="AG110" s="72"/>
      <c r="AH110" s="65">
        <v>0</v>
      </c>
      <c r="AI110" s="65">
        <v>0</v>
      </c>
      <c r="AJ110" s="72"/>
      <c r="AK110" s="56">
        <v>0</v>
      </c>
      <c r="AL110" s="56">
        <v>0</v>
      </c>
      <c r="AM110" s="56">
        <v>0</v>
      </c>
      <c r="AN110" s="59"/>
      <c r="AO110" s="65">
        <v>0</v>
      </c>
      <c r="AP110" s="56">
        <v>0</v>
      </c>
      <c r="AQ110" s="65">
        <v>0</v>
      </c>
      <c r="AR110" s="65">
        <v>0</v>
      </c>
      <c r="AS110" s="59"/>
      <c r="AT110" s="71">
        <v>2</v>
      </c>
      <c r="AU110" s="65">
        <v>0</v>
      </c>
      <c r="AV110" s="59"/>
      <c r="AW110" s="89">
        <v>1</v>
      </c>
      <c r="AX110" s="65">
        <v>0</v>
      </c>
      <c r="AY110" s="65">
        <v>0</v>
      </c>
      <c r="AZ110" s="12" t="s">
        <v>1103</v>
      </c>
      <c r="BA110" s="12" t="s">
        <v>1103</v>
      </c>
      <c r="BB110" s="56">
        <v>0</v>
      </c>
      <c r="BC110" s="59"/>
      <c r="BD110" s="56">
        <v>0</v>
      </c>
      <c r="BE110" s="12" t="s">
        <v>1103</v>
      </c>
      <c r="BF110" s="65">
        <v>0</v>
      </c>
      <c r="BG110" s="59"/>
      <c r="BH110" s="65">
        <v>0</v>
      </c>
      <c r="BI110" s="65">
        <v>0</v>
      </c>
      <c r="BJ110" s="59"/>
      <c r="BK110" s="65">
        <v>0</v>
      </c>
      <c r="BL110" s="56">
        <v>0</v>
      </c>
      <c r="BM110" s="65">
        <v>0</v>
      </c>
      <c r="BN110" s="1">
        <v>0</v>
      </c>
      <c r="BO110" s="59"/>
      <c r="BP110" s="65">
        <v>0</v>
      </c>
      <c r="BQ110" s="12" t="s">
        <v>1103</v>
      </c>
      <c r="BR110" s="1">
        <v>0</v>
      </c>
      <c r="BS110" s="12" t="s">
        <v>1103</v>
      </c>
      <c r="BT110" s="59"/>
      <c r="BU110" s="65">
        <v>0</v>
      </c>
      <c r="BV110" s="60"/>
      <c r="BW110" s="65">
        <v>0</v>
      </c>
      <c r="BX110" s="59"/>
      <c r="BY110" s="65">
        <v>0</v>
      </c>
      <c r="BZ110" s="65">
        <v>0</v>
      </c>
      <c r="CA110" s="65">
        <v>0</v>
      </c>
      <c r="CB110" s="59"/>
      <c r="CC110" s="56">
        <v>0</v>
      </c>
      <c r="CD110" s="56">
        <v>0</v>
      </c>
      <c r="CE110" s="72"/>
      <c r="CF110" s="71">
        <v>2</v>
      </c>
      <c r="CG110" s="56">
        <v>0</v>
      </c>
      <c r="CH110" s="59"/>
      <c r="CI110" s="65">
        <v>2</v>
      </c>
      <c r="CJ110" s="65">
        <v>107</v>
      </c>
      <c r="CK110" s="75"/>
      <c r="CL110" s="65">
        <v>0</v>
      </c>
      <c r="CM110" s="65">
        <v>0</v>
      </c>
      <c r="CN110" s="65">
        <v>1</v>
      </c>
      <c r="CO110" s="59"/>
      <c r="CP110" s="59"/>
      <c r="CQ110" s="65">
        <v>0</v>
      </c>
      <c r="CR110" s="65">
        <v>0</v>
      </c>
      <c r="CS110" s="65">
        <v>0</v>
      </c>
      <c r="CT110" s="65">
        <v>0</v>
      </c>
      <c r="CU110" s="65">
        <v>0</v>
      </c>
      <c r="CV110" s="65">
        <v>0</v>
      </c>
      <c r="CW110" s="59"/>
      <c r="CX110" s="65">
        <v>0</v>
      </c>
      <c r="CY110" s="65">
        <v>0</v>
      </c>
      <c r="CZ110" s="65">
        <v>0</v>
      </c>
      <c r="DA110" s="12" t="s">
        <v>1103</v>
      </c>
      <c r="DB110" s="59"/>
      <c r="DC110" s="65">
        <v>0</v>
      </c>
      <c r="DD110" s="65">
        <v>0</v>
      </c>
      <c r="DE110" s="65">
        <v>0</v>
      </c>
      <c r="DF110" s="12" t="s">
        <v>1103</v>
      </c>
      <c r="DG110" s="59"/>
      <c r="DH110" s="65">
        <v>0</v>
      </c>
      <c r="DI110" s="65">
        <v>0</v>
      </c>
      <c r="DJ110" s="65">
        <v>0</v>
      </c>
      <c r="DK110" s="65">
        <v>0</v>
      </c>
      <c r="DL110" s="59"/>
      <c r="DM110" s="65">
        <v>0</v>
      </c>
      <c r="DN110" s="1">
        <v>0</v>
      </c>
      <c r="DO110" s="59"/>
      <c r="DP110" s="12" t="s">
        <v>1103</v>
      </c>
      <c r="DQ110" s="59"/>
      <c r="DR110" s="12" t="s">
        <v>1103</v>
      </c>
      <c r="DS110" s="12" t="s">
        <v>1103</v>
      </c>
      <c r="DT110" s="12" t="s">
        <v>1103</v>
      </c>
      <c r="DU110" s="12" t="s">
        <v>1103</v>
      </c>
      <c r="DV110" s="12" t="s">
        <v>1103</v>
      </c>
      <c r="DW110" s="65">
        <v>0</v>
      </c>
      <c r="DX110" s="65">
        <v>0</v>
      </c>
      <c r="DY110" s="1">
        <v>0</v>
      </c>
      <c r="DZ110" s="59"/>
      <c r="EA110" s="65">
        <v>0</v>
      </c>
      <c r="EB110" s="56">
        <v>0</v>
      </c>
      <c r="EC110" s="56">
        <v>0</v>
      </c>
      <c r="ED110" s="65">
        <v>0</v>
      </c>
      <c r="EE110" s="56">
        <v>0</v>
      </c>
      <c r="EF110" s="65">
        <v>0</v>
      </c>
      <c r="EG110" s="1">
        <v>0</v>
      </c>
      <c r="EH110" s="1" t="s">
        <v>1103</v>
      </c>
      <c r="EI110" s="1" t="s">
        <v>1103</v>
      </c>
      <c r="EJ110" s="1" t="s">
        <v>1103</v>
      </c>
      <c r="EK110" s="1" t="s">
        <v>1103</v>
      </c>
      <c r="EL110" s="65">
        <v>0</v>
      </c>
      <c r="EM110" s="65">
        <v>0</v>
      </c>
      <c r="EN110" s="75"/>
      <c r="EO110" s="65">
        <v>0</v>
      </c>
      <c r="EP110" s="65">
        <v>0</v>
      </c>
      <c r="EQ110" s="71">
        <v>2</v>
      </c>
      <c r="ER110" s="83">
        <v>0</v>
      </c>
      <c r="ES110" s="65">
        <v>0</v>
      </c>
      <c r="ET110" s="65">
        <v>0</v>
      </c>
      <c r="EU110" s="65">
        <v>0</v>
      </c>
      <c r="EV110" s="1" t="s">
        <v>1103</v>
      </c>
      <c r="EW110" s="65">
        <v>0</v>
      </c>
      <c r="EX110" s="65">
        <v>0</v>
      </c>
      <c r="EY110" s="65">
        <v>0</v>
      </c>
      <c r="EZ110" s="65">
        <v>0</v>
      </c>
      <c r="FA110" s="65">
        <v>0</v>
      </c>
      <c r="FB110" s="65">
        <v>0</v>
      </c>
      <c r="FC110" s="65">
        <v>0</v>
      </c>
      <c r="FD110" s="65">
        <v>0</v>
      </c>
      <c r="FE110" s="65">
        <v>0</v>
      </c>
      <c r="FF110" s="65">
        <v>0</v>
      </c>
      <c r="FG110" s="65">
        <v>0</v>
      </c>
      <c r="FH110" s="65">
        <v>0</v>
      </c>
      <c r="FI110" s="65">
        <v>0</v>
      </c>
      <c r="FJ110" s="65">
        <v>0</v>
      </c>
      <c r="FK110" s="65">
        <v>0</v>
      </c>
    </row>
    <row r="111" spans="1:167" ht="120" customHeight="1" x14ac:dyDescent="0.25">
      <c r="A111" s="36">
        <f t="shared" si="1"/>
        <v>110</v>
      </c>
      <c r="B111" s="65" t="s">
        <v>295</v>
      </c>
      <c r="C111" s="56" t="s">
        <v>296</v>
      </c>
      <c r="D111" s="65" t="s">
        <v>26</v>
      </c>
      <c r="E111" s="65">
        <v>1</v>
      </c>
      <c r="F111" s="56" t="s">
        <v>297</v>
      </c>
      <c r="G111" s="56">
        <v>3</v>
      </c>
      <c r="H111" s="57" t="s">
        <v>298</v>
      </c>
      <c r="I111" s="58">
        <v>2004</v>
      </c>
      <c r="J111" s="57" t="s">
        <v>145</v>
      </c>
      <c r="K111" s="58">
        <v>2005</v>
      </c>
      <c r="L111" s="74" t="s">
        <v>30</v>
      </c>
      <c r="M111" s="65">
        <v>1</v>
      </c>
      <c r="N111" s="65" t="s">
        <v>30</v>
      </c>
      <c r="O111" s="74" t="s">
        <v>30</v>
      </c>
      <c r="P111" s="74" t="s">
        <v>30</v>
      </c>
      <c r="Q111" s="74" t="s">
        <v>30</v>
      </c>
      <c r="R111" s="74" t="s">
        <v>30</v>
      </c>
      <c r="S111" s="74" t="s">
        <v>30</v>
      </c>
      <c r="T111" s="74" t="s">
        <v>30</v>
      </c>
      <c r="U111" s="65" t="s">
        <v>31</v>
      </c>
      <c r="V111" s="2" t="s">
        <v>32</v>
      </c>
      <c r="W111" s="77">
        <v>1</v>
      </c>
      <c r="X111" s="75"/>
      <c r="Y111" s="75"/>
      <c r="Z111" s="65">
        <v>1</v>
      </c>
      <c r="AA111" s="65">
        <v>1</v>
      </c>
      <c r="AB111" s="65">
        <v>0</v>
      </c>
      <c r="AC111" s="78">
        <v>1</v>
      </c>
      <c r="AD111" s="56">
        <v>0</v>
      </c>
      <c r="AE111" s="56">
        <v>0</v>
      </c>
      <c r="AF111" s="56">
        <v>0</v>
      </c>
      <c r="AG111" s="72"/>
      <c r="AH111" s="71">
        <v>2</v>
      </c>
      <c r="AI111" s="71">
        <v>2</v>
      </c>
      <c r="AJ111" s="72"/>
      <c r="AK111" s="56">
        <v>0</v>
      </c>
      <c r="AL111" s="76">
        <v>2</v>
      </c>
      <c r="AM111" s="76">
        <v>2</v>
      </c>
      <c r="AN111" s="59"/>
      <c r="AO111" s="56">
        <v>0</v>
      </c>
      <c r="AP111" s="71">
        <v>2</v>
      </c>
      <c r="AQ111" s="65">
        <v>0</v>
      </c>
      <c r="AR111" s="71">
        <v>2</v>
      </c>
      <c r="AS111" s="59"/>
      <c r="AT111" s="71">
        <v>2</v>
      </c>
      <c r="AU111" s="71">
        <v>2</v>
      </c>
      <c r="AV111" s="59"/>
      <c r="AW111" s="89">
        <v>1</v>
      </c>
      <c r="AX111" s="65">
        <v>0</v>
      </c>
      <c r="AY111" s="65">
        <v>0</v>
      </c>
      <c r="AZ111" s="12" t="s">
        <v>1103</v>
      </c>
      <c r="BA111" s="12" t="s">
        <v>1103</v>
      </c>
      <c r="BB111" s="91">
        <v>1</v>
      </c>
      <c r="BC111" s="59"/>
      <c r="BD111" s="78">
        <v>1</v>
      </c>
      <c r="BE111" s="12" t="s">
        <v>1103</v>
      </c>
      <c r="BF111" s="65">
        <v>0</v>
      </c>
      <c r="BG111" s="59"/>
      <c r="BH111" s="78">
        <v>1</v>
      </c>
      <c r="BI111" s="65">
        <v>0</v>
      </c>
      <c r="BJ111" s="59"/>
      <c r="BK111" s="65">
        <v>0</v>
      </c>
      <c r="BL111" s="56">
        <v>0</v>
      </c>
      <c r="BM111" s="65">
        <v>0</v>
      </c>
      <c r="BN111" s="1">
        <v>0</v>
      </c>
      <c r="BO111" s="59"/>
      <c r="BP111" s="65">
        <v>0</v>
      </c>
      <c r="BQ111" s="12" t="s">
        <v>1103</v>
      </c>
      <c r="BR111" s="1">
        <v>0</v>
      </c>
      <c r="BS111" s="12" t="s">
        <v>1103</v>
      </c>
      <c r="BT111" s="59"/>
      <c r="BU111" s="65">
        <v>0</v>
      </c>
      <c r="BV111" s="60"/>
      <c r="BW111" s="65">
        <v>0</v>
      </c>
      <c r="BX111" s="59"/>
      <c r="BY111" s="78">
        <v>1</v>
      </c>
      <c r="BZ111" s="65">
        <v>0</v>
      </c>
      <c r="CA111" s="65">
        <v>0</v>
      </c>
      <c r="CB111" s="59"/>
      <c r="CC111" s="56">
        <v>0</v>
      </c>
      <c r="CD111" s="56">
        <v>0</v>
      </c>
      <c r="CE111" s="72"/>
      <c r="CF111" s="71">
        <v>2</v>
      </c>
      <c r="CG111" s="56">
        <v>0</v>
      </c>
      <c r="CH111" s="59"/>
      <c r="CI111" s="65">
        <v>8</v>
      </c>
      <c r="CJ111" s="65">
        <v>989</v>
      </c>
      <c r="CK111" s="75"/>
      <c r="CL111" s="65">
        <v>1</v>
      </c>
      <c r="CM111" s="65">
        <v>0</v>
      </c>
      <c r="CN111" s="65">
        <v>0</v>
      </c>
      <c r="CO111" s="59"/>
      <c r="CP111" s="59"/>
      <c r="CQ111" s="105">
        <v>2</v>
      </c>
      <c r="CR111" s="65">
        <v>0</v>
      </c>
      <c r="CS111" s="65">
        <v>0</v>
      </c>
      <c r="CT111" s="65">
        <v>0</v>
      </c>
      <c r="CU111" s="65">
        <v>0</v>
      </c>
      <c r="CV111" s="71">
        <v>2</v>
      </c>
      <c r="CW111" s="59"/>
      <c r="CX111" s="65">
        <v>0</v>
      </c>
      <c r="CY111" s="65">
        <v>0</v>
      </c>
      <c r="CZ111" s="65">
        <v>0</v>
      </c>
      <c r="DA111" s="12" t="s">
        <v>1103</v>
      </c>
      <c r="DB111" s="59"/>
      <c r="DC111" s="71">
        <v>2</v>
      </c>
      <c r="DD111" s="65">
        <v>0</v>
      </c>
      <c r="DE111" s="65">
        <v>0</v>
      </c>
      <c r="DF111" s="12" t="s">
        <v>1103</v>
      </c>
      <c r="DG111" s="59"/>
      <c r="DH111" s="71">
        <v>2</v>
      </c>
      <c r="DI111" s="65">
        <v>0</v>
      </c>
      <c r="DJ111" s="65">
        <v>0</v>
      </c>
      <c r="DK111" s="71">
        <v>2</v>
      </c>
      <c r="DL111" s="59"/>
      <c r="DM111" s="65">
        <v>0</v>
      </c>
      <c r="DN111" s="1">
        <v>0</v>
      </c>
      <c r="DO111" s="59"/>
      <c r="DP111" s="12" t="s">
        <v>1103</v>
      </c>
      <c r="DQ111" s="59"/>
      <c r="DR111" s="12" t="s">
        <v>1103</v>
      </c>
      <c r="DS111" s="12" t="s">
        <v>1103</v>
      </c>
      <c r="DT111" s="12" t="s">
        <v>1103</v>
      </c>
      <c r="DU111" s="12" t="s">
        <v>1103</v>
      </c>
      <c r="DV111" s="12" t="s">
        <v>1103</v>
      </c>
      <c r="DW111" s="71">
        <v>2</v>
      </c>
      <c r="DX111" s="65">
        <v>0</v>
      </c>
      <c r="DY111" s="1">
        <v>0</v>
      </c>
      <c r="DZ111" s="59"/>
      <c r="EA111" s="71">
        <v>2</v>
      </c>
      <c r="EB111" s="71">
        <v>2</v>
      </c>
      <c r="EC111" s="56">
        <v>0</v>
      </c>
      <c r="ED111" s="71">
        <v>2</v>
      </c>
      <c r="EE111" s="71">
        <v>2</v>
      </c>
      <c r="EF111" s="56">
        <v>0</v>
      </c>
      <c r="EG111" s="1">
        <v>0</v>
      </c>
      <c r="EH111" s="1" t="s">
        <v>1103</v>
      </c>
      <c r="EI111" s="1" t="s">
        <v>1103</v>
      </c>
      <c r="EJ111" s="1" t="s">
        <v>1103</v>
      </c>
      <c r="EK111" s="1" t="s">
        <v>1103</v>
      </c>
      <c r="EL111" s="71">
        <v>2</v>
      </c>
      <c r="EM111" s="71">
        <v>2</v>
      </c>
      <c r="EN111" s="106"/>
      <c r="EO111" s="71">
        <v>2</v>
      </c>
      <c r="EP111" s="71">
        <v>2</v>
      </c>
      <c r="EQ111" s="71">
        <v>2</v>
      </c>
      <c r="ER111" s="83">
        <v>0</v>
      </c>
      <c r="ES111" s="71">
        <v>2</v>
      </c>
      <c r="ET111" s="71">
        <v>2</v>
      </c>
      <c r="EU111" s="65">
        <v>0</v>
      </c>
      <c r="EV111" s="1" t="s">
        <v>1103</v>
      </c>
      <c r="EW111" s="71">
        <v>2</v>
      </c>
      <c r="EX111" s="71">
        <v>2</v>
      </c>
      <c r="EY111" s="65">
        <v>0</v>
      </c>
      <c r="EZ111" s="71">
        <v>2</v>
      </c>
      <c r="FA111" s="71">
        <v>2</v>
      </c>
      <c r="FB111" s="71">
        <v>2</v>
      </c>
      <c r="FC111" s="71">
        <v>2</v>
      </c>
      <c r="FD111" s="71">
        <v>2</v>
      </c>
      <c r="FE111" s="65">
        <v>0</v>
      </c>
      <c r="FF111" s="65">
        <v>0</v>
      </c>
      <c r="FG111" s="65">
        <v>0</v>
      </c>
      <c r="FH111" s="71">
        <v>2</v>
      </c>
      <c r="FI111" s="65">
        <v>0</v>
      </c>
      <c r="FJ111" s="65">
        <v>0</v>
      </c>
      <c r="FK111" s="65">
        <v>0</v>
      </c>
    </row>
    <row r="112" spans="1:167" ht="120" customHeight="1" x14ac:dyDescent="0.25">
      <c r="A112" s="36">
        <f t="shared" si="1"/>
        <v>111</v>
      </c>
      <c r="B112" s="56" t="s">
        <v>299</v>
      </c>
      <c r="C112" s="56" t="s">
        <v>300</v>
      </c>
      <c r="D112" s="107" t="s">
        <v>26</v>
      </c>
      <c r="E112" s="107">
        <v>1</v>
      </c>
      <c r="F112" s="107" t="s">
        <v>301</v>
      </c>
      <c r="G112" s="56">
        <v>2</v>
      </c>
      <c r="H112" s="57" t="s">
        <v>302</v>
      </c>
      <c r="I112" s="58">
        <v>2004</v>
      </c>
      <c r="J112" s="56" t="s">
        <v>196</v>
      </c>
      <c r="K112" s="58">
        <v>2004</v>
      </c>
      <c r="L112" s="107" t="s">
        <v>30</v>
      </c>
      <c r="M112" s="107">
        <v>2</v>
      </c>
      <c r="N112" s="107" t="s">
        <v>30</v>
      </c>
      <c r="O112" s="107" t="s">
        <v>80</v>
      </c>
      <c r="P112" s="107">
        <v>1</v>
      </c>
      <c r="Q112" s="107" t="s">
        <v>30</v>
      </c>
      <c r="R112" s="107" t="s">
        <v>30</v>
      </c>
      <c r="S112" s="107" t="s">
        <v>30</v>
      </c>
      <c r="T112" s="56" t="s">
        <v>30</v>
      </c>
      <c r="U112" s="56" t="s">
        <v>73</v>
      </c>
      <c r="V112" s="56" t="s">
        <v>32</v>
      </c>
      <c r="W112" s="65">
        <v>1</v>
      </c>
      <c r="X112" s="60"/>
      <c r="Y112" s="60"/>
      <c r="Z112" s="79">
        <v>0</v>
      </c>
      <c r="AA112" s="79">
        <v>0</v>
      </c>
      <c r="AB112" s="77">
        <v>0</v>
      </c>
      <c r="AC112" s="77">
        <v>0</v>
      </c>
      <c r="AD112" s="77">
        <v>0</v>
      </c>
      <c r="AE112" s="77">
        <v>0</v>
      </c>
      <c r="AF112" s="77">
        <v>0</v>
      </c>
      <c r="AG112" s="60"/>
      <c r="AH112" s="77">
        <v>0</v>
      </c>
      <c r="AI112" s="77">
        <v>0</v>
      </c>
      <c r="AJ112" s="60"/>
      <c r="AK112" s="77">
        <v>0</v>
      </c>
      <c r="AL112" s="77">
        <v>0</v>
      </c>
      <c r="AM112" s="77">
        <v>0</v>
      </c>
      <c r="AN112" s="59"/>
      <c r="AO112" s="77">
        <v>0</v>
      </c>
      <c r="AP112" s="77">
        <v>0</v>
      </c>
      <c r="AQ112" s="77">
        <v>0</v>
      </c>
      <c r="AR112" s="77">
        <v>0</v>
      </c>
      <c r="AS112" s="59"/>
      <c r="AT112" s="77">
        <v>0</v>
      </c>
      <c r="AU112" s="77">
        <v>0</v>
      </c>
      <c r="AV112" s="59"/>
      <c r="AW112" s="79">
        <v>0</v>
      </c>
      <c r="AX112" s="77">
        <v>0</v>
      </c>
      <c r="AY112" s="77">
        <v>0</v>
      </c>
      <c r="AZ112" s="12" t="s">
        <v>1103</v>
      </c>
      <c r="BA112" s="12" t="s">
        <v>1103</v>
      </c>
      <c r="BB112" s="77">
        <v>0</v>
      </c>
      <c r="BC112" s="59"/>
      <c r="BD112" s="77">
        <v>0</v>
      </c>
      <c r="BE112" s="12" t="s">
        <v>1103</v>
      </c>
      <c r="BF112" s="77">
        <v>0</v>
      </c>
      <c r="BG112" s="59"/>
      <c r="BH112" s="77">
        <v>0</v>
      </c>
      <c r="BI112" s="77">
        <v>0</v>
      </c>
      <c r="BJ112" s="59"/>
      <c r="BK112" s="77">
        <v>0</v>
      </c>
      <c r="BL112" s="77">
        <v>0</v>
      </c>
      <c r="BM112" s="77">
        <v>0</v>
      </c>
      <c r="BN112" s="1">
        <v>0</v>
      </c>
      <c r="BO112" s="59"/>
      <c r="BP112" s="77">
        <v>0</v>
      </c>
      <c r="BQ112" s="12" t="s">
        <v>1103</v>
      </c>
      <c r="BR112" s="1">
        <v>0</v>
      </c>
      <c r="BS112" s="12" t="s">
        <v>1103</v>
      </c>
      <c r="BT112" s="59"/>
      <c r="BU112" s="77">
        <v>0</v>
      </c>
      <c r="BV112" s="60"/>
      <c r="BW112" s="77">
        <v>0</v>
      </c>
      <c r="BX112" s="59"/>
      <c r="BY112" s="77">
        <v>0</v>
      </c>
      <c r="BZ112" s="77">
        <v>0</v>
      </c>
      <c r="CA112" s="77">
        <v>0</v>
      </c>
      <c r="CB112" s="59"/>
      <c r="CC112" s="77">
        <v>0</v>
      </c>
      <c r="CD112" s="77">
        <v>0</v>
      </c>
      <c r="CE112" s="60"/>
      <c r="CF112" s="77">
        <v>0</v>
      </c>
      <c r="CG112" s="77">
        <v>0</v>
      </c>
      <c r="CH112" s="59"/>
      <c r="CI112" s="77">
        <v>0</v>
      </c>
      <c r="CJ112" s="77">
        <v>0</v>
      </c>
      <c r="CK112" s="60"/>
      <c r="CL112" s="77">
        <v>0</v>
      </c>
      <c r="CM112" s="77">
        <v>0</v>
      </c>
      <c r="CN112" s="77">
        <v>0</v>
      </c>
      <c r="CO112" s="59"/>
      <c r="CP112" s="59"/>
      <c r="CQ112" s="77">
        <v>0</v>
      </c>
      <c r="CR112" s="77">
        <v>0</v>
      </c>
      <c r="CS112" s="80">
        <v>0</v>
      </c>
      <c r="CT112" s="80">
        <v>0</v>
      </c>
      <c r="CU112" s="80">
        <v>0</v>
      </c>
      <c r="CV112" s="80">
        <v>0</v>
      </c>
      <c r="CW112" s="59"/>
      <c r="CX112" s="65">
        <v>0</v>
      </c>
      <c r="CY112" s="65">
        <v>0</v>
      </c>
      <c r="CZ112" s="77">
        <v>0</v>
      </c>
      <c r="DA112" s="12" t="s">
        <v>1103</v>
      </c>
      <c r="DB112" s="59"/>
      <c r="DC112" s="77">
        <v>0</v>
      </c>
      <c r="DD112" s="77">
        <v>0</v>
      </c>
      <c r="DE112" s="77">
        <v>0</v>
      </c>
      <c r="DF112" s="12" t="s">
        <v>1103</v>
      </c>
      <c r="DG112" s="59"/>
      <c r="DH112" s="77">
        <v>0</v>
      </c>
      <c r="DI112" s="77">
        <v>0</v>
      </c>
      <c r="DJ112" s="77">
        <v>0</v>
      </c>
      <c r="DK112" s="77">
        <v>0</v>
      </c>
      <c r="DL112" s="59"/>
      <c r="DM112" s="77">
        <v>0</v>
      </c>
      <c r="DN112" s="1">
        <v>0</v>
      </c>
      <c r="DO112" s="59"/>
      <c r="DP112" s="12" t="s">
        <v>1103</v>
      </c>
      <c r="DQ112" s="59"/>
      <c r="DR112" s="12" t="s">
        <v>1103</v>
      </c>
      <c r="DS112" s="12" t="s">
        <v>1103</v>
      </c>
      <c r="DT112" s="12" t="s">
        <v>1103</v>
      </c>
      <c r="DU112" s="12" t="s">
        <v>1103</v>
      </c>
      <c r="DV112" s="12" t="s">
        <v>1103</v>
      </c>
      <c r="DW112" s="77">
        <v>0</v>
      </c>
      <c r="DX112" s="77">
        <v>0</v>
      </c>
      <c r="DY112" s="1">
        <v>0</v>
      </c>
      <c r="DZ112" s="59"/>
      <c r="EA112" s="77">
        <v>0</v>
      </c>
      <c r="EB112" s="77">
        <v>0</v>
      </c>
      <c r="EC112" s="77">
        <v>0</v>
      </c>
      <c r="ED112" s="77">
        <v>0</v>
      </c>
      <c r="EE112" s="77">
        <v>0</v>
      </c>
      <c r="EF112" s="77">
        <v>0</v>
      </c>
      <c r="EG112" s="1">
        <v>0</v>
      </c>
      <c r="EH112" s="1" t="s">
        <v>1103</v>
      </c>
      <c r="EI112" s="1" t="s">
        <v>1103</v>
      </c>
      <c r="EJ112" s="1" t="s">
        <v>1103</v>
      </c>
      <c r="EK112" s="1" t="s">
        <v>1103</v>
      </c>
      <c r="EL112" s="77">
        <v>0</v>
      </c>
      <c r="EM112" s="77">
        <v>0</v>
      </c>
      <c r="EN112" s="60"/>
      <c r="EO112" s="76">
        <v>2</v>
      </c>
      <c r="EP112" s="77">
        <v>0</v>
      </c>
      <c r="EQ112" s="76">
        <v>2</v>
      </c>
      <c r="ER112" s="81">
        <v>0</v>
      </c>
      <c r="ES112" s="77">
        <v>0</v>
      </c>
      <c r="ET112" s="77">
        <v>0</v>
      </c>
      <c r="EU112" s="77">
        <v>0</v>
      </c>
      <c r="EV112" s="1" t="s">
        <v>1103</v>
      </c>
      <c r="EW112" s="77">
        <v>0</v>
      </c>
      <c r="EX112" s="76">
        <v>2</v>
      </c>
      <c r="EY112" s="77">
        <v>0</v>
      </c>
      <c r="EZ112" s="77">
        <v>0</v>
      </c>
      <c r="FA112" s="77">
        <v>0</v>
      </c>
      <c r="FB112" s="77">
        <v>0</v>
      </c>
      <c r="FC112" s="77">
        <v>0</v>
      </c>
      <c r="FD112" s="77">
        <v>0</v>
      </c>
      <c r="FE112" s="77">
        <v>0</v>
      </c>
      <c r="FF112" s="77">
        <v>0</v>
      </c>
      <c r="FG112" s="77">
        <v>0</v>
      </c>
      <c r="FH112" s="77">
        <v>0</v>
      </c>
      <c r="FI112" s="77">
        <v>0</v>
      </c>
      <c r="FJ112" s="77">
        <v>0</v>
      </c>
      <c r="FK112" s="77">
        <v>0</v>
      </c>
    </row>
    <row r="113" spans="1:167" ht="120" customHeight="1" x14ac:dyDescent="0.25">
      <c r="A113" s="36">
        <f t="shared" si="1"/>
        <v>112</v>
      </c>
      <c r="B113" s="56" t="s">
        <v>303</v>
      </c>
      <c r="C113" s="56" t="s">
        <v>304</v>
      </c>
      <c r="D113" s="65" t="s">
        <v>26</v>
      </c>
      <c r="E113" s="65">
        <v>1</v>
      </c>
      <c r="F113" s="65" t="s">
        <v>305</v>
      </c>
      <c r="G113" s="56">
        <v>1</v>
      </c>
      <c r="H113" s="57" t="s">
        <v>306</v>
      </c>
      <c r="I113" s="58">
        <v>2004</v>
      </c>
      <c r="J113" s="57" t="s">
        <v>288</v>
      </c>
      <c r="K113" s="58">
        <v>2006</v>
      </c>
      <c r="L113" s="74" t="s">
        <v>30</v>
      </c>
      <c r="M113" s="65">
        <v>1</v>
      </c>
      <c r="N113" s="65" t="s">
        <v>30</v>
      </c>
      <c r="O113" s="65" t="s">
        <v>30</v>
      </c>
      <c r="P113" s="65" t="s">
        <v>30</v>
      </c>
      <c r="Q113" s="65" t="s">
        <v>30</v>
      </c>
      <c r="R113" s="65" t="s">
        <v>30</v>
      </c>
      <c r="S113" s="65" t="s">
        <v>30</v>
      </c>
      <c r="T113" s="65" t="s">
        <v>30</v>
      </c>
      <c r="U113" s="65" t="s">
        <v>31</v>
      </c>
      <c r="V113" s="65" t="s">
        <v>307</v>
      </c>
      <c r="W113" s="77">
        <v>1</v>
      </c>
      <c r="X113" s="75"/>
      <c r="Y113" s="75"/>
      <c r="Z113" s="65">
        <v>1</v>
      </c>
      <c r="AA113" s="65">
        <v>1</v>
      </c>
      <c r="AB113" s="65">
        <v>0</v>
      </c>
      <c r="AC113" s="71">
        <v>2</v>
      </c>
      <c r="AD113" s="56">
        <v>0</v>
      </c>
      <c r="AE113" s="56">
        <v>0</v>
      </c>
      <c r="AF113" s="56">
        <v>0</v>
      </c>
      <c r="AG113" s="72"/>
      <c r="AH113" s="91">
        <v>1</v>
      </c>
      <c r="AI113" s="91">
        <v>1</v>
      </c>
      <c r="AJ113" s="72"/>
      <c r="AK113" s="56">
        <v>0</v>
      </c>
      <c r="AL113" s="76">
        <v>2</v>
      </c>
      <c r="AM113" s="76">
        <v>2</v>
      </c>
      <c r="AN113" s="59"/>
      <c r="AO113" s="65">
        <v>0</v>
      </c>
      <c r="AP113" s="71">
        <v>2</v>
      </c>
      <c r="AQ113" s="65">
        <v>0</v>
      </c>
      <c r="AR113" s="65">
        <v>0</v>
      </c>
      <c r="AS113" s="59"/>
      <c r="AT113" s="71">
        <v>2</v>
      </c>
      <c r="AU113" s="71">
        <v>2</v>
      </c>
      <c r="AV113" s="59"/>
      <c r="AW113" s="89">
        <v>1</v>
      </c>
      <c r="AX113" s="65">
        <v>0</v>
      </c>
      <c r="AY113" s="65">
        <v>0</v>
      </c>
      <c r="AZ113" s="12" t="s">
        <v>1103</v>
      </c>
      <c r="BA113" s="12" t="s">
        <v>1103</v>
      </c>
      <c r="BB113" s="56">
        <v>0</v>
      </c>
      <c r="BC113" s="59"/>
      <c r="BD113" s="56">
        <v>0</v>
      </c>
      <c r="BE113" s="12" t="s">
        <v>1103</v>
      </c>
      <c r="BF113" s="78">
        <v>1</v>
      </c>
      <c r="BG113" s="59"/>
      <c r="BH113" s="65">
        <v>0</v>
      </c>
      <c r="BI113" s="65">
        <v>0</v>
      </c>
      <c r="BJ113" s="59"/>
      <c r="BK113" s="65">
        <v>0</v>
      </c>
      <c r="BL113" s="56">
        <v>0</v>
      </c>
      <c r="BM113" s="65">
        <v>0</v>
      </c>
      <c r="BN113" s="1">
        <v>0</v>
      </c>
      <c r="BO113" s="59"/>
      <c r="BP113" s="65">
        <v>0</v>
      </c>
      <c r="BQ113" s="12" t="s">
        <v>1103</v>
      </c>
      <c r="BR113" s="1">
        <v>0</v>
      </c>
      <c r="BS113" s="12" t="s">
        <v>1103</v>
      </c>
      <c r="BT113" s="59"/>
      <c r="BU113" s="65">
        <v>0</v>
      </c>
      <c r="BV113" s="60"/>
      <c r="BW113" s="65">
        <v>0</v>
      </c>
      <c r="BX113" s="59"/>
      <c r="BY113" s="65">
        <v>0</v>
      </c>
      <c r="BZ113" s="65">
        <v>0</v>
      </c>
      <c r="CA113" s="65">
        <v>0</v>
      </c>
      <c r="CB113" s="59"/>
      <c r="CC113" s="56">
        <v>0</v>
      </c>
      <c r="CD113" s="56">
        <v>0</v>
      </c>
      <c r="CE113" s="72"/>
      <c r="CF113" s="71">
        <v>2</v>
      </c>
      <c r="CG113" s="56">
        <v>0</v>
      </c>
      <c r="CH113" s="59"/>
      <c r="CI113" s="65">
        <v>4</v>
      </c>
      <c r="CJ113" s="65">
        <v>659</v>
      </c>
      <c r="CK113" s="75"/>
      <c r="CL113" s="65">
        <v>1</v>
      </c>
      <c r="CM113" s="65">
        <v>0</v>
      </c>
      <c r="CN113" s="65">
        <v>0</v>
      </c>
      <c r="CO113" s="59"/>
      <c r="CP113" s="59"/>
      <c r="CQ113" s="91">
        <v>1</v>
      </c>
      <c r="CR113" s="91">
        <v>1</v>
      </c>
      <c r="CS113" s="71">
        <v>2</v>
      </c>
      <c r="CT113" s="65">
        <v>0</v>
      </c>
      <c r="CU113" s="65">
        <v>0</v>
      </c>
      <c r="CV113" s="65">
        <v>0</v>
      </c>
      <c r="CW113" s="59"/>
      <c r="CX113" s="65">
        <v>0</v>
      </c>
      <c r="CY113" s="65">
        <v>0</v>
      </c>
      <c r="CZ113" s="65">
        <v>0</v>
      </c>
      <c r="DA113" s="12" t="s">
        <v>1103</v>
      </c>
      <c r="DB113" s="59"/>
      <c r="DC113" s="71">
        <v>2</v>
      </c>
      <c r="DD113" s="65">
        <v>0</v>
      </c>
      <c r="DE113" s="65">
        <v>0</v>
      </c>
      <c r="DF113" s="12" t="s">
        <v>1103</v>
      </c>
      <c r="DG113" s="59"/>
      <c r="DH113" s="71">
        <v>2</v>
      </c>
      <c r="DI113" s="65">
        <v>0</v>
      </c>
      <c r="DJ113" s="65">
        <v>0</v>
      </c>
      <c r="DK113" s="71">
        <v>2</v>
      </c>
      <c r="DL113" s="59"/>
      <c r="DM113" s="65">
        <v>0</v>
      </c>
      <c r="DN113" s="1">
        <v>0</v>
      </c>
      <c r="DO113" s="59"/>
      <c r="DP113" s="12" t="s">
        <v>1103</v>
      </c>
      <c r="DQ113" s="59"/>
      <c r="DR113" s="12" t="s">
        <v>1103</v>
      </c>
      <c r="DS113" s="12" t="s">
        <v>1103</v>
      </c>
      <c r="DT113" s="12" t="s">
        <v>1103</v>
      </c>
      <c r="DU113" s="12" t="s">
        <v>1103</v>
      </c>
      <c r="DV113" s="12" t="s">
        <v>1103</v>
      </c>
      <c r="DW113" s="71">
        <v>2</v>
      </c>
      <c r="DX113" s="65">
        <v>0</v>
      </c>
      <c r="DY113" s="1">
        <v>0</v>
      </c>
      <c r="DZ113" s="59"/>
      <c r="EA113" s="71">
        <v>2</v>
      </c>
      <c r="EB113" s="65">
        <v>0</v>
      </c>
      <c r="EC113" s="71">
        <v>2</v>
      </c>
      <c r="ED113" s="71">
        <v>2</v>
      </c>
      <c r="EE113" s="65">
        <v>0</v>
      </c>
      <c r="EF113" s="65">
        <v>0</v>
      </c>
      <c r="EG113" s="1">
        <v>0</v>
      </c>
      <c r="EH113" s="1" t="s">
        <v>1103</v>
      </c>
      <c r="EI113" s="1" t="s">
        <v>1103</v>
      </c>
      <c r="EJ113" s="1" t="s">
        <v>1103</v>
      </c>
      <c r="EK113" s="1" t="s">
        <v>1103</v>
      </c>
      <c r="EL113" s="71">
        <v>2</v>
      </c>
      <c r="EM113" s="65">
        <v>0</v>
      </c>
      <c r="EN113" s="75"/>
      <c r="EO113" s="71">
        <v>2</v>
      </c>
      <c r="EP113" s="91">
        <v>1</v>
      </c>
      <c r="EQ113" s="91">
        <v>1</v>
      </c>
      <c r="ER113" s="103">
        <v>0</v>
      </c>
      <c r="ES113" s="71">
        <v>2</v>
      </c>
      <c r="ET113" s="71">
        <v>2</v>
      </c>
      <c r="EU113" s="65">
        <v>0</v>
      </c>
      <c r="EV113" s="1" t="s">
        <v>1103</v>
      </c>
      <c r="EW113" s="71">
        <v>2</v>
      </c>
      <c r="EX113" s="71">
        <v>2</v>
      </c>
      <c r="EY113" s="65">
        <v>0</v>
      </c>
      <c r="EZ113" s="71">
        <v>2</v>
      </c>
      <c r="FA113" s="71">
        <v>2</v>
      </c>
      <c r="FB113" s="71">
        <v>2</v>
      </c>
      <c r="FC113" s="71">
        <v>2</v>
      </c>
      <c r="FD113" s="71">
        <v>2</v>
      </c>
      <c r="FE113" s="65">
        <v>0</v>
      </c>
      <c r="FF113" s="65">
        <v>0</v>
      </c>
      <c r="FG113" s="65">
        <v>0</v>
      </c>
      <c r="FH113" s="71">
        <v>2</v>
      </c>
      <c r="FI113" s="71">
        <v>2</v>
      </c>
      <c r="FJ113" s="65">
        <v>0</v>
      </c>
      <c r="FK113" s="65">
        <v>0</v>
      </c>
    </row>
    <row r="114" spans="1:167" s="31" customFormat="1" ht="120" customHeight="1" x14ac:dyDescent="0.25">
      <c r="A114" s="36">
        <f t="shared" si="1"/>
        <v>113</v>
      </c>
      <c r="B114" s="1" t="s">
        <v>1446</v>
      </c>
      <c r="C114" s="1" t="s">
        <v>1447</v>
      </c>
      <c r="D114" s="1" t="s">
        <v>26</v>
      </c>
      <c r="E114" s="2">
        <v>1</v>
      </c>
      <c r="F114" s="1" t="s">
        <v>1448</v>
      </c>
      <c r="G114" s="1">
        <v>2</v>
      </c>
      <c r="H114" s="7" t="s">
        <v>1449</v>
      </c>
      <c r="I114" s="17">
        <v>2004</v>
      </c>
      <c r="J114" s="1" t="s">
        <v>1450</v>
      </c>
      <c r="K114" s="17">
        <v>2005</v>
      </c>
      <c r="L114" s="6" t="s">
        <v>30</v>
      </c>
      <c r="M114" s="2">
        <v>1</v>
      </c>
      <c r="N114" s="2" t="s">
        <v>30</v>
      </c>
      <c r="O114" s="2" t="s">
        <v>30</v>
      </c>
      <c r="P114" s="2" t="s">
        <v>30</v>
      </c>
      <c r="Q114" s="2" t="s">
        <v>30</v>
      </c>
      <c r="R114" s="2" t="s">
        <v>30</v>
      </c>
      <c r="S114" s="2" t="s">
        <v>30</v>
      </c>
      <c r="T114" s="2" t="s">
        <v>30</v>
      </c>
      <c r="U114" s="1" t="s">
        <v>31</v>
      </c>
      <c r="V114" s="1" t="s">
        <v>1272</v>
      </c>
      <c r="W114" s="13">
        <v>0</v>
      </c>
      <c r="X114" s="8"/>
      <c r="Y114" s="8"/>
      <c r="Z114" s="2">
        <v>0</v>
      </c>
      <c r="AA114" s="2">
        <v>0</v>
      </c>
      <c r="AB114" s="2">
        <v>0</v>
      </c>
      <c r="AC114" s="30">
        <v>0</v>
      </c>
      <c r="AD114" s="1">
        <v>0</v>
      </c>
      <c r="AE114" s="1">
        <v>0</v>
      </c>
      <c r="AF114" s="1">
        <v>0</v>
      </c>
      <c r="AG114" s="9"/>
      <c r="AH114" s="29">
        <v>0</v>
      </c>
      <c r="AI114" s="29">
        <v>0</v>
      </c>
      <c r="AJ114" s="9"/>
      <c r="AK114" s="1">
        <v>0</v>
      </c>
      <c r="AL114" s="40">
        <v>0</v>
      </c>
      <c r="AM114" s="40">
        <v>0</v>
      </c>
      <c r="AN114" s="41"/>
      <c r="AO114" s="2">
        <v>0</v>
      </c>
      <c r="AP114" s="30">
        <v>0</v>
      </c>
      <c r="AQ114" s="2">
        <v>0</v>
      </c>
      <c r="AR114" s="2">
        <v>0</v>
      </c>
      <c r="AS114" s="41"/>
      <c r="AT114" s="30">
        <v>0</v>
      </c>
      <c r="AU114" s="30">
        <v>0</v>
      </c>
      <c r="AV114" s="41"/>
      <c r="AW114" s="22">
        <v>0</v>
      </c>
      <c r="AX114" s="2">
        <v>0</v>
      </c>
      <c r="AY114" s="2">
        <v>0</v>
      </c>
      <c r="AZ114" s="12">
        <v>0</v>
      </c>
      <c r="BA114" s="12">
        <v>0</v>
      </c>
      <c r="BB114" s="1">
        <v>0</v>
      </c>
      <c r="BC114" s="41"/>
      <c r="BD114" s="1">
        <v>0</v>
      </c>
      <c r="BE114" s="12">
        <v>0</v>
      </c>
      <c r="BF114" s="22">
        <v>0</v>
      </c>
      <c r="BG114" s="41"/>
      <c r="BH114" s="2">
        <v>0</v>
      </c>
      <c r="BI114" s="2">
        <v>0</v>
      </c>
      <c r="BJ114" s="41"/>
      <c r="BK114" s="2">
        <v>0</v>
      </c>
      <c r="BL114" s="1">
        <v>0</v>
      </c>
      <c r="BM114" s="2">
        <v>0</v>
      </c>
      <c r="BN114" s="1">
        <v>0</v>
      </c>
      <c r="BO114" s="41"/>
      <c r="BP114" s="2">
        <v>0</v>
      </c>
      <c r="BQ114" s="12">
        <v>0</v>
      </c>
      <c r="BR114" s="1">
        <v>0</v>
      </c>
      <c r="BS114" s="12">
        <v>0</v>
      </c>
      <c r="BT114" s="41"/>
      <c r="BU114" s="2">
        <v>0</v>
      </c>
      <c r="BV114" s="42"/>
      <c r="BW114" s="2">
        <v>0</v>
      </c>
      <c r="BX114" s="41"/>
      <c r="BY114" s="2">
        <v>0</v>
      </c>
      <c r="BZ114" s="2">
        <v>0</v>
      </c>
      <c r="CA114" s="2">
        <v>0</v>
      </c>
      <c r="CB114" s="41"/>
      <c r="CC114" s="1">
        <v>0</v>
      </c>
      <c r="CD114" s="1">
        <v>0</v>
      </c>
      <c r="CE114" s="9"/>
      <c r="CF114" s="30">
        <v>0</v>
      </c>
      <c r="CG114" s="1">
        <v>0</v>
      </c>
      <c r="CH114" s="41"/>
      <c r="CI114" s="2">
        <v>0</v>
      </c>
      <c r="CJ114" s="2">
        <v>0</v>
      </c>
      <c r="CK114" s="8"/>
      <c r="CL114" s="2">
        <v>0</v>
      </c>
      <c r="CM114" s="2">
        <v>0</v>
      </c>
      <c r="CN114" s="2">
        <v>0</v>
      </c>
      <c r="CO114" s="41"/>
      <c r="CP114" s="41"/>
      <c r="CQ114" s="29">
        <v>0</v>
      </c>
      <c r="CR114" s="29">
        <v>0</v>
      </c>
      <c r="CS114" s="30">
        <v>0</v>
      </c>
      <c r="CT114" s="2">
        <v>0</v>
      </c>
      <c r="CU114" s="2">
        <v>0</v>
      </c>
      <c r="CV114" s="2">
        <v>0</v>
      </c>
      <c r="CW114" s="41"/>
      <c r="CX114" s="2">
        <v>0</v>
      </c>
      <c r="CY114" s="2">
        <v>0</v>
      </c>
      <c r="CZ114" s="2">
        <v>0</v>
      </c>
      <c r="DA114" s="12">
        <v>0</v>
      </c>
      <c r="DB114" s="41"/>
      <c r="DC114" s="30">
        <v>0</v>
      </c>
      <c r="DD114" s="2">
        <v>0</v>
      </c>
      <c r="DE114" s="2">
        <v>0</v>
      </c>
      <c r="DF114" s="12">
        <v>0</v>
      </c>
      <c r="DG114" s="41"/>
      <c r="DH114" s="30">
        <v>0</v>
      </c>
      <c r="DI114" s="2">
        <v>0</v>
      </c>
      <c r="DJ114" s="2">
        <v>0</v>
      </c>
      <c r="DK114" s="30">
        <v>0</v>
      </c>
      <c r="DL114" s="41"/>
      <c r="DM114" s="2">
        <v>0</v>
      </c>
      <c r="DN114" s="1">
        <v>0</v>
      </c>
      <c r="DO114" s="41"/>
      <c r="DP114" s="12">
        <v>0</v>
      </c>
      <c r="DQ114" s="41"/>
      <c r="DR114" s="12">
        <v>0</v>
      </c>
      <c r="DS114" s="12">
        <v>0</v>
      </c>
      <c r="DT114" s="12">
        <v>0</v>
      </c>
      <c r="DU114" s="12">
        <v>0</v>
      </c>
      <c r="DV114" s="12">
        <v>0</v>
      </c>
      <c r="DW114" s="30">
        <v>0</v>
      </c>
      <c r="DX114" s="2">
        <v>0</v>
      </c>
      <c r="DY114" s="1">
        <v>0</v>
      </c>
      <c r="DZ114" s="41"/>
      <c r="EA114" s="30">
        <v>0</v>
      </c>
      <c r="EB114" s="2">
        <v>0</v>
      </c>
      <c r="EC114" s="30">
        <v>0</v>
      </c>
      <c r="ED114" s="30">
        <v>0</v>
      </c>
      <c r="EE114" s="2">
        <v>0</v>
      </c>
      <c r="EF114" s="2">
        <v>0</v>
      </c>
      <c r="EG114" s="1">
        <v>0</v>
      </c>
      <c r="EH114" s="1" t="s">
        <v>1103</v>
      </c>
      <c r="EI114" s="1" t="s">
        <v>1103</v>
      </c>
      <c r="EJ114" s="1" t="s">
        <v>1103</v>
      </c>
      <c r="EK114" s="1" t="s">
        <v>1103</v>
      </c>
      <c r="EL114" s="30">
        <v>0</v>
      </c>
      <c r="EM114" s="2">
        <v>0</v>
      </c>
      <c r="EN114" s="8"/>
      <c r="EO114" s="30">
        <v>0</v>
      </c>
      <c r="EP114" s="29">
        <v>0</v>
      </c>
      <c r="EQ114" s="29">
        <v>0</v>
      </c>
      <c r="ER114" s="1" t="s">
        <v>1103</v>
      </c>
      <c r="ES114" s="1" t="s">
        <v>1103</v>
      </c>
      <c r="ET114" s="1" t="s">
        <v>1103</v>
      </c>
      <c r="EU114" s="1" t="s">
        <v>1103</v>
      </c>
      <c r="EV114" s="1" t="s">
        <v>1103</v>
      </c>
      <c r="EW114" s="1" t="s">
        <v>1103</v>
      </c>
      <c r="EX114" s="1" t="s">
        <v>1103</v>
      </c>
      <c r="EY114" s="1" t="s">
        <v>1103</v>
      </c>
      <c r="EZ114" s="1" t="s">
        <v>1103</v>
      </c>
      <c r="FA114" s="1" t="s">
        <v>1103</v>
      </c>
      <c r="FB114" s="1" t="s">
        <v>1103</v>
      </c>
      <c r="FC114" s="1" t="s">
        <v>1103</v>
      </c>
      <c r="FD114" s="1" t="s">
        <v>1103</v>
      </c>
      <c r="FE114" s="1" t="s">
        <v>1103</v>
      </c>
      <c r="FF114" s="1" t="s">
        <v>1103</v>
      </c>
      <c r="FG114" s="1" t="s">
        <v>1103</v>
      </c>
      <c r="FH114" s="1" t="s">
        <v>1103</v>
      </c>
      <c r="FI114" s="1" t="s">
        <v>1103</v>
      </c>
      <c r="FJ114" s="1" t="s">
        <v>1103</v>
      </c>
      <c r="FK114" s="1" t="s">
        <v>1103</v>
      </c>
    </row>
    <row r="115" spans="1:167" ht="120" customHeight="1" x14ac:dyDescent="0.25">
      <c r="A115" s="36">
        <f t="shared" si="1"/>
        <v>114</v>
      </c>
      <c r="B115" s="56" t="s">
        <v>308</v>
      </c>
      <c r="C115" s="56" t="s">
        <v>309</v>
      </c>
      <c r="D115" s="56" t="s">
        <v>26</v>
      </c>
      <c r="E115" s="56">
        <v>1</v>
      </c>
      <c r="F115" s="56" t="s">
        <v>310</v>
      </c>
      <c r="G115" s="56">
        <v>1</v>
      </c>
      <c r="H115" s="57" t="s">
        <v>311</v>
      </c>
      <c r="I115" s="58">
        <v>2004</v>
      </c>
      <c r="J115" s="56" t="s">
        <v>80</v>
      </c>
      <c r="K115" s="56">
        <v>2007</v>
      </c>
      <c r="L115" s="56" t="s">
        <v>30</v>
      </c>
      <c r="M115" s="56">
        <v>1</v>
      </c>
      <c r="N115" s="56" t="s">
        <v>30</v>
      </c>
      <c r="O115" s="56" t="s">
        <v>30</v>
      </c>
      <c r="P115" s="56" t="s">
        <v>30</v>
      </c>
      <c r="Q115" s="56" t="s">
        <v>30</v>
      </c>
      <c r="R115" s="56" t="s">
        <v>30</v>
      </c>
      <c r="S115" s="56" t="s">
        <v>30</v>
      </c>
      <c r="T115" s="56" t="s">
        <v>30</v>
      </c>
      <c r="U115" s="56" t="s">
        <v>31</v>
      </c>
      <c r="V115" s="56" t="s">
        <v>32</v>
      </c>
      <c r="W115" s="65">
        <v>1</v>
      </c>
      <c r="X115" s="60"/>
      <c r="Y115" s="60"/>
      <c r="Z115" s="79">
        <v>0</v>
      </c>
      <c r="AA115" s="79">
        <v>0</v>
      </c>
      <c r="AB115" s="77">
        <v>0</v>
      </c>
      <c r="AC115" s="77">
        <v>0</v>
      </c>
      <c r="AD115" s="77">
        <v>0</v>
      </c>
      <c r="AE115" s="77">
        <v>0</v>
      </c>
      <c r="AF115" s="77">
        <v>0</v>
      </c>
      <c r="AG115" s="60"/>
      <c r="AH115" s="77">
        <v>0</v>
      </c>
      <c r="AI115" s="77">
        <v>0</v>
      </c>
      <c r="AJ115" s="60"/>
      <c r="AK115" s="77">
        <v>0</v>
      </c>
      <c r="AL115" s="77">
        <v>0</v>
      </c>
      <c r="AM115" s="77">
        <v>0</v>
      </c>
      <c r="AN115" s="59"/>
      <c r="AO115" s="77">
        <v>0</v>
      </c>
      <c r="AP115" s="77">
        <v>0</v>
      </c>
      <c r="AQ115" s="77">
        <v>0</v>
      </c>
      <c r="AR115" s="77">
        <v>0</v>
      </c>
      <c r="AS115" s="59"/>
      <c r="AT115" s="77">
        <v>0</v>
      </c>
      <c r="AU115" s="77">
        <v>0</v>
      </c>
      <c r="AV115" s="59"/>
      <c r="AW115" s="79">
        <v>0</v>
      </c>
      <c r="AX115" s="77">
        <v>0</v>
      </c>
      <c r="AY115" s="77">
        <v>0</v>
      </c>
      <c r="AZ115" s="12" t="s">
        <v>1103</v>
      </c>
      <c r="BA115" s="12" t="s">
        <v>1103</v>
      </c>
      <c r="BB115" s="77">
        <v>0</v>
      </c>
      <c r="BC115" s="59"/>
      <c r="BD115" s="77">
        <v>0</v>
      </c>
      <c r="BE115" s="12" t="s">
        <v>1103</v>
      </c>
      <c r="BF115" s="77">
        <v>0</v>
      </c>
      <c r="BG115" s="59"/>
      <c r="BH115" s="77">
        <v>0</v>
      </c>
      <c r="BI115" s="77">
        <v>0</v>
      </c>
      <c r="BJ115" s="59"/>
      <c r="BK115" s="77">
        <v>0</v>
      </c>
      <c r="BL115" s="77">
        <v>0</v>
      </c>
      <c r="BM115" s="77">
        <v>0</v>
      </c>
      <c r="BN115" s="1">
        <v>0</v>
      </c>
      <c r="BO115" s="59"/>
      <c r="BP115" s="77">
        <v>0</v>
      </c>
      <c r="BQ115" s="12" t="s">
        <v>1103</v>
      </c>
      <c r="BR115" s="1">
        <v>0</v>
      </c>
      <c r="BS115" s="12" t="s">
        <v>1103</v>
      </c>
      <c r="BT115" s="59"/>
      <c r="BU115" s="77">
        <v>0</v>
      </c>
      <c r="BV115" s="60"/>
      <c r="BW115" s="77">
        <v>0</v>
      </c>
      <c r="BX115" s="59"/>
      <c r="BY115" s="77">
        <v>0</v>
      </c>
      <c r="BZ115" s="77">
        <v>0</v>
      </c>
      <c r="CA115" s="77">
        <v>0</v>
      </c>
      <c r="CB115" s="59"/>
      <c r="CC115" s="77">
        <v>0</v>
      </c>
      <c r="CD115" s="77">
        <v>0</v>
      </c>
      <c r="CE115" s="60"/>
      <c r="CF115" s="77">
        <v>0</v>
      </c>
      <c r="CG115" s="77">
        <v>0</v>
      </c>
      <c r="CH115" s="59"/>
      <c r="CI115" s="77">
        <v>0</v>
      </c>
      <c r="CJ115" s="77">
        <v>0</v>
      </c>
      <c r="CK115" s="60"/>
      <c r="CL115" s="77">
        <v>0</v>
      </c>
      <c r="CM115" s="77">
        <v>0</v>
      </c>
      <c r="CN115" s="77">
        <v>0</v>
      </c>
      <c r="CO115" s="59"/>
      <c r="CP115" s="59"/>
      <c r="CQ115" s="77">
        <v>0</v>
      </c>
      <c r="CR115" s="77">
        <v>0</v>
      </c>
      <c r="CS115" s="80">
        <v>0</v>
      </c>
      <c r="CT115" s="80">
        <v>0</v>
      </c>
      <c r="CU115" s="80">
        <v>0</v>
      </c>
      <c r="CV115" s="80">
        <v>0</v>
      </c>
      <c r="CW115" s="59"/>
      <c r="CX115" s="56">
        <v>0</v>
      </c>
      <c r="CY115" s="56">
        <v>0</v>
      </c>
      <c r="CZ115" s="77">
        <v>0</v>
      </c>
      <c r="DA115" s="12" t="s">
        <v>1103</v>
      </c>
      <c r="DB115" s="59"/>
      <c r="DC115" s="77">
        <v>0</v>
      </c>
      <c r="DD115" s="77">
        <v>0</v>
      </c>
      <c r="DE115" s="77">
        <v>0</v>
      </c>
      <c r="DF115" s="12" t="s">
        <v>1103</v>
      </c>
      <c r="DG115" s="59"/>
      <c r="DH115" s="77">
        <v>0</v>
      </c>
      <c r="DI115" s="77">
        <v>0</v>
      </c>
      <c r="DJ115" s="77">
        <v>0</v>
      </c>
      <c r="DK115" s="77">
        <v>0</v>
      </c>
      <c r="DL115" s="59"/>
      <c r="DM115" s="77">
        <v>0</v>
      </c>
      <c r="DN115" s="1">
        <v>0</v>
      </c>
      <c r="DO115" s="59"/>
      <c r="DP115" s="12" t="s">
        <v>1103</v>
      </c>
      <c r="DQ115" s="59"/>
      <c r="DR115" s="12" t="s">
        <v>1103</v>
      </c>
      <c r="DS115" s="12" t="s">
        <v>1103</v>
      </c>
      <c r="DT115" s="12" t="s">
        <v>1103</v>
      </c>
      <c r="DU115" s="12" t="s">
        <v>1103</v>
      </c>
      <c r="DV115" s="12" t="s">
        <v>1103</v>
      </c>
      <c r="DW115" s="77">
        <v>0</v>
      </c>
      <c r="DX115" s="77">
        <v>0</v>
      </c>
      <c r="DY115" s="1">
        <v>0</v>
      </c>
      <c r="DZ115" s="59"/>
      <c r="EA115" s="77">
        <v>0</v>
      </c>
      <c r="EB115" s="77">
        <v>0</v>
      </c>
      <c r="EC115" s="77">
        <v>0</v>
      </c>
      <c r="ED115" s="77">
        <v>0</v>
      </c>
      <c r="EE115" s="77">
        <v>0</v>
      </c>
      <c r="EF115" s="77">
        <v>0</v>
      </c>
      <c r="EG115" s="1">
        <v>0</v>
      </c>
      <c r="EH115" s="1" t="s">
        <v>1103</v>
      </c>
      <c r="EI115" s="1" t="s">
        <v>1103</v>
      </c>
      <c r="EJ115" s="1" t="s">
        <v>1103</v>
      </c>
      <c r="EK115" s="1" t="s">
        <v>1103</v>
      </c>
      <c r="EL115" s="77">
        <v>0</v>
      </c>
      <c r="EM115" s="77">
        <v>0</v>
      </c>
      <c r="EN115" s="60"/>
      <c r="EO115" s="108">
        <v>1</v>
      </c>
      <c r="EP115" s="93">
        <v>2</v>
      </c>
      <c r="EQ115" s="93">
        <v>2</v>
      </c>
      <c r="ER115" s="56">
        <v>0</v>
      </c>
      <c r="ES115" s="77">
        <v>0</v>
      </c>
      <c r="ET115" s="77">
        <v>0</v>
      </c>
      <c r="EU115" s="77">
        <v>0</v>
      </c>
      <c r="EV115" s="1" t="s">
        <v>1103</v>
      </c>
      <c r="EW115" s="77">
        <v>0</v>
      </c>
      <c r="EX115" s="77">
        <v>0</v>
      </c>
      <c r="EY115" s="109">
        <v>2</v>
      </c>
      <c r="EZ115" s="77">
        <v>0</v>
      </c>
      <c r="FA115" s="77">
        <v>0</v>
      </c>
      <c r="FB115" s="77">
        <v>0</v>
      </c>
      <c r="FC115" s="77">
        <v>0</v>
      </c>
      <c r="FD115" s="77">
        <v>0</v>
      </c>
      <c r="FE115" s="77">
        <v>0</v>
      </c>
      <c r="FF115" s="77">
        <v>0</v>
      </c>
      <c r="FG115" s="77">
        <v>0</v>
      </c>
      <c r="FH115" s="77">
        <v>0</v>
      </c>
      <c r="FI115" s="77">
        <v>0</v>
      </c>
      <c r="FJ115" s="77">
        <v>0</v>
      </c>
      <c r="FK115" s="77">
        <v>0</v>
      </c>
    </row>
    <row r="116" spans="1:167" ht="120" customHeight="1" x14ac:dyDescent="0.25">
      <c r="A116" s="36">
        <f t="shared" si="1"/>
        <v>115</v>
      </c>
      <c r="B116" s="65" t="s">
        <v>312</v>
      </c>
      <c r="C116" s="56" t="s">
        <v>313</v>
      </c>
      <c r="D116" s="65" t="s">
        <v>26</v>
      </c>
      <c r="E116" s="65">
        <v>1</v>
      </c>
      <c r="F116" s="65" t="s">
        <v>314</v>
      </c>
      <c r="G116" s="56">
        <v>1</v>
      </c>
      <c r="H116" s="57">
        <v>38173</v>
      </c>
      <c r="I116" s="58">
        <v>2004</v>
      </c>
      <c r="J116" s="57" t="s">
        <v>145</v>
      </c>
      <c r="K116" s="58">
        <v>2005</v>
      </c>
      <c r="L116" s="74" t="s">
        <v>30</v>
      </c>
      <c r="M116" s="65">
        <v>1</v>
      </c>
      <c r="N116" s="65" t="s">
        <v>30</v>
      </c>
      <c r="O116" s="74" t="s">
        <v>30</v>
      </c>
      <c r="P116" s="74" t="s">
        <v>30</v>
      </c>
      <c r="Q116" s="74" t="s">
        <v>30</v>
      </c>
      <c r="R116" s="74" t="s">
        <v>30</v>
      </c>
      <c r="S116" s="74" t="s">
        <v>30</v>
      </c>
      <c r="T116" s="74" t="s">
        <v>30</v>
      </c>
      <c r="U116" s="65" t="s">
        <v>31</v>
      </c>
      <c r="V116" s="2" t="s">
        <v>32</v>
      </c>
      <c r="W116" s="77">
        <v>1</v>
      </c>
      <c r="X116" s="60"/>
      <c r="Y116" s="60"/>
      <c r="Z116" s="65">
        <v>1</v>
      </c>
      <c r="AA116" s="65">
        <v>1</v>
      </c>
      <c r="AB116" s="65">
        <v>0</v>
      </c>
      <c r="AC116" s="78">
        <v>1</v>
      </c>
      <c r="AD116" s="56">
        <v>0</v>
      </c>
      <c r="AE116" s="56">
        <v>0</v>
      </c>
      <c r="AF116" s="65">
        <v>0</v>
      </c>
      <c r="AG116" s="72"/>
      <c r="AH116" s="65">
        <v>0</v>
      </c>
      <c r="AI116" s="65">
        <v>0</v>
      </c>
      <c r="AJ116" s="72"/>
      <c r="AK116" s="76">
        <v>2</v>
      </c>
      <c r="AL116" s="76">
        <v>2</v>
      </c>
      <c r="AM116" s="76">
        <v>2</v>
      </c>
      <c r="AN116" s="59"/>
      <c r="AO116" s="65">
        <v>0</v>
      </c>
      <c r="AP116" s="56">
        <v>0</v>
      </c>
      <c r="AQ116" s="65">
        <v>0</v>
      </c>
      <c r="AR116" s="65">
        <v>0</v>
      </c>
      <c r="AS116" s="59"/>
      <c r="AT116" s="71">
        <v>2</v>
      </c>
      <c r="AU116" s="65">
        <v>0</v>
      </c>
      <c r="AV116" s="59"/>
      <c r="AW116" s="89">
        <v>1</v>
      </c>
      <c r="AX116" s="71">
        <v>2</v>
      </c>
      <c r="AY116" s="56">
        <v>0</v>
      </c>
      <c r="AZ116" s="12" t="s">
        <v>1103</v>
      </c>
      <c r="BA116" s="12" t="s">
        <v>1103</v>
      </c>
      <c r="BB116" s="91">
        <v>1</v>
      </c>
      <c r="BC116" s="59"/>
      <c r="BD116" s="71">
        <v>2</v>
      </c>
      <c r="BE116" s="12" t="s">
        <v>1103</v>
      </c>
      <c r="BF116" s="65">
        <v>0</v>
      </c>
      <c r="BG116" s="59"/>
      <c r="BH116" s="71">
        <v>2</v>
      </c>
      <c r="BI116" s="65">
        <v>0</v>
      </c>
      <c r="BJ116" s="59"/>
      <c r="BK116" s="65">
        <v>0</v>
      </c>
      <c r="BL116" s="65">
        <v>0</v>
      </c>
      <c r="BM116" s="65">
        <v>0</v>
      </c>
      <c r="BN116" s="1">
        <v>0</v>
      </c>
      <c r="BO116" s="59"/>
      <c r="BP116" s="65">
        <v>0</v>
      </c>
      <c r="BQ116" s="12" t="s">
        <v>1103</v>
      </c>
      <c r="BR116" s="1">
        <v>0</v>
      </c>
      <c r="BS116" s="12" t="s">
        <v>1103</v>
      </c>
      <c r="BT116" s="59"/>
      <c r="BU116" s="65">
        <v>0</v>
      </c>
      <c r="BV116" s="60"/>
      <c r="BW116" s="65">
        <v>0</v>
      </c>
      <c r="BX116" s="59"/>
      <c r="BY116" s="78">
        <v>1</v>
      </c>
      <c r="BZ116" s="78">
        <v>1</v>
      </c>
      <c r="CA116" s="65">
        <v>0</v>
      </c>
      <c r="CB116" s="59"/>
      <c r="CC116" s="56">
        <v>0</v>
      </c>
      <c r="CD116" s="56">
        <v>0</v>
      </c>
      <c r="CE116" s="72"/>
      <c r="CF116" s="56">
        <v>0</v>
      </c>
      <c r="CG116" s="71">
        <v>2</v>
      </c>
      <c r="CH116" s="59"/>
      <c r="CI116" s="65">
        <v>9</v>
      </c>
      <c r="CJ116" s="65">
        <v>565</v>
      </c>
      <c r="CK116" s="75"/>
      <c r="CL116" s="65">
        <v>1</v>
      </c>
      <c r="CM116" s="65">
        <v>0</v>
      </c>
      <c r="CN116" s="65">
        <v>0</v>
      </c>
      <c r="CO116" s="59"/>
      <c r="CP116" s="59"/>
      <c r="CQ116" s="91">
        <v>1</v>
      </c>
      <c r="CR116" s="65">
        <v>0</v>
      </c>
      <c r="CS116" s="71">
        <v>2</v>
      </c>
      <c r="CT116" s="65">
        <v>0</v>
      </c>
      <c r="CU116" s="91">
        <v>1</v>
      </c>
      <c r="CV116" s="65">
        <v>0</v>
      </c>
      <c r="CW116" s="59"/>
      <c r="CX116" s="65">
        <v>0</v>
      </c>
      <c r="CY116" s="65">
        <v>0</v>
      </c>
      <c r="CZ116" s="65">
        <v>0</v>
      </c>
      <c r="DA116" s="12" t="s">
        <v>1103</v>
      </c>
      <c r="DB116" s="59"/>
      <c r="DC116" s="65">
        <v>0</v>
      </c>
      <c r="DD116" s="65">
        <v>0</v>
      </c>
      <c r="DE116" s="65">
        <v>0</v>
      </c>
      <c r="DF116" s="12" t="s">
        <v>1103</v>
      </c>
      <c r="DG116" s="59"/>
      <c r="DH116" s="65">
        <v>0</v>
      </c>
      <c r="DI116" s="65">
        <v>0</v>
      </c>
      <c r="DJ116" s="65">
        <v>0</v>
      </c>
      <c r="DK116" s="65">
        <v>0</v>
      </c>
      <c r="DL116" s="59"/>
      <c r="DM116" s="65">
        <v>0</v>
      </c>
      <c r="DN116" s="1">
        <v>0</v>
      </c>
      <c r="DO116" s="59"/>
      <c r="DP116" s="12" t="s">
        <v>1103</v>
      </c>
      <c r="DQ116" s="59"/>
      <c r="DR116" s="12" t="s">
        <v>1103</v>
      </c>
      <c r="DS116" s="12" t="s">
        <v>1103</v>
      </c>
      <c r="DT116" s="12" t="s">
        <v>1103</v>
      </c>
      <c r="DU116" s="12" t="s">
        <v>1103</v>
      </c>
      <c r="DV116" s="12" t="s">
        <v>1103</v>
      </c>
      <c r="DW116" s="65">
        <v>0</v>
      </c>
      <c r="DX116" s="65">
        <v>0</v>
      </c>
      <c r="DY116" s="1">
        <v>0</v>
      </c>
      <c r="DZ116" s="59"/>
      <c r="EA116" s="65">
        <v>0</v>
      </c>
      <c r="EB116" s="65">
        <v>0</v>
      </c>
      <c r="EC116" s="71">
        <v>2</v>
      </c>
      <c r="ED116" s="71">
        <v>2</v>
      </c>
      <c r="EE116" s="65">
        <v>0</v>
      </c>
      <c r="EF116" s="71">
        <v>2</v>
      </c>
      <c r="EG116" s="1">
        <v>0</v>
      </c>
      <c r="EH116" s="1" t="s">
        <v>1103</v>
      </c>
      <c r="EI116" s="1" t="s">
        <v>1103</v>
      </c>
      <c r="EJ116" s="1" t="s">
        <v>1103</v>
      </c>
      <c r="EK116" s="1" t="s">
        <v>1103</v>
      </c>
      <c r="EL116" s="65">
        <v>0</v>
      </c>
      <c r="EM116" s="65">
        <v>0</v>
      </c>
      <c r="EN116" s="75"/>
      <c r="EO116" s="65">
        <v>0</v>
      </c>
      <c r="EP116" s="65">
        <v>0</v>
      </c>
      <c r="EQ116" s="71">
        <v>2</v>
      </c>
      <c r="ER116" s="83">
        <v>0</v>
      </c>
      <c r="ES116" s="65">
        <v>0</v>
      </c>
      <c r="ET116" s="65">
        <v>0</v>
      </c>
      <c r="EU116" s="65">
        <v>0</v>
      </c>
      <c r="EV116" s="1" t="s">
        <v>1103</v>
      </c>
      <c r="EW116" s="65">
        <v>0</v>
      </c>
      <c r="EX116" s="65">
        <v>0</v>
      </c>
      <c r="EY116" s="71">
        <v>2</v>
      </c>
      <c r="EZ116" s="65">
        <v>0</v>
      </c>
      <c r="FA116" s="65">
        <v>0</v>
      </c>
      <c r="FB116" s="65">
        <v>0</v>
      </c>
      <c r="FC116" s="65">
        <v>0</v>
      </c>
      <c r="FD116" s="65">
        <v>0</v>
      </c>
      <c r="FE116" s="65">
        <v>0</v>
      </c>
      <c r="FF116" s="65">
        <v>0</v>
      </c>
      <c r="FG116" s="65">
        <v>0</v>
      </c>
      <c r="FH116" s="65">
        <v>0</v>
      </c>
      <c r="FI116" s="65">
        <v>0</v>
      </c>
      <c r="FJ116" s="65">
        <v>0</v>
      </c>
      <c r="FK116" s="65">
        <v>0</v>
      </c>
    </row>
    <row r="117" spans="1:167" ht="120" customHeight="1" x14ac:dyDescent="0.25">
      <c r="A117" s="36">
        <f t="shared" si="1"/>
        <v>116</v>
      </c>
      <c r="B117" s="56" t="s">
        <v>315</v>
      </c>
      <c r="C117" s="56" t="s">
        <v>316</v>
      </c>
      <c r="D117" s="56" t="s">
        <v>26</v>
      </c>
      <c r="E117" s="56">
        <v>1</v>
      </c>
      <c r="F117" s="56" t="s">
        <v>317</v>
      </c>
      <c r="G117" s="56">
        <v>2</v>
      </c>
      <c r="H117" s="57" t="s">
        <v>318</v>
      </c>
      <c r="I117" s="58">
        <v>2004</v>
      </c>
      <c r="J117" s="56" t="s">
        <v>319</v>
      </c>
      <c r="K117" s="58">
        <v>2005</v>
      </c>
      <c r="L117" s="56" t="s">
        <v>30</v>
      </c>
      <c r="M117" s="56">
        <v>1</v>
      </c>
      <c r="N117" s="56" t="s">
        <v>30</v>
      </c>
      <c r="O117" s="56" t="s">
        <v>30</v>
      </c>
      <c r="P117" s="56" t="s">
        <v>30</v>
      </c>
      <c r="Q117" s="56" t="s">
        <v>30</v>
      </c>
      <c r="R117" s="56" t="s">
        <v>30</v>
      </c>
      <c r="S117" s="56" t="s">
        <v>30</v>
      </c>
      <c r="T117" s="56" t="s">
        <v>30</v>
      </c>
      <c r="U117" s="56" t="s">
        <v>31</v>
      </c>
      <c r="V117" s="56" t="s">
        <v>32</v>
      </c>
      <c r="W117" s="77">
        <v>0</v>
      </c>
      <c r="X117" s="60"/>
      <c r="Y117" s="60"/>
      <c r="Z117" s="79">
        <v>0</v>
      </c>
      <c r="AA117" s="79">
        <v>0</v>
      </c>
      <c r="AB117" s="77">
        <v>0</v>
      </c>
      <c r="AC117" s="77">
        <v>0</v>
      </c>
      <c r="AD117" s="77">
        <v>0</v>
      </c>
      <c r="AE117" s="77">
        <v>0</v>
      </c>
      <c r="AF117" s="77">
        <v>0</v>
      </c>
      <c r="AG117" s="60"/>
      <c r="AH117" s="77">
        <v>0</v>
      </c>
      <c r="AI117" s="77">
        <v>0</v>
      </c>
      <c r="AJ117" s="60"/>
      <c r="AK117" s="77">
        <v>0</v>
      </c>
      <c r="AL117" s="77">
        <v>0</v>
      </c>
      <c r="AM117" s="77">
        <v>0</v>
      </c>
      <c r="AN117" s="59"/>
      <c r="AO117" s="77">
        <v>0</v>
      </c>
      <c r="AP117" s="77">
        <v>0</v>
      </c>
      <c r="AQ117" s="77">
        <v>0</v>
      </c>
      <c r="AR117" s="77">
        <v>0</v>
      </c>
      <c r="AS117" s="59"/>
      <c r="AT117" s="77">
        <v>0</v>
      </c>
      <c r="AU117" s="77">
        <v>0</v>
      </c>
      <c r="AV117" s="59"/>
      <c r="AW117" s="79">
        <v>0</v>
      </c>
      <c r="AX117" s="77">
        <v>0</v>
      </c>
      <c r="AY117" s="77">
        <v>0</v>
      </c>
      <c r="AZ117" s="12" t="s">
        <v>1103</v>
      </c>
      <c r="BA117" s="12" t="s">
        <v>1103</v>
      </c>
      <c r="BB117" s="77">
        <v>0</v>
      </c>
      <c r="BC117" s="59"/>
      <c r="BD117" s="77">
        <v>0</v>
      </c>
      <c r="BE117" s="12" t="s">
        <v>1103</v>
      </c>
      <c r="BF117" s="77">
        <v>0</v>
      </c>
      <c r="BG117" s="59"/>
      <c r="BH117" s="77">
        <v>0</v>
      </c>
      <c r="BI117" s="77">
        <v>0</v>
      </c>
      <c r="BJ117" s="59"/>
      <c r="BK117" s="77">
        <v>0</v>
      </c>
      <c r="BL117" s="77">
        <v>0</v>
      </c>
      <c r="BM117" s="77">
        <v>0</v>
      </c>
      <c r="BN117" s="1">
        <v>0</v>
      </c>
      <c r="BO117" s="59"/>
      <c r="BP117" s="77">
        <v>0</v>
      </c>
      <c r="BQ117" s="12" t="s">
        <v>1103</v>
      </c>
      <c r="BR117" s="1">
        <v>0</v>
      </c>
      <c r="BS117" s="12" t="s">
        <v>1103</v>
      </c>
      <c r="BT117" s="59"/>
      <c r="BU117" s="77">
        <v>0</v>
      </c>
      <c r="BV117" s="60"/>
      <c r="BW117" s="77">
        <v>0</v>
      </c>
      <c r="BX117" s="59"/>
      <c r="BY117" s="77">
        <v>0</v>
      </c>
      <c r="BZ117" s="77">
        <v>0</v>
      </c>
      <c r="CA117" s="77">
        <v>0</v>
      </c>
      <c r="CB117" s="59"/>
      <c r="CC117" s="77">
        <v>0</v>
      </c>
      <c r="CD117" s="77">
        <v>0</v>
      </c>
      <c r="CE117" s="60"/>
      <c r="CF117" s="77">
        <v>0</v>
      </c>
      <c r="CG117" s="77">
        <v>0</v>
      </c>
      <c r="CH117" s="59"/>
      <c r="CI117" s="77">
        <v>0</v>
      </c>
      <c r="CJ117" s="77">
        <v>0</v>
      </c>
      <c r="CK117" s="60"/>
      <c r="CL117" s="77">
        <v>0</v>
      </c>
      <c r="CM117" s="77">
        <v>0</v>
      </c>
      <c r="CN117" s="77">
        <v>0</v>
      </c>
      <c r="CO117" s="59"/>
      <c r="CP117" s="59"/>
      <c r="CQ117" s="77">
        <v>0</v>
      </c>
      <c r="CR117" s="77">
        <v>0</v>
      </c>
      <c r="CS117" s="80">
        <v>0</v>
      </c>
      <c r="CT117" s="80">
        <v>0</v>
      </c>
      <c r="CU117" s="80">
        <v>0</v>
      </c>
      <c r="CV117" s="80">
        <v>0</v>
      </c>
      <c r="CW117" s="59"/>
      <c r="CX117" s="65">
        <v>0</v>
      </c>
      <c r="CY117" s="65">
        <v>0</v>
      </c>
      <c r="CZ117" s="77">
        <v>0</v>
      </c>
      <c r="DA117" s="12" t="s">
        <v>1103</v>
      </c>
      <c r="DB117" s="59"/>
      <c r="DC117" s="77">
        <v>0</v>
      </c>
      <c r="DD117" s="77">
        <v>0</v>
      </c>
      <c r="DE117" s="77">
        <v>0</v>
      </c>
      <c r="DF117" s="12" t="s">
        <v>1103</v>
      </c>
      <c r="DG117" s="59"/>
      <c r="DH117" s="77">
        <v>0</v>
      </c>
      <c r="DI117" s="77">
        <v>0</v>
      </c>
      <c r="DJ117" s="77">
        <v>0</v>
      </c>
      <c r="DK117" s="77">
        <v>0</v>
      </c>
      <c r="DL117" s="59"/>
      <c r="DM117" s="77">
        <v>0</v>
      </c>
      <c r="DN117" s="1">
        <v>0</v>
      </c>
      <c r="DO117" s="59"/>
      <c r="DP117" s="12" t="s">
        <v>1103</v>
      </c>
      <c r="DQ117" s="59"/>
      <c r="DR117" s="12" t="s">
        <v>1103</v>
      </c>
      <c r="DS117" s="12" t="s">
        <v>1103</v>
      </c>
      <c r="DT117" s="12" t="s">
        <v>1103</v>
      </c>
      <c r="DU117" s="12" t="s">
        <v>1103</v>
      </c>
      <c r="DV117" s="12" t="s">
        <v>1103</v>
      </c>
      <c r="DW117" s="77">
        <v>0</v>
      </c>
      <c r="DX117" s="77">
        <v>0</v>
      </c>
      <c r="DY117" s="1">
        <v>0</v>
      </c>
      <c r="DZ117" s="59"/>
      <c r="EA117" s="77">
        <v>0</v>
      </c>
      <c r="EB117" s="77">
        <v>0</v>
      </c>
      <c r="EC117" s="77">
        <v>0</v>
      </c>
      <c r="ED117" s="77">
        <v>0</v>
      </c>
      <c r="EE117" s="77">
        <v>0</v>
      </c>
      <c r="EF117" s="77">
        <v>0</v>
      </c>
      <c r="EG117" s="1">
        <v>0</v>
      </c>
      <c r="EH117" s="1" t="s">
        <v>1103</v>
      </c>
      <c r="EI117" s="1" t="s">
        <v>1103</v>
      </c>
      <c r="EJ117" s="1" t="s">
        <v>1103</v>
      </c>
      <c r="EK117" s="1" t="s">
        <v>1103</v>
      </c>
      <c r="EL117" s="77">
        <v>0</v>
      </c>
      <c r="EM117" s="77">
        <v>0</v>
      </c>
      <c r="EN117" s="60"/>
      <c r="EO117" s="77">
        <v>0</v>
      </c>
      <c r="EP117" s="77">
        <v>0</v>
      </c>
      <c r="EQ117" s="76">
        <v>2</v>
      </c>
      <c r="ER117" s="81">
        <v>0</v>
      </c>
      <c r="ES117" s="77">
        <v>0</v>
      </c>
      <c r="ET117" s="77">
        <v>0</v>
      </c>
      <c r="EU117" s="77">
        <v>0</v>
      </c>
      <c r="EV117" s="1" t="s">
        <v>1103</v>
      </c>
      <c r="EW117" s="77">
        <v>0</v>
      </c>
      <c r="EX117" s="77">
        <v>0</v>
      </c>
      <c r="EY117" s="77">
        <v>0</v>
      </c>
      <c r="EZ117" s="77">
        <v>0</v>
      </c>
      <c r="FA117" s="77">
        <v>0</v>
      </c>
      <c r="FB117" s="77">
        <v>0</v>
      </c>
      <c r="FC117" s="77">
        <v>0</v>
      </c>
      <c r="FD117" s="77">
        <v>0</v>
      </c>
      <c r="FE117" s="77">
        <v>0</v>
      </c>
      <c r="FF117" s="77">
        <v>0</v>
      </c>
      <c r="FG117" s="77">
        <v>0</v>
      </c>
      <c r="FH117" s="77">
        <v>0</v>
      </c>
      <c r="FI117" s="77">
        <v>0</v>
      </c>
      <c r="FJ117" s="77">
        <v>0</v>
      </c>
      <c r="FK117" s="77">
        <v>0</v>
      </c>
    </row>
    <row r="118" spans="1:167" ht="120" customHeight="1" x14ac:dyDescent="0.25">
      <c r="A118" s="36">
        <f t="shared" si="1"/>
        <v>117</v>
      </c>
      <c r="B118" s="56" t="s">
        <v>320</v>
      </c>
      <c r="C118" s="56" t="s">
        <v>321</v>
      </c>
      <c r="D118" s="56" t="s">
        <v>322</v>
      </c>
      <c r="E118" s="56">
        <v>1</v>
      </c>
      <c r="F118" s="56" t="s">
        <v>323</v>
      </c>
      <c r="G118" s="56">
        <v>2</v>
      </c>
      <c r="H118" s="57" t="s">
        <v>324</v>
      </c>
      <c r="I118" s="58">
        <v>2004</v>
      </c>
      <c r="J118" s="56" t="s">
        <v>325</v>
      </c>
      <c r="K118" s="58">
        <v>2006</v>
      </c>
      <c r="L118" s="56" t="s">
        <v>30</v>
      </c>
      <c r="M118" s="56">
        <v>1</v>
      </c>
      <c r="N118" s="56" t="s">
        <v>30</v>
      </c>
      <c r="O118" s="56" t="s">
        <v>30</v>
      </c>
      <c r="P118" s="56" t="s">
        <v>30</v>
      </c>
      <c r="Q118" s="56" t="s">
        <v>30</v>
      </c>
      <c r="R118" s="56" t="s">
        <v>30</v>
      </c>
      <c r="S118" s="56" t="s">
        <v>30</v>
      </c>
      <c r="T118" s="56" t="s">
        <v>30</v>
      </c>
      <c r="U118" s="56" t="s">
        <v>44</v>
      </c>
      <c r="V118" s="56" t="s">
        <v>67</v>
      </c>
      <c r="W118" s="56">
        <v>1</v>
      </c>
      <c r="X118" s="60"/>
      <c r="Y118" s="60"/>
      <c r="Z118" s="79">
        <v>0</v>
      </c>
      <c r="AA118" s="79">
        <v>0</v>
      </c>
      <c r="AB118" s="77">
        <v>0</v>
      </c>
      <c r="AC118" s="77">
        <v>0</v>
      </c>
      <c r="AD118" s="77">
        <v>0</v>
      </c>
      <c r="AE118" s="77">
        <v>0</v>
      </c>
      <c r="AF118" s="77">
        <v>0</v>
      </c>
      <c r="AG118" s="60"/>
      <c r="AH118" s="77">
        <v>0</v>
      </c>
      <c r="AI118" s="77">
        <v>0</v>
      </c>
      <c r="AJ118" s="60"/>
      <c r="AK118" s="77">
        <v>0</v>
      </c>
      <c r="AL118" s="77">
        <v>0</v>
      </c>
      <c r="AM118" s="77">
        <v>0</v>
      </c>
      <c r="AN118" s="59"/>
      <c r="AO118" s="77">
        <v>0</v>
      </c>
      <c r="AP118" s="77">
        <v>0</v>
      </c>
      <c r="AQ118" s="77">
        <v>0</v>
      </c>
      <c r="AR118" s="77">
        <v>0</v>
      </c>
      <c r="AS118" s="59"/>
      <c r="AT118" s="77">
        <v>0</v>
      </c>
      <c r="AU118" s="77">
        <v>0</v>
      </c>
      <c r="AV118" s="59"/>
      <c r="AW118" s="79">
        <v>0</v>
      </c>
      <c r="AX118" s="77">
        <v>0</v>
      </c>
      <c r="AY118" s="77">
        <v>0</v>
      </c>
      <c r="AZ118" s="12" t="s">
        <v>1103</v>
      </c>
      <c r="BA118" s="12" t="s">
        <v>1103</v>
      </c>
      <c r="BB118" s="77">
        <v>0</v>
      </c>
      <c r="BC118" s="59"/>
      <c r="BD118" s="77">
        <v>0</v>
      </c>
      <c r="BE118" s="12" t="s">
        <v>1103</v>
      </c>
      <c r="BF118" s="77">
        <v>0</v>
      </c>
      <c r="BG118" s="59"/>
      <c r="BH118" s="77">
        <v>0</v>
      </c>
      <c r="BI118" s="77">
        <v>0</v>
      </c>
      <c r="BJ118" s="59"/>
      <c r="BK118" s="77">
        <v>0</v>
      </c>
      <c r="BL118" s="56">
        <v>0</v>
      </c>
      <c r="BM118" s="77">
        <v>0</v>
      </c>
      <c r="BN118" s="1">
        <v>0</v>
      </c>
      <c r="BO118" s="59"/>
      <c r="BP118" s="77">
        <v>0</v>
      </c>
      <c r="BQ118" s="12" t="s">
        <v>1103</v>
      </c>
      <c r="BR118" s="1">
        <v>0</v>
      </c>
      <c r="BS118" s="12" t="s">
        <v>1103</v>
      </c>
      <c r="BT118" s="59"/>
      <c r="BU118" s="77">
        <v>0</v>
      </c>
      <c r="BV118" s="60"/>
      <c r="BW118" s="77">
        <v>0</v>
      </c>
      <c r="BX118" s="59"/>
      <c r="BY118" s="84">
        <v>1</v>
      </c>
      <c r="BZ118" s="77">
        <v>0</v>
      </c>
      <c r="CA118" s="77">
        <v>0</v>
      </c>
      <c r="CB118" s="59"/>
      <c r="CC118" s="77">
        <v>0</v>
      </c>
      <c r="CD118" s="77">
        <v>0</v>
      </c>
      <c r="CE118" s="60"/>
      <c r="CF118" s="77">
        <v>0</v>
      </c>
      <c r="CG118" s="77">
        <v>0</v>
      </c>
      <c r="CH118" s="59"/>
      <c r="CI118" s="77">
        <v>0</v>
      </c>
      <c r="CJ118" s="77">
        <v>0</v>
      </c>
      <c r="CK118" s="60"/>
      <c r="CL118" s="77">
        <v>0</v>
      </c>
      <c r="CM118" s="77">
        <v>0</v>
      </c>
      <c r="CN118" s="77">
        <v>0</v>
      </c>
      <c r="CO118" s="59"/>
      <c r="CP118" s="59"/>
      <c r="CQ118" s="77">
        <v>0</v>
      </c>
      <c r="CR118" s="77">
        <v>0</v>
      </c>
      <c r="CS118" s="80">
        <v>0</v>
      </c>
      <c r="CT118" s="80">
        <v>0</v>
      </c>
      <c r="CU118" s="80">
        <v>0</v>
      </c>
      <c r="CV118" s="80">
        <v>0</v>
      </c>
      <c r="CW118" s="59"/>
      <c r="CX118" s="56">
        <v>0</v>
      </c>
      <c r="CY118" s="56">
        <v>0</v>
      </c>
      <c r="CZ118" s="77">
        <v>0</v>
      </c>
      <c r="DA118" s="12" t="s">
        <v>1103</v>
      </c>
      <c r="DB118" s="59"/>
      <c r="DC118" s="77">
        <v>0</v>
      </c>
      <c r="DD118" s="77">
        <v>0</v>
      </c>
      <c r="DE118" s="77">
        <v>0</v>
      </c>
      <c r="DF118" s="12" t="s">
        <v>1103</v>
      </c>
      <c r="DG118" s="59"/>
      <c r="DH118" s="77">
        <v>0</v>
      </c>
      <c r="DI118" s="77">
        <v>0</v>
      </c>
      <c r="DJ118" s="77">
        <v>0</v>
      </c>
      <c r="DK118" s="77">
        <v>0</v>
      </c>
      <c r="DL118" s="59"/>
      <c r="DM118" s="77">
        <v>0</v>
      </c>
      <c r="DN118" s="1">
        <v>0</v>
      </c>
      <c r="DO118" s="59"/>
      <c r="DP118" s="12" t="s">
        <v>1103</v>
      </c>
      <c r="DQ118" s="59"/>
      <c r="DR118" s="12" t="s">
        <v>1103</v>
      </c>
      <c r="DS118" s="12" t="s">
        <v>1103</v>
      </c>
      <c r="DT118" s="12" t="s">
        <v>1103</v>
      </c>
      <c r="DU118" s="12" t="s">
        <v>1103</v>
      </c>
      <c r="DV118" s="12" t="s">
        <v>1103</v>
      </c>
      <c r="DW118" s="77">
        <v>0</v>
      </c>
      <c r="DX118" s="77">
        <v>0</v>
      </c>
      <c r="DY118" s="1">
        <v>0</v>
      </c>
      <c r="DZ118" s="59"/>
      <c r="EA118" s="77">
        <v>0</v>
      </c>
      <c r="EB118" s="77">
        <v>0</v>
      </c>
      <c r="EC118" s="77">
        <v>0</v>
      </c>
      <c r="ED118" s="77">
        <v>0</v>
      </c>
      <c r="EE118" s="77">
        <v>0</v>
      </c>
      <c r="EF118" s="77">
        <v>0</v>
      </c>
      <c r="EG118" s="1">
        <v>0</v>
      </c>
      <c r="EH118" s="1" t="s">
        <v>1103</v>
      </c>
      <c r="EI118" s="1" t="s">
        <v>1103</v>
      </c>
      <c r="EJ118" s="1" t="s">
        <v>1103</v>
      </c>
      <c r="EK118" s="1" t="s">
        <v>1103</v>
      </c>
      <c r="EL118" s="77">
        <v>0</v>
      </c>
      <c r="EM118" s="77">
        <v>0</v>
      </c>
      <c r="EN118" s="60"/>
      <c r="EO118" s="77">
        <v>0</v>
      </c>
      <c r="EP118" s="77">
        <v>0</v>
      </c>
      <c r="EQ118" s="77">
        <v>0</v>
      </c>
      <c r="ER118" s="77">
        <v>0</v>
      </c>
      <c r="ES118" s="77">
        <v>0</v>
      </c>
      <c r="ET118" s="77">
        <v>0</v>
      </c>
      <c r="EU118" s="77">
        <v>0</v>
      </c>
      <c r="EV118" s="1" t="s">
        <v>1103</v>
      </c>
      <c r="EW118" s="77">
        <v>0</v>
      </c>
      <c r="EX118" s="77">
        <v>0</v>
      </c>
      <c r="EY118" s="77">
        <v>0</v>
      </c>
      <c r="EZ118" s="77">
        <v>0</v>
      </c>
      <c r="FA118" s="77">
        <v>0</v>
      </c>
      <c r="FB118" s="77">
        <v>0</v>
      </c>
      <c r="FC118" s="77">
        <v>0</v>
      </c>
      <c r="FD118" s="77">
        <v>0</v>
      </c>
      <c r="FE118" s="77">
        <v>0</v>
      </c>
      <c r="FF118" s="77">
        <v>0</v>
      </c>
      <c r="FG118" s="77">
        <v>0</v>
      </c>
      <c r="FH118" s="77">
        <v>0</v>
      </c>
      <c r="FI118" s="77">
        <v>0</v>
      </c>
      <c r="FJ118" s="77">
        <v>0</v>
      </c>
      <c r="FK118" s="77">
        <v>0</v>
      </c>
    </row>
    <row r="119" spans="1:167" ht="120" customHeight="1" x14ac:dyDescent="0.25">
      <c r="A119" s="36">
        <f t="shared" si="1"/>
        <v>118</v>
      </c>
      <c r="B119" s="56" t="s">
        <v>326</v>
      </c>
      <c r="C119" s="56" t="s">
        <v>327</v>
      </c>
      <c r="D119" s="56" t="s">
        <v>26</v>
      </c>
      <c r="E119" s="56">
        <v>2</v>
      </c>
      <c r="F119" s="56" t="s">
        <v>328</v>
      </c>
      <c r="G119" s="56">
        <v>1</v>
      </c>
      <c r="H119" s="57" t="s">
        <v>329</v>
      </c>
      <c r="I119" s="58">
        <v>2004</v>
      </c>
      <c r="J119" s="90" t="s">
        <v>330</v>
      </c>
      <c r="K119" s="58">
        <v>2006</v>
      </c>
      <c r="L119" s="90" t="s">
        <v>30</v>
      </c>
      <c r="M119" s="56">
        <v>1</v>
      </c>
      <c r="N119" s="90" t="s">
        <v>30</v>
      </c>
      <c r="O119" s="90" t="s">
        <v>30</v>
      </c>
      <c r="P119" s="90" t="s">
        <v>30</v>
      </c>
      <c r="Q119" s="90" t="s">
        <v>331</v>
      </c>
      <c r="R119" s="90" t="s">
        <v>30</v>
      </c>
      <c r="S119" s="90" t="s">
        <v>332</v>
      </c>
      <c r="T119" s="90" t="s">
        <v>30</v>
      </c>
      <c r="U119" s="56" t="s">
        <v>44</v>
      </c>
      <c r="V119" s="56" t="s">
        <v>139</v>
      </c>
      <c r="W119" s="65">
        <v>1</v>
      </c>
      <c r="X119" s="60"/>
      <c r="Y119" s="60"/>
      <c r="Z119" s="96">
        <v>1</v>
      </c>
      <c r="AA119" s="96">
        <v>1</v>
      </c>
      <c r="AB119" s="65">
        <v>0</v>
      </c>
      <c r="AC119" s="71">
        <v>2</v>
      </c>
      <c r="AD119" s="71">
        <v>2</v>
      </c>
      <c r="AE119" s="78">
        <v>1</v>
      </c>
      <c r="AF119" s="78">
        <v>1</v>
      </c>
      <c r="AG119" s="72"/>
      <c r="AH119" s="91">
        <v>1</v>
      </c>
      <c r="AI119" s="91">
        <v>1</v>
      </c>
      <c r="AJ119" s="72"/>
      <c r="AK119" s="56">
        <v>0</v>
      </c>
      <c r="AL119" s="76">
        <v>2</v>
      </c>
      <c r="AM119" s="76">
        <v>2</v>
      </c>
      <c r="AN119" s="59"/>
      <c r="AO119" s="65">
        <v>0</v>
      </c>
      <c r="AP119" s="71">
        <v>2</v>
      </c>
      <c r="AQ119" s="56">
        <v>0</v>
      </c>
      <c r="AR119" s="78">
        <v>1</v>
      </c>
      <c r="AS119" s="59"/>
      <c r="AT119" s="71">
        <v>2</v>
      </c>
      <c r="AU119" s="71">
        <v>2</v>
      </c>
      <c r="AV119" s="59"/>
      <c r="AW119" s="89">
        <v>1</v>
      </c>
      <c r="AX119" s="56">
        <v>0</v>
      </c>
      <c r="AY119" s="56">
        <v>0</v>
      </c>
      <c r="AZ119" s="12" t="s">
        <v>1103</v>
      </c>
      <c r="BA119" s="12" t="s">
        <v>1103</v>
      </c>
      <c r="BB119" s="78">
        <v>1</v>
      </c>
      <c r="BC119" s="59"/>
      <c r="BD119" s="56">
        <v>0</v>
      </c>
      <c r="BE119" s="12" t="s">
        <v>1103</v>
      </c>
      <c r="BF119" s="78">
        <v>1</v>
      </c>
      <c r="BG119" s="59"/>
      <c r="BH119" s="78">
        <v>1</v>
      </c>
      <c r="BI119" s="56">
        <v>0</v>
      </c>
      <c r="BJ119" s="59"/>
      <c r="BK119" s="56">
        <v>0</v>
      </c>
      <c r="BL119" s="56">
        <v>0</v>
      </c>
      <c r="BM119" s="56">
        <v>0</v>
      </c>
      <c r="BN119" s="1">
        <v>0</v>
      </c>
      <c r="BO119" s="59"/>
      <c r="BP119" s="56">
        <v>0</v>
      </c>
      <c r="BQ119" s="12" t="s">
        <v>1103</v>
      </c>
      <c r="BR119" s="1">
        <v>0</v>
      </c>
      <c r="BS119" s="12" t="s">
        <v>1103</v>
      </c>
      <c r="BT119" s="59"/>
      <c r="BU119" s="78">
        <v>1</v>
      </c>
      <c r="BV119" s="60"/>
      <c r="BW119" s="78">
        <v>1</v>
      </c>
      <c r="BX119" s="59"/>
      <c r="BY119" s="78">
        <v>1</v>
      </c>
      <c r="BZ119" s="78">
        <v>1</v>
      </c>
      <c r="CA119" s="56">
        <v>0</v>
      </c>
      <c r="CB119" s="59"/>
      <c r="CC119" s="56">
        <v>0</v>
      </c>
      <c r="CD119" s="56">
        <v>0</v>
      </c>
      <c r="CE119" s="72"/>
      <c r="CF119" s="71">
        <v>2</v>
      </c>
      <c r="CG119" s="56">
        <v>0</v>
      </c>
      <c r="CH119" s="59"/>
      <c r="CI119" s="56">
        <v>6</v>
      </c>
      <c r="CJ119" s="56">
        <v>739</v>
      </c>
      <c r="CK119" s="72"/>
      <c r="CL119" s="56">
        <v>1</v>
      </c>
      <c r="CM119" s="56">
        <v>0</v>
      </c>
      <c r="CN119" s="56">
        <v>0</v>
      </c>
      <c r="CO119" s="59"/>
      <c r="CP119" s="59"/>
      <c r="CQ119" s="78">
        <v>1</v>
      </c>
      <c r="CR119" s="78">
        <v>1</v>
      </c>
      <c r="CS119" s="65">
        <v>0</v>
      </c>
      <c r="CT119" s="65">
        <v>0</v>
      </c>
      <c r="CU119" s="65">
        <v>0</v>
      </c>
      <c r="CV119" s="65">
        <v>0</v>
      </c>
      <c r="CW119" s="59"/>
      <c r="CX119" s="56">
        <v>0</v>
      </c>
      <c r="CY119" s="56">
        <v>0</v>
      </c>
      <c r="CZ119" s="56">
        <v>0</v>
      </c>
      <c r="DA119" s="12" t="s">
        <v>1103</v>
      </c>
      <c r="DB119" s="59"/>
      <c r="DC119" s="56">
        <v>0</v>
      </c>
      <c r="DD119" s="56">
        <v>0</v>
      </c>
      <c r="DE119" s="56">
        <v>0</v>
      </c>
      <c r="DF119" s="12" t="s">
        <v>1103</v>
      </c>
      <c r="DG119" s="59"/>
      <c r="DH119" s="71">
        <v>2</v>
      </c>
      <c r="DI119" s="56">
        <v>0</v>
      </c>
      <c r="DJ119" s="56">
        <v>0</v>
      </c>
      <c r="DK119" s="71">
        <v>2</v>
      </c>
      <c r="DL119" s="59"/>
      <c r="DM119" s="78">
        <v>1</v>
      </c>
      <c r="DN119" s="1">
        <v>0</v>
      </c>
      <c r="DO119" s="59"/>
      <c r="DP119" s="12" t="s">
        <v>1103</v>
      </c>
      <c r="DQ119" s="59"/>
      <c r="DR119" s="12" t="s">
        <v>1103</v>
      </c>
      <c r="DS119" s="12" t="s">
        <v>1103</v>
      </c>
      <c r="DT119" s="12" t="s">
        <v>1103</v>
      </c>
      <c r="DU119" s="12" t="s">
        <v>1103</v>
      </c>
      <c r="DV119" s="12" t="s">
        <v>1103</v>
      </c>
      <c r="DW119" s="78">
        <v>1</v>
      </c>
      <c r="DX119" s="65">
        <v>0</v>
      </c>
      <c r="DY119" s="1">
        <v>0</v>
      </c>
      <c r="DZ119" s="59"/>
      <c r="EA119" s="71">
        <v>2</v>
      </c>
      <c r="EB119" s="56">
        <v>0</v>
      </c>
      <c r="EC119" s="71">
        <v>2</v>
      </c>
      <c r="ED119" s="71">
        <v>2</v>
      </c>
      <c r="EE119" s="71">
        <v>2</v>
      </c>
      <c r="EF119" s="71">
        <v>2</v>
      </c>
      <c r="EG119" s="1">
        <v>0</v>
      </c>
      <c r="EH119" s="1" t="s">
        <v>1103</v>
      </c>
      <c r="EI119" s="1" t="s">
        <v>1103</v>
      </c>
      <c r="EJ119" s="1" t="s">
        <v>1103</v>
      </c>
      <c r="EK119" s="1" t="s">
        <v>1103</v>
      </c>
      <c r="EL119" s="71">
        <v>2</v>
      </c>
      <c r="EM119" s="56">
        <v>0</v>
      </c>
      <c r="EN119" s="72"/>
      <c r="EO119" s="71">
        <v>2</v>
      </c>
      <c r="EP119" s="91">
        <v>1</v>
      </c>
      <c r="EQ119" s="71">
        <v>2</v>
      </c>
      <c r="ER119" s="83">
        <v>0</v>
      </c>
      <c r="ES119" s="71">
        <v>2</v>
      </c>
      <c r="ET119" s="71">
        <v>2</v>
      </c>
      <c r="EU119" s="65">
        <v>0</v>
      </c>
      <c r="EV119" s="1" t="s">
        <v>1103</v>
      </c>
      <c r="EW119" s="71">
        <v>2</v>
      </c>
      <c r="EX119" s="71">
        <v>2</v>
      </c>
      <c r="EY119" s="56">
        <v>0</v>
      </c>
      <c r="EZ119" s="71">
        <v>2</v>
      </c>
      <c r="FA119" s="71">
        <v>2</v>
      </c>
      <c r="FB119" s="71">
        <v>2</v>
      </c>
      <c r="FC119" s="71">
        <v>2</v>
      </c>
      <c r="FD119" s="71">
        <v>2</v>
      </c>
      <c r="FE119" s="56">
        <v>0</v>
      </c>
      <c r="FF119" s="77">
        <v>0</v>
      </c>
      <c r="FG119" s="71">
        <v>2</v>
      </c>
      <c r="FH119" s="71">
        <v>2</v>
      </c>
      <c r="FI119" s="71">
        <v>2</v>
      </c>
      <c r="FJ119" s="56">
        <v>0</v>
      </c>
      <c r="FK119" s="56">
        <v>0</v>
      </c>
    </row>
    <row r="120" spans="1:167" ht="120" customHeight="1" x14ac:dyDescent="0.25">
      <c r="A120" s="36">
        <f t="shared" si="1"/>
        <v>119</v>
      </c>
      <c r="B120" s="56" t="s">
        <v>333</v>
      </c>
      <c r="C120" s="56" t="s">
        <v>334</v>
      </c>
      <c r="D120" s="65" t="s">
        <v>26</v>
      </c>
      <c r="E120" s="65">
        <v>1</v>
      </c>
      <c r="F120" s="56" t="s">
        <v>335</v>
      </c>
      <c r="G120" s="56">
        <v>1</v>
      </c>
      <c r="H120" s="57" t="s">
        <v>336</v>
      </c>
      <c r="I120" s="58">
        <v>2004</v>
      </c>
      <c r="J120" s="57" t="s">
        <v>337</v>
      </c>
      <c r="K120" s="58">
        <v>2006</v>
      </c>
      <c r="L120" s="74" t="s">
        <v>30</v>
      </c>
      <c r="M120" s="65">
        <v>1</v>
      </c>
      <c r="N120" s="65" t="s">
        <v>30</v>
      </c>
      <c r="O120" s="65" t="s">
        <v>30</v>
      </c>
      <c r="P120" s="65" t="s">
        <v>30</v>
      </c>
      <c r="Q120" s="65" t="s">
        <v>338</v>
      </c>
      <c r="R120" s="65" t="s">
        <v>30</v>
      </c>
      <c r="S120" s="65" t="s">
        <v>30</v>
      </c>
      <c r="T120" s="56" t="s">
        <v>339</v>
      </c>
      <c r="U120" s="65" t="s">
        <v>31</v>
      </c>
      <c r="V120" s="65" t="s">
        <v>32</v>
      </c>
      <c r="W120" s="77">
        <v>0</v>
      </c>
      <c r="X120" s="75"/>
      <c r="Y120" s="75"/>
      <c r="Z120" s="5">
        <v>1</v>
      </c>
      <c r="AA120" s="5">
        <v>1</v>
      </c>
      <c r="AB120" s="65">
        <v>0</v>
      </c>
      <c r="AC120" s="78">
        <v>1</v>
      </c>
      <c r="AD120" s="56">
        <v>0</v>
      </c>
      <c r="AE120" s="56">
        <v>0</v>
      </c>
      <c r="AF120" s="56">
        <v>0</v>
      </c>
      <c r="AG120" s="72"/>
      <c r="AH120" s="91">
        <v>1</v>
      </c>
      <c r="AI120" s="91">
        <v>1</v>
      </c>
      <c r="AJ120" s="72"/>
      <c r="AK120" s="56">
        <v>0</v>
      </c>
      <c r="AL120" s="76">
        <v>2</v>
      </c>
      <c r="AM120" s="76">
        <v>2</v>
      </c>
      <c r="AN120" s="59"/>
      <c r="AO120" s="65">
        <v>0</v>
      </c>
      <c r="AP120" s="71">
        <v>2</v>
      </c>
      <c r="AQ120" s="65">
        <v>0</v>
      </c>
      <c r="AR120" s="65">
        <v>0</v>
      </c>
      <c r="AS120" s="59"/>
      <c r="AT120" s="71">
        <v>2</v>
      </c>
      <c r="AU120" s="71">
        <v>2</v>
      </c>
      <c r="AV120" s="59"/>
      <c r="AW120" s="89">
        <v>1</v>
      </c>
      <c r="AX120" s="65">
        <v>0</v>
      </c>
      <c r="AY120" s="65">
        <v>0</v>
      </c>
      <c r="AZ120" s="12" t="s">
        <v>1103</v>
      </c>
      <c r="BA120" s="12" t="s">
        <v>1103</v>
      </c>
      <c r="BB120" s="56">
        <v>0</v>
      </c>
      <c r="BC120" s="59"/>
      <c r="BD120" s="56">
        <v>0</v>
      </c>
      <c r="BE120" s="12" t="s">
        <v>1103</v>
      </c>
      <c r="BF120" s="78">
        <v>1</v>
      </c>
      <c r="BG120" s="59"/>
      <c r="BH120" s="65">
        <v>0</v>
      </c>
      <c r="BI120" s="65">
        <v>0</v>
      </c>
      <c r="BJ120" s="59"/>
      <c r="BK120" s="65">
        <v>0</v>
      </c>
      <c r="BL120" s="56">
        <v>0</v>
      </c>
      <c r="BM120" s="65">
        <v>0</v>
      </c>
      <c r="BN120" s="1">
        <v>0</v>
      </c>
      <c r="BO120" s="59"/>
      <c r="BP120" s="65">
        <v>0</v>
      </c>
      <c r="BQ120" s="12" t="s">
        <v>1103</v>
      </c>
      <c r="BR120" s="1">
        <v>0</v>
      </c>
      <c r="BS120" s="12" t="s">
        <v>1103</v>
      </c>
      <c r="BT120" s="59"/>
      <c r="BU120" s="65">
        <v>0</v>
      </c>
      <c r="BV120" s="60"/>
      <c r="BW120" s="65">
        <v>0</v>
      </c>
      <c r="BX120" s="59"/>
      <c r="BY120" s="65">
        <v>0</v>
      </c>
      <c r="BZ120" s="65">
        <v>0</v>
      </c>
      <c r="CA120" s="65">
        <v>0</v>
      </c>
      <c r="CB120" s="59"/>
      <c r="CC120" s="56">
        <v>0</v>
      </c>
      <c r="CD120" s="56">
        <v>0</v>
      </c>
      <c r="CE120" s="72"/>
      <c r="CF120" s="71">
        <v>2</v>
      </c>
      <c r="CG120" s="56">
        <v>0</v>
      </c>
      <c r="CH120" s="59"/>
      <c r="CI120" s="65">
        <v>5</v>
      </c>
      <c r="CJ120" s="65">
        <v>576</v>
      </c>
      <c r="CK120" s="75"/>
      <c r="CL120" s="65">
        <v>1</v>
      </c>
      <c r="CM120" s="65">
        <v>0</v>
      </c>
      <c r="CN120" s="65">
        <v>0</v>
      </c>
      <c r="CO120" s="59"/>
      <c r="CP120" s="59"/>
      <c r="CQ120" s="71">
        <v>2</v>
      </c>
      <c r="CR120" s="65">
        <v>0</v>
      </c>
      <c r="CS120" s="71">
        <v>2</v>
      </c>
      <c r="CT120" s="65">
        <v>0</v>
      </c>
      <c r="CU120" s="65">
        <v>0</v>
      </c>
      <c r="CV120" s="65">
        <v>0</v>
      </c>
      <c r="CW120" s="59"/>
      <c r="CX120" s="65">
        <v>0</v>
      </c>
      <c r="CY120" s="65">
        <v>0</v>
      </c>
      <c r="CZ120" s="65">
        <v>0</v>
      </c>
      <c r="DA120" s="12" t="s">
        <v>1103</v>
      </c>
      <c r="DB120" s="59"/>
      <c r="DC120" s="65">
        <v>0</v>
      </c>
      <c r="DD120" s="65">
        <v>0</v>
      </c>
      <c r="DE120" s="65">
        <v>0</v>
      </c>
      <c r="DF120" s="12" t="s">
        <v>1103</v>
      </c>
      <c r="DG120" s="59"/>
      <c r="DH120" s="65">
        <v>0</v>
      </c>
      <c r="DI120" s="65">
        <v>0</v>
      </c>
      <c r="DJ120" s="65">
        <v>0</v>
      </c>
      <c r="DK120" s="65">
        <v>0</v>
      </c>
      <c r="DL120" s="59"/>
      <c r="DM120" s="65">
        <v>0</v>
      </c>
      <c r="DN120" s="1">
        <v>0</v>
      </c>
      <c r="DO120" s="59"/>
      <c r="DP120" s="12" t="s">
        <v>1103</v>
      </c>
      <c r="DQ120" s="59"/>
      <c r="DR120" s="12" t="s">
        <v>1103</v>
      </c>
      <c r="DS120" s="12" t="s">
        <v>1103</v>
      </c>
      <c r="DT120" s="12" t="s">
        <v>1103</v>
      </c>
      <c r="DU120" s="12" t="s">
        <v>1103</v>
      </c>
      <c r="DV120" s="12" t="s">
        <v>1103</v>
      </c>
      <c r="DW120" s="71">
        <v>2</v>
      </c>
      <c r="DX120" s="65">
        <v>0</v>
      </c>
      <c r="DY120" s="1">
        <v>0</v>
      </c>
      <c r="DZ120" s="59"/>
      <c r="EA120" s="71">
        <v>2</v>
      </c>
      <c r="EB120" s="65">
        <v>0</v>
      </c>
      <c r="EC120" s="71">
        <v>2</v>
      </c>
      <c r="ED120" s="71">
        <v>2</v>
      </c>
      <c r="EE120" s="71">
        <v>2</v>
      </c>
      <c r="EF120" s="71">
        <v>2</v>
      </c>
      <c r="EG120" s="1">
        <v>0</v>
      </c>
      <c r="EH120" s="1" t="s">
        <v>1103</v>
      </c>
      <c r="EI120" s="1" t="s">
        <v>1103</v>
      </c>
      <c r="EJ120" s="1" t="s">
        <v>1103</v>
      </c>
      <c r="EK120" s="1" t="s">
        <v>1103</v>
      </c>
      <c r="EL120" s="71">
        <v>2</v>
      </c>
      <c r="EM120" s="65">
        <v>0</v>
      </c>
      <c r="EN120" s="75"/>
      <c r="EO120" s="65">
        <v>0</v>
      </c>
      <c r="EP120" s="91">
        <v>1</v>
      </c>
      <c r="EQ120" s="65">
        <v>0</v>
      </c>
      <c r="ER120" s="65">
        <v>0</v>
      </c>
      <c r="ES120" s="71">
        <v>2</v>
      </c>
      <c r="ET120" s="71">
        <v>2</v>
      </c>
      <c r="EU120" s="65">
        <v>0</v>
      </c>
      <c r="EV120" s="1" t="s">
        <v>1103</v>
      </c>
      <c r="EW120" s="71">
        <v>2</v>
      </c>
      <c r="EX120" s="71">
        <v>2</v>
      </c>
      <c r="EY120" s="56">
        <v>0</v>
      </c>
      <c r="EZ120" s="71">
        <v>2</v>
      </c>
      <c r="FA120" s="71">
        <v>2</v>
      </c>
      <c r="FB120" s="71">
        <v>2</v>
      </c>
      <c r="FC120" s="71">
        <v>2</v>
      </c>
      <c r="FD120" s="71">
        <v>2</v>
      </c>
      <c r="FE120" s="65">
        <v>0</v>
      </c>
      <c r="FF120" s="77">
        <v>0</v>
      </c>
      <c r="FG120" s="65">
        <v>0</v>
      </c>
      <c r="FH120" s="71">
        <v>2</v>
      </c>
      <c r="FI120" s="71">
        <v>2</v>
      </c>
      <c r="FJ120" s="65">
        <v>0</v>
      </c>
      <c r="FK120" s="65">
        <v>0</v>
      </c>
    </row>
    <row r="121" spans="1:167" s="31" customFormat="1" ht="120" customHeight="1" x14ac:dyDescent="0.25">
      <c r="A121" s="36">
        <f t="shared" si="1"/>
        <v>120</v>
      </c>
      <c r="B121" s="1" t="s">
        <v>1451</v>
      </c>
      <c r="C121" s="1" t="s">
        <v>1452</v>
      </c>
      <c r="D121" s="1" t="s">
        <v>26</v>
      </c>
      <c r="E121" s="2">
        <v>1</v>
      </c>
      <c r="F121" s="1" t="s">
        <v>1453</v>
      </c>
      <c r="G121" s="1">
        <v>1</v>
      </c>
      <c r="H121" s="7" t="s">
        <v>1454</v>
      </c>
      <c r="I121" s="17">
        <v>2004</v>
      </c>
      <c r="J121" s="7">
        <v>38443</v>
      </c>
      <c r="K121" s="17">
        <v>2005</v>
      </c>
      <c r="L121" s="6" t="s">
        <v>30</v>
      </c>
      <c r="M121" s="2">
        <v>1</v>
      </c>
      <c r="N121" s="2" t="s">
        <v>30</v>
      </c>
      <c r="O121" s="2" t="s">
        <v>30</v>
      </c>
      <c r="P121" s="2" t="s">
        <v>30</v>
      </c>
      <c r="Q121" s="2" t="s">
        <v>30</v>
      </c>
      <c r="R121" s="2" t="s">
        <v>30</v>
      </c>
      <c r="S121" s="2" t="s">
        <v>30</v>
      </c>
      <c r="T121" s="1" t="s">
        <v>30</v>
      </c>
      <c r="U121" s="1" t="s">
        <v>31</v>
      </c>
      <c r="V121" s="1" t="s">
        <v>400</v>
      </c>
      <c r="W121" s="13">
        <v>1</v>
      </c>
      <c r="X121" s="8"/>
      <c r="Y121" s="8"/>
      <c r="Z121" s="5">
        <v>0</v>
      </c>
      <c r="AA121" s="5">
        <v>0</v>
      </c>
      <c r="AB121" s="2">
        <v>0</v>
      </c>
      <c r="AC121" s="22">
        <v>0</v>
      </c>
      <c r="AD121" s="1">
        <v>0</v>
      </c>
      <c r="AE121" s="1">
        <v>0</v>
      </c>
      <c r="AF121" s="1">
        <v>0</v>
      </c>
      <c r="AG121" s="9"/>
      <c r="AH121" s="29">
        <v>0</v>
      </c>
      <c r="AI121" s="29">
        <v>0</v>
      </c>
      <c r="AJ121" s="9"/>
      <c r="AK121" s="1">
        <v>0</v>
      </c>
      <c r="AL121" s="40">
        <v>0</v>
      </c>
      <c r="AM121" s="40">
        <v>0</v>
      </c>
      <c r="AN121" s="41"/>
      <c r="AO121" s="2">
        <v>0</v>
      </c>
      <c r="AP121" s="30">
        <v>0</v>
      </c>
      <c r="AQ121" s="2">
        <v>0</v>
      </c>
      <c r="AR121" s="2">
        <v>0</v>
      </c>
      <c r="AS121" s="41"/>
      <c r="AT121" s="30">
        <v>0</v>
      </c>
      <c r="AU121" s="30">
        <v>0</v>
      </c>
      <c r="AV121" s="41"/>
      <c r="AW121" s="22">
        <v>0</v>
      </c>
      <c r="AX121" s="2">
        <v>0</v>
      </c>
      <c r="AY121" s="2">
        <v>0</v>
      </c>
      <c r="AZ121" s="12">
        <v>0</v>
      </c>
      <c r="BA121" s="12">
        <v>0</v>
      </c>
      <c r="BB121" s="1">
        <v>0</v>
      </c>
      <c r="BC121" s="41"/>
      <c r="BD121" s="1">
        <v>0</v>
      </c>
      <c r="BE121" s="12">
        <v>0</v>
      </c>
      <c r="BF121" s="22">
        <v>0</v>
      </c>
      <c r="BG121" s="41"/>
      <c r="BH121" s="2">
        <v>0</v>
      </c>
      <c r="BI121" s="2">
        <v>0</v>
      </c>
      <c r="BJ121" s="41"/>
      <c r="BK121" s="2">
        <v>0</v>
      </c>
      <c r="BL121" s="1">
        <v>0</v>
      </c>
      <c r="BM121" s="2">
        <v>0</v>
      </c>
      <c r="BN121" s="1">
        <v>0</v>
      </c>
      <c r="BO121" s="41"/>
      <c r="BP121" s="2">
        <v>0</v>
      </c>
      <c r="BQ121" s="12">
        <v>0</v>
      </c>
      <c r="BR121" s="1">
        <v>0</v>
      </c>
      <c r="BS121" s="12">
        <v>0</v>
      </c>
      <c r="BT121" s="41"/>
      <c r="BU121" s="2">
        <v>0</v>
      </c>
      <c r="BV121" s="42"/>
      <c r="BW121" s="2">
        <v>0</v>
      </c>
      <c r="BX121" s="41"/>
      <c r="BY121" s="2">
        <v>0</v>
      </c>
      <c r="BZ121" s="2">
        <v>0</v>
      </c>
      <c r="CA121" s="2">
        <v>0</v>
      </c>
      <c r="CB121" s="41"/>
      <c r="CC121" s="1">
        <v>0</v>
      </c>
      <c r="CD121" s="1">
        <v>0</v>
      </c>
      <c r="CE121" s="9"/>
      <c r="CF121" s="30">
        <v>0</v>
      </c>
      <c r="CG121" s="1">
        <v>0</v>
      </c>
      <c r="CH121" s="41"/>
      <c r="CI121" s="2">
        <v>0</v>
      </c>
      <c r="CJ121" s="2">
        <v>0</v>
      </c>
      <c r="CK121" s="8"/>
      <c r="CL121" s="2">
        <v>0</v>
      </c>
      <c r="CM121" s="2">
        <v>0</v>
      </c>
      <c r="CN121" s="2">
        <v>0</v>
      </c>
      <c r="CO121" s="41"/>
      <c r="CP121" s="41"/>
      <c r="CQ121" s="30">
        <v>0</v>
      </c>
      <c r="CR121" s="2">
        <v>0</v>
      </c>
      <c r="CS121" s="30">
        <v>0</v>
      </c>
      <c r="CT121" s="2">
        <v>0</v>
      </c>
      <c r="CU121" s="2">
        <v>0</v>
      </c>
      <c r="CV121" s="2">
        <v>0</v>
      </c>
      <c r="CW121" s="41"/>
      <c r="CX121" s="2">
        <v>0</v>
      </c>
      <c r="CY121" s="2">
        <v>0</v>
      </c>
      <c r="CZ121" s="2">
        <v>0</v>
      </c>
      <c r="DA121" s="12">
        <v>0</v>
      </c>
      <c r="DB121" s="41"/>
      <c r="DC121" s="2">
        <v>0</v>
      </c>
      <c r="DD121" s="2">
        <v>0</v>
      </c>
      <c r="DE121" s="2">
        <v>0</v>
      </c>
      <c r="DF121" s="12">
        <v>0</v>
      </c>
      <c r="DG121" s="41"/>
      <c r="DH121" s="2">
        <v>0</v>
      </c>
      <c r="DI121" s="2">
        <v>0</v>
      </c>
      <c r="DJ121" s="2">
        <v>0</v>
      </c>
      <c r="DK121" s="2">
        <v>0</v>
      </c>
      <c r="DL121" s="41"/>
      <c r="DM121" s="2">
        <v>0</v>
      </c>
      <c r="DN121" s="1">
        <v>0</v>
      </c>
      <c r="DO121" s="41"/>
      <c r="DP121" s="12">
        <v>0</v>
      </c>
      <c r="DQ121" s="41"/>
      <c r="DR121" s="12">
        <v>0</v>
      </c>
      <c r="DS121" s="12">
        <v>0</v>
      </c>
      <c r="DT121" s="12">
        <v>0</v>
      </c>
      <c r="DU121" s="12">
        <v>0</v>
      </c>
      <c r="DV121" s="12">
        <v>0</v>
      </c>
      <c r="DW121" s="30">
        <v>0</v>
      </c>
      <c r="DX121" s="2">
        <v>0</v>
      </c>
      <c r="DY121" s="1">
        <v>0</v>
      </c>
      <c r="DZ121" s="41"/>
      <c r="EA121" s="30">
        <v>0</v>
      </c>
      <c r="EB121" s="2">
        <v>0</v>
      </c>
      <c r="EC121" s="30">
        <v>0</v>
      </c>
      <c r="ED121" s="30">
        <v>0</v>
      </c>
      <c r="EE121" s="30">
        <v>0</v>
      </c>
      <c r="EF121" s="30">
        <v>0</v>
      </c>
      <c r="EG121" s="1">
        <v>0</v>
      </c>
      <c r="EH121" s="1" t="s">
        <v>1103</v>
      </c>
      <c r="EI121" s="1" t="s">
        <v>1103</v>
      </c>
      <c r="EJ121" s="1" t="s">
        <v>1103</v>
      </c>
      <c r="EK121" s="1" t="s">
        <v>1103</v>
      </c>
      <c r="EL121" s="30">
        <v>0</v>
      </c>
      <c r="EM121" s="2">
        <v>0</v>
      </c>
      <c r="EN121" s="8"/>
      <c r="EO121" s="2">
        <v>0</v>
      </c>
      <c r="EP121" s="29">
        <v>0</v>
      </c>
      <c r="EQ121" s="2">
        <v>0</v>
      </c>
      <c r="ER121" s="1" t="s">
        <v>1103</v>
      </c>
      <c r="ES121" s="1" t="s">
        <v>1103</v>
      </c>
      <c r="ET121" s="1" t="s">
        <v>1103</v>
      </c>
      <c r="EU121" s="1" t="s">
        <v>1103</v>
      </c>
      <c r="EV121" s="1" t="s">
        <v>1103</v>
      </c>
      <c r="EW121" s="1" t="s">
        <v>1103</v>
      </c>
      <c r="EX121" s="1" t="s">
        <v>1103</v>
      </c>
      <c r="EY121" s="1" t="s">
        <v>1103</v>
      </c>
      <c r="EZ121" s="1" t="s">
        <v>1103</v>
      </c>
      <c r="FA121" s="1" t="s">
        <v>1103</v>
      </c>
      <c r="FB121" s="1" t="s">
        <v>1103</v>
      </c>
      <c r="FC121" s="1" t="s">
        <v>1103</v>
      </c>
      <c r="FD121" s="1" t="s">
        <v>1103</v>
      </c>
      <c r="FE121" s="1" t="s">
        <v>1103</v>
      </c>
      <c r="FF121" s="1" t="s">
        <v>1103</v>
      </c>
      <c r="FG121" s="1" t="s">
        <v>1103</v>
      </c>
      <c r="FH121" s="1" t="s">
        <v>1103</v>
      </c>
      <c r="FI121" s="1" t="s">
        <v>1103</v>
      </c>
      <c r="FJ121" s="1" t="s">
        <v>1103</v>
      </c>
      <c r="FK121" s="1" t="s">
        <v>1103</v>
      </c>
    </row>
    <row r="122" spans="1:167" s="31" customFormat="1" ht="120" customHeight="1" x14ac:dyDescent="0.25">
      <c r="A122" s="36">
        <f t="shared" si="1"/>
        <v>121</v>
      </c>
      <c r="B122" s="1" t="s">
        <v>1455</v>
      </c>
      <c r="C122" s="1" t="s">
        <v>1456</v>
      </c>
      <c r="D122" s="1" t="s">
        <v>368</v>
      </c>
      <c r="E122" s="2">
        <v>2</v>
      </c>
      <c r="F122" s="1" t="s">
        <v>1457</v>
      </c>
      <c r="G122" s="1">
        <v>2</v>
      </c>
      <c r="H122" s="7" t="s">
        <v>343</v>
      </c>
      <c r="I122" s="17">
        <v>2004</v>
      </c>
      <c r="J122" s="7">
        <v>38384</v>
      </c>
      <c r="K122" s="17">
        <v>2005</v>
      </c>
      <c r="L122" s="6" t="s">
        <v>30</v>
      </c>
      <c r="M122" s="2">
        <v>1</v>
      </c>
      <c r="N122" s="2" t="s">
        <v>30</v>
      </c>
      <c r="O122" s="2" t="s">
        <v>30</v>
      </c>
      <c r="P122" s="2" t="s">
        <v>30</v>
      </c>
      <c r="Q122" s="2" t="s">
        <v>30</v>
      </c>
      <c r="R122" s="2" t="s">
        <v>30</v>
      </c>
      <c r="S122" s="2" t="s">
        <v>30</v>
      </c>
      <c r="T122" s="1" t="s">
        <v>30</v>
      </c>
      <c r="U122" s="1" t="s">
        <v>44</v>
      </c>
      <c r="V122" s="1" t="s">
        <v>346</v>
      </c>
      <c r="W122" s="13">
        <v>0</v>
      </c>
      <c r="X122" s="8"/>
      <c r="Y122" s="8"/>
      <c r="Z122" s="5">
        <v>0</v>
      </c>
      <c r="AA122" s="5">
        <v>0</v>
      </c>
      <c r="AB122" s="2">
        <v>0</v>
      </c>
      <c r="AC122" s="22">
        <v>0</v>
      </c>
      <c r="AD122" s="1">
        <v>0</v>
      </c>
      <c r="AE122" s="1">
        <v>0</v>
      </c>
      <c r="AF122" s="1">
        <v>0</v>
      </c>
      <c r="AG122" s="9"/>
      <c r="AH122" s="29">
        <v>0</v>
      </c>
      <c r="AI122" s="29">
        <v>0</v>
      </c>
      <c r="AJ122" s="9"/>
      <c r="AK122" s="1">
        <v>0</v>
      </c>
      <c r="AL122" s="40">
        <v>0</v>
      </c>
      <c r="AM122" s="40">
        <v>0</v>
      </c>
      <c r="AN122" s="41"/>
      <c r="AO122" s="2">
        <v>0</v>
      </c>
      <c r="AP122" s="30">
        <v>0</v>
      </c>
      <c r="AQ122" s="2">
        <v>0</v>
      </c>
      <c r="AR122" s="2">
        <v>0</v>
      </c>
      <c r="AS122" s="41"/>
      <c r="AT122" s="30">
        <v>0</v>
      </c>
      <c r="AU122" s="30">
        <v>0</v>
      </c>
      <c r="AV122" s="41"/>
      <c r="AW122" s="22">
        <v>0</v>
      </c>
      <c r="AX122" s="2">
        <v>0</v>
      </c>
      <c r="AY122" s="2">
        <v>0</v>
      </c>
      <c r="AZ122" s="12">
        <v>0</v>
      </c>
      <c r="BA122" s="12">
        <v>0</v>
      </c>
      <c r="BB122" s="1">
        <v>0</v>
      </c>
      <c r="BC122" s="41"/>
      <c r="BD122" s="1">
        <v>0</v>
      </c>
      <c r="BE122" s="12">
        <v>0</v>
      </c>
      <c r="BF122" s="22">
        <v>0</v>
      </c>
      <c r="BG122" s="41"/>
      <c r="BH122" s="2">
        <v>0</v>
      </c>
      <c r="BI122" s="2">
        <v>0</v>
      </c>
      <c r="BJ122" s="41"/>
      <c r="BK122" s="2">
        <v>0</v>
      </c>
      <c r="BL122" s="1">
        <v>0</v>
      </c>
      <c r="BM122" s="2">
        <v>0</v>
      </c>
      <c r="BN122" s="1">
        <v>0</v>
      </c>
      <c r="BO122" s="41"/>
      <c r="BP122" s="2">
        <v>0</v>
      </c>
      <c r="BQ122" s="12">
        <v>0</v>
      </c>
      <c r="BR122" s="1">
        <v>0</v>
      </c>
      <c r="BS122" s="12">
        <v>0</v>
      </c>
      <c r="BT122" s="41"/>
      <c r="BU122" s="2">
        <v>0</v>
      </c>
      <c r="BV122" s="42"/>
      <c r="BW122" s="2">
        <v>0</v>
      </c>
      <c r="BX122" s="41"/>
      <c r="BY122" s="2">
        <v>0</v>
      </c>
      <c r="BZ122" s="2">
        <v>0</v>
      </c>
      <c r="CA122" s="2">
        <v>0</v>
      </c>
      <c r="CB122" s="41"/>
      <c r="CC122" s="1">
        <v>0</v>
      </c>
      <c r="CD122" s="1">
        <v>0</v>
      </c>
      <c r="CE122" s="9"/>
      <c r="CF122" s="30">
        <v>0</v>
      </c>
      <c r="CG122" s="1">
        <v>0</v>
      </c>
      <c r="CH122" s="41"/>
      <c r="CI122" s="2">
        <v>0</v>
      </c>
      <c r="CJ122" s="2">
        <v>0</v>
      </c>
      <c r="CK122" s="8"/>
      <c r="CL122" s="2">
        <v>0</v>
      </c>
      <c r="CM122" s="2">
        <v>0</v>
      </c>
      <c r="CN122" s="2">
        <v>0</v>
      </c>
      <c r="CO122" s="41"/>
      <c r="CP122" s="41"/>
      <c r="CQ122" s="30">
        <v>0</v>
      </c>
      <c r="CR122" s="2">
        <v>0</v>
      </c>
      <c r="CS122" s="30">
        <v>0</v>
      </c>
      <c r="CT122" s="2">
        <v>0</v>
      </c>
      <c r="CU122" s="2">
        <v>0</v>
      </c>
      <c r="CV122" s="2">
        <v>0</v>
      </c>
      <c r="CW122" s="41"/>
      <c r="CX122" s="2">
        <v>0</v>
      </c>
      <c r="CY122" s="2">
        <v>0</v>
      </c>
      <c r="CZ122" s="2">
        <v>0</v>
      </c>
      <c r="DA122" s="12">
        <v>0</v>
      </c>
      <c r="DB122" s="41"/>
      <c r="DC122" s="2">
        <v>0</v>
      </c>
      <c r="DD122" s="2">
        <v>0</v>
      </c>
      <c r="DE122" s="2">
        <v>0</v>
      </c>
      <c r="DF122" s="12">
        <v>0</v>
      </c>
      <c r="DG122" s="41"/>
      <c r="DH122" s="2">
        <v>0</v>
      </c>
      <c r="DI122" s="2">
        <v>0</v>
      </c>
      <c r="DJ122" s="2">
        <v>0</v>
      </c>
      <c r="DK122" s="2">
        <v>0</v>
      </c>
      <c r="DL122" s="41"/>
      <c r="DM122" s="2">
        <v>0</v>
      </c>
      <c r="DN122" s="1">
        <v>0</v>
      </c>
      <c r="DO122" s="41"/>
      <c r="DP122" s="12">
        <v>0</v>
      </c>
      <c r="DQ122" s="41"/>
      <c r="DR122" s="12">
        <v>0</v>
      </c>
      <c r="DS122" s="12">
        <v>0</v>
      </c>
      <c r="DT122" s="12">
        <v>0</v>
      </c>
      <c r="DU122" s="12">
        <v>0</v>
      </c>
      <c r="DV122" s="12">
        <v>0</v>
      </c>
      <c r="DW122" s="30">
        <v>0</v>
      </c>
      <c r="DX122" s="2">
        <v>0</v>
      </c>
      <c r="DY122" s="1">
        <v>0</v>
      </c>
      <c r="DZ122" s="41"/>
      <c r="EA122" s="30">
        <v>0</v>
      </c>
      <c r="EB122" s="2">
        <v>0</v>
      </c>
      <c r="EC122" s="30">
        <v>0</v>
      </c>
      <c r="ED122" s="30">
        <v>0</v>
      </c>
      <c r="EE122" s="30">
        <v>0</v>
      </c>
      <c r="EF122" s="30">
        <v>0</v>
      </c>
      <c r="EG122" s="1">
        <v>0</v>
      </c>
      <c r="EH122" s="1" t="s">
        <v>1103</v>
      </c>
      <c r="EI122" s="1" t="s">
        <v>1103</v>
      </c>
      <c r="EJ122" s="1" t="s">
        <v>1103</v>
      </c>
      <c r="EK122" s="1" t="s">
        <v>1103</v>
      </c>
      <c r="EL122" s="30">
        <v>0</v>
      </c>
      <c r="EM122" s="2">
        <v>0</v>
      </c>
      <c r="EN122" s="8"/>
      <c r="EO122" s="2">
        <v>0</v>
      </c>
      <c r="EP122" s="29">
        <v>0</v>
      </c>
      <c r="EQ122" s="2">
        <v>0</v>
      </c>
      <c r="ER122" s="1" t="s">
        <v>1103</v>
      </c>
      <c r="ES122" s="1" t="s">
        <v>1103</v>
      </c>
      <c r="ET122" s="1" t="s">
        <v>1103</v>
      </c>
      <c r="EU122" s="1" t="s">
        <v>1103</v>
      </c>
      <c r="EV122" s="1" t="s">
        <v>1103</v>
      </c>
      <c r="EW122" s="1" t="s">
        <v>1103</v>
      </c>
      <c r="EX122" s="1" t="s">
        <v>1103</v>
      </c>
      <c r="EY122" s="1" t="s">
        <v>1103</v>
      </c>
      <c r="EZ122" s="1" t="s">
        <v>1103</v>
      </c>
      <c r="FA122" s="1" t="s">
        <v>1103</v>
      </c>
      <c r="FB122" s="1" t="s">
        <v>1103</v>
      </c>
      <c r="FC122" s="1" t="s">
        <v>1103</v>
      </c>
      <c r="FD122" s="1" t="s">
        <v>1103</v>
      </c>
      <c r="FE122" s="1" t="s">
        <v>1103</v>
      </c>
      <c r="FF122" s="1" t="s">
        <v>1103</v>
      </c>
      <c r="FG122" s="1" t="s">
        <v>1103</v>
      </c>
      <c r="FH122" s="1" t="s">
        <v>1103</v>
      </c>
      <c r="FI122" s="1" t="s">
        <v>1103</v>
      </c>
      <c r="FJ122" s="1" t="s">
        <v>1103</v>
      </c>
      <c r="FK122" s="1" t="s">
        <v>1103</v>
      </c>
    </row>
    <row r="123" spans="1:167" ht="120" customHeight="1" x14ac:dyDescent="0.25">
      <c r="A123" s="36">
        <f t="shared" si="1"/>
        <v>122</v>
      </c>
      <c r="B123" s="56" t="s">
        <v>340</v>
      </c>
      <c r="C123" s="56" t="s">
        <v>341</v>
      </c>
      <c r="D123" s="56" t="s">
        <v>26</v>
      </c>
      <c r="E123" s="56">
        <v>2</v>
      </c>
      <c r="F123" s="56" t="s">
        <v>342</v>
      </c>
      <c r="G123" s="56">
        <v>2</v>
      </c>
      <c r="H123" s="57" t="s">
        <v>343</v>
      </c>
      <c r="I123" s="58">
        <v>2004</v>
      </c>
      <c r="J123" s="57" t="s">
        <v>344</v>
      </c>
      <c r="K123" s="58">
        <v>2005</v>
      </c>
      <c r="L123" s="56" t="s">
        <v>30</v>
      </c>
      <c r="M123" s="56">
        <v>1</v>
      </c>
      <c r="N123" s="56" t="s">
        <v>30</v>
      </c>
      <c r="O123" s="56" t="s">
        <v>30</v>
      </c>
      <c r="P123" s="56" t="s">
        <v>30</v>
      </c>
      <c r="Q123" s="56" t="s">
        <v>345</v>
      </c>
      <c r="R123" s="56" t="s">
        <v>30</v>
      </c>
      <c r="S123" s="56" t="s">
        <v>30</v>
      </c>
      <c r="T123" s="56" t="s">
        <v>30</v>
      </c>
      <c r="U123" s="56" t="s">
        <v>44</v>
      </c>
      <c r="V123" s="56" t="s">
        <v>346</v>
      </c>
      <c r="W123" s="77">
        <v>1</v>
      </c>
      <c r="X123" s="60"/>
      <c r="Y123" s="60"/>
      <c r="Z123" s="79">
        <v>0</v>
      </c>
      <c r="AA123" s="79">
        <v>0</v>
      </c>
      <c r="AB123" s="77">
        <v>0</v>
      </c>
      <c r="AC123" s="77">
        <v>0</v>
      </c>
      <c r="AD123" s="77">
        <v>0</v>
      </c>
      <c r="AE123" s="77">
        <v>0</v>
      </c>
      <c r="AF123" s="77">
        <v>0</v>
      </c>
      <c r="AG123" s="60"/>
      <c r="AH123" s="77">
        <v>0</v>
      </c>
      <c r="AI123" s="77">
        <v>0</v>
      </c>
      <c r="AJ123" s="60"/>
      <c r="AK123" s="77">
        <v>0</v>
      </c>
      <c r="AL123" s="77">
        <v>0</v>
      </c>
      <c r="AM123" s="77">
        <v>0</v>
      </c>
      <c r="AN123" s="59"/>
      <c r="AO123" s="77">
        <v>0</v>
      </c>
      <c r="AP123" s="77">
        <v>0</v>
      </c>
      <c r="AQ123" s="77">
        <v>0</v>
      </c>
      <c r="AR123" s="77">
        <v>0</v>
      </c>
      <c r="AS123" s="59"/>
      <c r="AT123" s="77">
        <v>0</v>
      </c>
      <c r="AU123" s="77">
        <v>0</v>
      </c>
      <c r="AV123" s="59"/>
      <c r="AW123" s="79">
        <v>0</v>
      </c>
      <c r="AX123" s="77">
        <v>0</v>
      </c>
      <c r="AY123" s="77">
        <v>0</v>
      </c>
      <c r="AZ123" s="12" t="s">
        <v>1103</v>
      </c>
      <c r="BA123" s="12" t="s">
        <v>1103</v>
      </c>
      <c r="BB123" s="77">
        <v>0</v>
      </c>
      <c r="BC123" s="59"/>
      <c r="BD123" s="77">
        <v>0</v>
      </c>
      <c r="BE123" s="12" t="s">
        <v>1103</v>
      </c>
      <c r="BF123" s="77">
        <v>0</v>
      </c>
      <c r="BG123" s="59"/>
      <c r="BH123" s="77">
        <v>0</v>
      </c>
      <c r="BI123" s="77">
        <v>0</v>
      </c>
      <c r="BJ123" s="59"/>
      <c r="BK123" s="77">
        <v>0</v>
      </c>
      <c r="BL123" s="77">
        <v>0</v>
      </c>
      <c r="BM123" s="77">
        <v>0</v>
      </c>
      <c r="BN123" s="1">
        <v>0</v>
      </c>
      <c r="BO123" s="59"/>
      <c r="BP123" s="77">
        <v>0</v>
      </c>
      <c r="BQ123" s="12" t="s">
        <v>1103</v>
      </c>
      <c r="BR123" s="1">
        <v>0</v>
      </c>
      <c r="BS123" s="12" t="s">
        <v>1103</v>
      </c>
      <c r="BT123" s="59"/>
      <c r="BU123" s="77">
        <v>0</v>
      </c>
      <c r="BV123" s="60"/>
      <c r="BW123" s="77">
        <v>0</v>
      </c>
      <c r="BX123" s="59"/>
      <c r="BY123" s="77">
        <v>0</v>
      </c>
      <c r="BZ123" s="77">
        <v>0</v>
      </c>
      <c r="CA123" s="77">
        <v>0</v>
      </c>
      <c r="CB123" s="59"/>
      <c r="CC123" s="77">
        <v>0</v>
      </c>
      <c r="CD123" s="77">
        <v>0</v>
      </c>
      <c r="CE123" s="60"/>
      <c r="CF123" s="77">
        <v>0</v>
      </c>
      <c r="CG123" s="77">
        <v>0</v>
      </c>
      <c r="CH123" s="59"/>
      <c r="CI123" s="77">
        <v>0</v>
      </c>
      <c r="CJ123" s="77">
        <v>0</v>
      </c>
      <c r="CK123" s="60"/>
      <c r="CL123" s="77">
        <v>0</v>
      </c>
      <c r="CM123" s="77">
        <v>0</v>
      </c>
      <c r="CN123" s="77">
        <v>0</v>
      </c>
      <c r="CO123" s="59"/>
      <c r="CP123" s="59"/>
      <c r="CQ123" s="77">
        <v>0</v>
      </c>
      <c r="CR123" s="77">
        <v>0</v>
      </c>
      <c r="CS123" s="80">
        <v>0</v>
      </c>
      <c r="CT123" s="80">
        <v>0</v>
      </c>
      <c r="CU123" s="80">
        <v>0</v>
      </c>
      <c r="CV123" s="80">
        <v>0</v>
      </c>
      <c r="CW123" s="59"/>
      <c r="CX123" s="65">
        <v>0</v>
      </c>
      <c r="CY123" s="65">
        <v>0</v>
      </c>
      <c r="CZ123" s="77">
        <v>0</v>
      </c>
      <c r="DA123" s="12" t="s">
        <v>1103</v>
      </c>
      <c r="DB123" s="59"/>
      <c r="DC123" s="77">
        <v>0</v>
      </c>
      <c r="DD123" s="77">
        <v>0</v>
      </c>
      <c r="DE123" s="77">
        <v>0</v>
      </c>
      <c r="DF123" s="12" t="s">
        <v>1103</v>
      </c>
      <c r="DG123" s="59"/>
      <c r="DH123" s="77">
        <v>0</v>
      </c>
      <c r="DI123" s="77">
        <v>0</v>
      </c>
      <c r="DJ123" s="77">
        <v>0</v>
      </c>
      <c r="DK123" s="77">
        <v>0</v>
      </c>
      <c r="DL123" s="59"/>
      <c r="DM123" s="77">
        <v>0</v>
      </c>
      <c r="DN123" s="1">
        <v>0</v>
      </c>
      <c r="DO123" s="59"/>
      <c r="DP123" s="12" t="s">
        <v>1103</v>
      </c>
      <c r="DQ123" s="59"/>
      <c r="DR123" s="12" t="s">
        <v>1103</v>
      </c>
      <c r="DS123" s="12" t="s">
        <v>1103</v>
      </c>
      <c r="DT123" s="12" t="s">
        <v>1103</v>
      </c>
      <c r="DU123" s="12" t="s">
        <v>1103</v>
      </c>
      <c r="DV123" s="12" t="s">
        <v>1103</v>
      </c>
      <c r="DW123" s="77">
        <v>0</v>
      </c>
      <c r="DX123" s="77">
        <v>0</v>
      </c>
      <c r="DY123" s="1">
        <v>0</v>
      </c>
      <c r="DZ123" s="59"/>
      <c r="EA123" s="77">
        <v>0</v>
      </c>
      <c r="EB123" s="77">
        <v>0</v>
      </c>
      <c r="EC123" s="77">
        <v>0</v>
      </c>
      <c r="ED123" s="77">
        <v>0</v>
      </c>
      <c r="EE123" s="77">
        <v>0</v>
      </c>
      <c r="EF123" s="77">
        <v>0</v>
      </c>
      <c r="EG123" s="1">
        <v>0</v>
      </c>
      <c r="EH123" s="1" t="s">
        <v>1103</v>
      </c>
      <c r="EI123" s="1" t="s">
        <v>1103</v>
      </c>
      <c r="EJ123" s="1" t="s">
        <v>1103</v>
      </c>
      <c r="EK123" s="1" t="s">
        <v>1103</v>
      </c>
      <c r="EL123" s="77">
        <v>0</v>
      </c>
      <c r="EM123" s="77">
        <v>0</v>
      </c>
      <c r="EN123" s="60"/>
      <c r="EO123" s="77">
        <v>0</v>
      </c>
      <c r="EP123" s="77">
        <v>0</v>
      </c>
      <c r="EQ123" s="76">
        <v>2</v>
      </c>
      <c r="ER123" s="81">
        <v>0</v>
      </c>
      <c r="ES123" s="77">
        <v>0</v>
      </c>
      <c r="ET123" s="77">
        <v>0</v>
      </c>
      <c r="EU123" s="77">
        <v>0</v>
      </c>
      <c r="EV123" s="1" t="s">
        <v>1103</v>
      </c>
      <c r="EW123" s="77">
        <v>0</v>
      </c>
      <c r="EX123" s="77">
        <v>0</v>
      </c>
      <c r="EY123" s="77">
        <v>0</v>
      </c>
      <c r="EZ123" s="77">
        <v>0</v>
      </c>
      <c r="FA123" s="77">
        <v>0</v>
      </c>
      <c r="FB123" s="77">
        <v>0</v>
      </c>
      <c r="FC123" s="77">
        <v>0</v>
      </c>
      <c r="FD123" s="77">
        <v>0</v>
      </c>
      <c r="FE123" s="77">
        <v>0</v>
      </c>
      <c r="FF123" s="77">
        <v>0</v>
      </c>
      <c r="FG123" s="77">
        <v>0</v>
      </c>
      <c r="FH123" s="77">
        <v>0</v>
      </c>
      <c r="FI123" s="77">
        <v>0</v>
      </c>
      <c r="FJ123" s="77">
        <v>0</v>
      </c>
      <c r="FK123" s="77">
        <v>0</v>
      </c>
    </row>
    <row r="124" spans="1:167" s="31" customFormat="1" ht="120" customHeight="1" x14ac:dyDescent="0.25">
      <c r="A124" s="36">
        <f t="shared" si="1"/>
        <v>123</v>
      </c>
      <c r="B124" s="1" t="s">
        <v>1458</v>
      </c>
      <c r="C124" s="1" t="s">
        <v>1459</v>
      </c>
      <c r="D124" s="1" t="s">
        <v>1049</v>
      </c>
      <c r="E124" s="1">
        <v>1</v>
      </c>
      <c r="F124" s="1" t="s">
        <v>1460</v>
      </c>
      <c r="G124" s="1">
        <v>2</v>
      </c>
      <c r="H124" s="7" t="s">
        <v>350</v>
      </c>
      <c r="I124" s="17">
        <v>2004</v>
      </c>
      <c r="J124" s="1" t="s">
        <v>1461</v>
      </c>
      <c r="K124" s="17">
        <v>2004</v>
      </c>
      <c r="L124" s="1" t="s">
        <v>30</v>
      </c>
      <c r="M124" s="12" t="s">
        <v>30</v>
      </c>
      <c r="N124" s="1" t="s">
        <v>30</v>
      </c>
      <c r="O124" s="1" t="s">
        <v>30</v>
      </c>
      <c r="P124" s="1" t="s">
        <v>30</v>
      </c>
      <c r="Q124" s="1" t="s">
        <v>30</v>
      </c>
      <c r="R124" s="1" t="s">
        <v>30</v>
      </c>
      <c r="S124" s="1" t="s">
        <v>30</v>
      </c>
      <c r="T124" s="1" t="s">
        <v>30</v>
      </c>
      <c r="U124" s="1" t="s">
        <v>52</v>
      </c>
      <c r="V124" s="1" t="s">
        <v>1462</v>
      </c>
      <c r="W124" s="13">
        <v>0</v>
      </c>
      <c r="X124" s="42"/>
      <c r="Y124" s="42"/>
      <c r="Z124" s="25">
        <v>0</v>
      </c>
      <c r="AA124" s="25">
        <v>0</v>
      </c>
      <c r="AB124" s="13">
        <v>0</v>
      </c>
      <c r="AC124" s="13">
        <v>0</v>
      </c>
      <c r="AD124" s="13">
        <v>0</v>
      </c>
      <c r="AE124" s="13">
        <v>0</v>
      </c>
      <c r="AF124" s="13">
        <v>0</v>
      </c>
      <c r="AG124" s="42"/>
      <c r="AH124" s="13">
        <v>0</v>
      </c>
      <c r="AI124" s="13">
        <v>0</v>
      </c>
      <c r="AJ124" s="42"/>
      <c r="AK124" s="13">
        <v>0</v>
      </c>
      <c r="AL124" s="13">
        <v>0</v>
      </c>
      <c r="AM124" s="13">
        <v>0</v>
      </c>
      <c r="AN124" s="41"/>
      <c r="AO124" s="13">
        <v>0</v>
      </c>
      <c r="AP124" s="13">
        <v>0</v>
      </c>
      <c r="AQ124" s="13">
        <v>0</v>
      </c>
      <c r="AR124" s="13">
        <v>0</v>
      </c>
      <c r="AS124" s="41"/>
      <c r="AT124" s="13">
        <v>0</v>
      </c>
      <c r="AU124" s="13">
        <v>0</v>
      </c>
      <c r="AV124" s="41"/>
      <c r="AW124" s="25">
        <v>0</v>
      </c>
      <c r="AX124" s="13">
        <v>0</v>
      </c>
      <c r="AY124" s="13">
        <v>0</v>
      </c>
      <c r="AZ124" s="12">
        <v>0</v>
      </c>
      <c r="BA124" s="12">
        <v>0</v>
      </c>
      <c r="BB124" s="13">
        <v>0</v>
      </c>
      <c r="BC124" s="41"/>
      <c r="BD124" s="13">
        <v>0</v>
      </c>
      <c r="BE124" s="12">
        <v>0</v>
      </c>
      <c r="BF124" s="13">
        <v>0</v>
      </c>
      <c r="BG124" s="41"/>
      <c r="BH124" s="13">
        <v>0</v>
      </c>
      <c r="BI124" s="13">
        <v>0</v>
      </c>
      <c r="BJ124" s="41"/>
      <c r="BK124" s="13">
        <v>0</v>
      </c>
      <c r="BL124" s="13">
        <v>0</v>
      </c>
      <c r="BM124" s="13">
        <v>0</v>
      </c>
      <c r="BN124" s="1">
        <v>0</v>
      </c>
      <c r="BO124" s="41"/>
      <c r="BP124" s="13">
        <v>0</v>
      </c>
      <c r="BQ124" s="12">
        <v>0</v>
      </c>
      <c r="BR124" s="1">
        <v>0</v>
      </c>
      <c r="BS124" s="12">
        <v>0</v>
      </c>
      <c r="BT124" s="41"/>
      <c r="BU124" s="13">
        <v>0</v>
      </c>
      <c r="BV124" s="42"/>
      <c r="BW124" s="13">
        <v>0</v>
      </c>
      <c r="BX124" s="41"/>
      <c r="BY124" s="13">
        <v>0</v>
      </c>
      <c r="BZ124" s="13">
        <v>0</v>
      </c>
      <c r="CA124" s="13">
        <v>0</v>
      </c>
      <c r="CB124" s="41"/>
      <c r="CC124" s="13">
        <v>0</v>
      </c>
      <c r="CD124" s="13">
        <v>0</v>
      </c>
      <c r="CE124" s="42"/>
      <c r="CF124" s="13">
        <v>0</v>
      </c>
      <c r="CG124" s="13">
        <v>0</v>
      </c>
      <c r="CH124" s="41"/>
      <c r="CI124" s="13">
        <v>0</v>
      </c>
      <c r="CJ124" s="13">
        <v>0</v>
      </c>
      <c r="CK124" s="42"/>
      <c r="CL124" s="13">
        <v>0</v>
      </c>
      <c r="CM124" s="13">
        <v>0</v>
      </c>
      <c r="CN124" s="13">
        <v>0</v>
      </c>
      <c r="CO124" s="41"/>
      <c r="CP124" s="41"/>
      <c r="CQ124" s="13">
        <v>0</v>
      </c>
      <c r="CR124" s="13">
        <v>0</v>
      </c>
      <c r="CS124" s="85">
        <v>0</v>
      </c>
      <c r="CT124" s="85">
        <v>0</v>
      </c>
      <c r="CU124" s="85">
        <v>0</v>
      </c>
      <c r="CV124" s="85">
        <v>0</v>
      </c>
      <c r="CW124" s="41"/>
      <c r="CX124" s="2">
        <v>0</v>
      </c>
      <c r="CY124" s="2">
        <v>0</v>
      </c>
      <c r="CZ124" s="13">
        <v>0</v>
      </c>
      <c r="DA124" s="12">
        <v>0</v>
      </c>
      <c r="DB124" s="41"/>
      <c r="DC124" s="13">
        <v>0</v>
      </c>
      <c r="DD124" s="13">
        <v>0</v>
      </c>
      <c r="DE124" s="13">
        <v>0</v>
      </c>
      <c r="DF124" s="12">
        <v>0</v>
      </c>
      <c r="DG124" s="41"/>
      <c r="DH124" s="13">
        <v>0</v>
      </c>
      <c r="DI124" s="13">
        <v>0</v>
      </c>
      <c r="DJ124" s="13">
        <v>0</v>
      </c>
      <c r="DK124" s="13">
        <v>0</v>
      </c>
      <c r="DL124" s="41"/>
      <c r="DM124" s="13">
        <v>0</v>
      </c>
      <c r="DN124" s="1">
        <v>0</v>
      </c>
      <c r="DO124" s="41"/>
      <c r="DP124" s="12">
        <v>0</v>
      </c>
      <c r="DQ124" s="41"/>
      <c r="DR124" s="12">
        <v>0</v>
      </c>
      <c r="DS124" s="12">
        <v>0</v>
      </c>
      <c r="DT124" s="12">
        <v>0</v>
      </c>
      <c r="DU124" s="12">
        <v>0</v>
      </c>
      <c r="DV124" s="12">
        <v>0</v>
      </c>
      <c r="DW124" s="13">
        <v>0</v>
      </c>
      <c r="DX124" s="13">
        <v>0</v>
      </c>
      <c r="DY124" s="1">
        <v>0</v>
      </c>
      <c r="DZ124" s="41"/>
      <c r="EA124" s="13">
        <v>0</v>
      </c>
      <c r="EB124" s="13">
        <v>0</v>
      </c>
      <c r="EC124" s="13">
        <v>0</v>
      </c>
      <c r="ED124" s="13">
        <v>0</v>
      </c>
      <c r="EE124" s="13">
        <v>0</v>
      </c>
      <c r="EF124" s="13">
        <v>0</v>
      </c>
      <c r="EG124" s="1">
        <v>0</v>
      </c>
      <c r="EH124" s="1" t="s">
        <v>1103</v>
      </c>
      <c r="EI124" s="1" t="s">
        <v>1103</v>
      </c>
      <c r="EJ124" s="1" t="s">
        <v>1103</v>
      </c>
      <c r="EK124" s="1" t="s">
        <v>1103</v>
      </c>
      <c r="EL124" s="13">
        <v>0</v>
      </c>
      <c r="EM124" s="13">
        <v>0</v>
      </c>
      <c r="EN124" s="42"/>
      <c r="EO124" s="13">
        <v>0</v>
      </c>
      <c r="EP124" s="13">
        <v>0</v>
      </c>
      <c r="EQ124" s="40">
        <v>0</v>
      </c>
      <c r="ER124" s="1" t="s">
        <v>1103</v>
      </c>
      <c r="ES124" s="1" t="s">
        <v>1103</v>
      </c>
      <c r="ET124" s="1" t="s">
        <v>1103</v>
      </c>
      <c r="EU124" s="1" t="s">
        <v>1103</v>
      </c>
      <c r="EV124" s="1" t="s">
        <v>1103</v>
      </c>
      <c r="EW124" s="1" t="s">
        <v>1103</v>
      </c>
      <c r="EX124" s="1" t="s">
        <v>1103</v>
      </c>
      <c r="EY124" s="1" t="s">
        <v>1103</v>
      </c>
      <c r="EZ124" s="1" t="s">
        <v>1103</v>
      </c>
      <c r="FA124" s="1" t="s">
        <v>1103</v>
      </c>
      <c r="FB124" s="1" t="s">
        <v>1103</v>
      </c>
      <c r="FC124" s="1" t="s">
        <v>1103</v>
      </c>
      <c r="FD124" s="1" t="s">
        <v>1103</v>
      </c>
      <c r="FE124" s="1" t="s">
        <v>1103</v>
      </c>
      <c r="FF124" s="1" t="s">
        <v>1103</v>
      </c>
      <c r="FG124" s="1" t="s">
        <v>1103</v>
      </c>
      <c r="FH124" s="1" t="s">
        <v>1103</v>
      </c>
      <c r="FI124" s="1" t="s">
        <v>1103</v>
      </c>
      <c r="FJ124" s="1" t="s">
        <v>1103</v>
      </c>
      <c r="FK124" s="1" t="s">
        <v>1103</v>
      </c>
    </row>
    <row r="125" spans="1:167" ht="120" customHeight="1" x14ac:dyDescent="0.25">
      <c r="A125" s="36">
        <f t="shared" si="1"/>
        <v>124</v>
      </c>
      <c r="B125" s="56" t="s">
        <v>347</v>
      </c>
      <c r="C125" s="56" t="s">
        <v>348</v>
      </c>
      <c r="D125" s="56" t="s">
        <v>26</v>
      </c>
      <c r="E125" s="56">
        <v>1</v>
      </c>
      <c r="F125" s="56" t="s">
        <v>349</v>
      </c>
      <c r="G125" s="56">
        <v>2</v>
      </c>
      <c r="H125" s="57" t="s">
        <v>350</v>
      </c>
      <c r="I125" s="58">
        <v>2004</v>
      </c>
      <c r="J125" s="56" t="s">
        <v>351</v>
      </c>
      <c r="K125" s="58">
        <v>2005</v>
      </c>
      <c r="L125" s="56" t="s">
        <v>30</v>
      </c>
      <c r="M125" s="56">
        <v>1</v>
      </c>
      <c r="N125" s="56" t="s">
        <v>30</v>
      </c>
      <c r="O125" s="56" t="s">
        <v>30</v>
      </c>
      <c r="P125" s="56" t="s">
        <v>30</v>
      </c>
      <c r="Q125" s="56" t="s">
        <v>30</v>
      </c>
      <c r="R125" s="56" t="s">
        <v>30</v>
      </c>
      <c r="S125" s="56" t="s">
        <v>30</v>
      </c>
      <c r="T125" s="56" t="s">
        <v>30</v>
      </c>
      <c r="U125" s="56" t="s">
        <v>31</v>
      </c>
      <c r="V125" s="56" t="s">
        <v>352</v>
      </c>
      <c r="W125" s="77">
        <v>1</v>
      </c>
      <c r="X125" s="60"/>
      <c r="Y125" s="60"/>
      <c r="Z125" s="79">
        <v>0</v>
      </c>
      <c r="AA125" s="79">
        <v>0</v>
      </c>
      <c r="AB125" s="77">
        <v>0</v>
      </c>
      <c r="AC125" s="77">
        <v>0</v>
      </c>
      <c r="AD125" s="77">
        <v>0</v>
      </c>
      <c r="AE125" s="77">
        <v>0</v>
      </c>
      <c r="AF125" s="77">
        <v>0</v>
      </c>
      <c r="AG125" s="60"/>
      <c r="AH125" s="77">
        <v>0</v>
      </c>
      <c r="AI125" s="77">
        <v>0</v>
      </c>
      <c r="AJ125" s="60"/>
      <c r="AK125" s="77">
        <v>0</v>
      </c>
      <c r="AL125" s="77">
        <v>0</v>
      </c>
      <c r="AM125" s="77">
        <v>0</v>
      </c>
      <c r="AN125" s="59"/>
      <c r="AO125" s="77">
        <v>0</v>
      </c>
      <c r="AP125" s="77">
        <v>0</v>
      </c>
      <c r="AQ125" s="77">
        <v>0</v>
      </c>
      <c r="AR125" s="77">
        <v>0</v>
      </c>
      <c r="AS125" s="59"/>
      <c r="AT125" s="77">
        <v>0</v>
      </c>
      <c r="AU125" s="77">
        <v>0</v>
      </c>
      <c r="AV125" s="59"/>
      <c r="AW125" s="79">
        <v>0</v>
      </c>
      <c r="AX125" s="77">
        <v>0</v>
      </c>
      <c r="AY125" s="77">
        <v>0</v>
      </c>
      <c r="AZ125" s="12" t="s">
        <v>1103</v>
      </c>
      <c r="BA125" s="12" t="s">
        <v>1103</v>
      </c>
      <c r="BB125" s="77">
        <v>0</v>
      </c>
      <c r="BC125" s="59"/>
      <c r="BD125" s="77">
        <v>0</v>
      </c>
      <c r="BE125" s="12" t="s">
        <v>1103</v>
      </c>
      <c r="BF125" s="77">
        <v>0</v>
      </c>
      <c r="BG125" s="59"/>
      <c r="BH125" s="77">
        <v>0</v>
      </c>
      <c r="BI125" s="77">
        <v>0</v>
      </c>
      <c r="BJ125" s="59"/>
      <c r="BK125" s="77">
        <v>0</v>
      </c>
      <c r="BL125" s="77">
        <v>0</v>
      </c>
      <c r="BM125" s="77">
        <v>0</v>
      </c>
      <c r="BN125" s="1">
        <v>0</v>
      </c>
      <c r="BO125" s="59"/>
      <c r="BP125" s="77">
        <v>0</v>
      </c>
      <c r="BQ125" s="12" t="s">
        <v>1103</v>
      </c>
      <c r="BR125" s="1">
        <v>0</v>
      </c>
      <c r="BS125" s="12" t="s">
        <v>1103</v>
      </c>
      <c r="BT125" s="59"/>
      <c r="BU125" s="77">
        <v>0</v>
      </c>
      <c r="BV125" s="60"/>
      <c r="BW125" s="77">
        <v>0</v>
      </c>
      <c r="BX125" s="59"/>
      <c r="BY125" s="77">
        <v>0</v>
      </c>
      <c r="BZ125" s="77">
        <v>0</v>
      </c>
      <c r="CA125" s="77">
        <v>0</v>
      </c>
      <c r="CB125" s="59"/>
      <c r="CC125" s="77">
        <v>0</v>
      </c>
      <c r="CD125" s="77">
        <v>0</v>
      </c>
      <c r="CE125" s="60"/>
      <c r="CF125" s="77">
        <v>0</v>
      </c>
      <c r="CG125" s="77">
        <v>0</v>
      </c>
      <c r="CH125" s="59"/>
      <c r="CI125" s="77">
        <v>0</v>
      </c>
      <c r="CJ125" s="77">
        <v>0</v>
      </c>
      <c r="CK125" s="60"/>
      <c r="CL125" s="77">
        <v>0</v>
      </c>
      <c r="CM125" s="77">
        <v>0</v>
      </c>
      <c r="CN125" s="77">
        <v>0</v>
      </c>
      <c r="CO125" s="59"/>
      <c r="CP125" s="59"/>
      <c r="CQ125" s="77">
        <v>0</v>
      </c>
      <c r="CR125" s="77">
        <v>0</v>
      </c>
      <c r="CS125" s="80">
        <v>0</v>
      </c>
      <c r="CT125" s="80">
        <v>0</v>
      </c>
      <c r="CU125" s="80">
        <v>0</v>
      </c>
      <c r="CV125" s="80">
        <v>0</v>
      </c>
      <c r="CW125" s="59"/>
      <c r="CX125" s="65">
        <v>0</v>
      </c>
      <c r="CY125" s="65">
        <v>0</v>
      </c>
      <c r="CZ125" s="77">
        <v>0</v>
      </c>
      <c r="DA125" s="12" t="s">
        <v>1103</v>
      </c>
      <c r="DB125" s="59"/>
      <c r="DC125" s="77">
        <v>0</v>
      </c>
      <c r="DD125" s="77">
        <v>0</v>
      </c>
      <c r="DE125" s="77">
        <v>0</v>
      </c>
      <c r="DF125" s="12" t="s">
        <v>1103</v>
      </c>
      <c r="DG125" s="59"/>
      <c r="DH125" s="77">
        <v>0</v>
      </c>
      <c r="DI125" s="77">
        <v>0</v>
      </c>
      <c r="DJ125" s="77">
        <v>0</v>
      </c>
      <c r="DK125" s="77">
        <v>0</v>
      </c>
      <c r="DL125" s="59"/>
      <c r="DM125" s="77">
        <v>0</v>
      </c>
      <c r="DN125" s="1">
        <v>0</v>
      </c>
      <c r="DO125" s="59"/>
      <c r="DP125" s="12" t="s">
        <v>1103</v>
      </c>
      <c r="DQ125" s="59"/>
      <c r="DR125" s="12" t="s">
        <v>1103</v>
      </c>
      <c r="DS125" s="12" t="s">
        <v>1103</v>
      </c>
      <c r="DT125" s="12" t="s">
        <v>1103</v>
      </c>
      <c r="DU125" s="12" t="s">
        <v>1103</v>
      </c>
      <c r="DV125" s="12" t="s">
        <v>1103</v>
      </c>
      <c r="DW125" s="77">
        <v>0</v>
      </c>
      <c r="DX125" s="77">
        <v>0</v>
      </c>
      <c r="DY125" s="1">
        <v>0</v>
      </c>
      <c r="DZ125" s="59"/>
      <c r="EA125" s="77">
        <v>0</v>
      </c>
      <c r="EB125" s="77">
        <v>0</v>
      </c>
      <c r="EC125" s="77">
        <v>0</v>
      </c>
      <c r="ED125" s="77">
        <v>0</v>
      </c>
      <c r="EE125" s="77">
        <v>0</v>
      </c>
      <c r="EF125" s="77">
        <v>0</v>
      </c>
      <c r="EG125" s="1">
        <v>0</v>
      </c>
      <c r="EH125" s="1" t="s">
        <v>1103</v>
      </c>
      <c r="EI125" s="1" t="s">
        <v>1103</v>
      </c>
      <c r="EJ125" s="1" t="s">
        <v>1103</v>
      </c>
      <c r="EK125" s="1" t="s">
        <v>1103</v>
      </c>
      <c r="EL125" s="77">
        <v>0</v>
      </c>
      <c r="EM125" s="77">
        <v>0</v>
      </c>
      <c r="EN125" s="60"/>
      <c r="EO125" s="77">
        <v>0</v>
      </c>
      <c r="EP125" s="77">
        <v>0</v>
      </c>
      <c r="EQ125" s="76">
        <v>2</v>
      </c>
      <c r="ER125" s="81">
        <v>0</v>
      </c>
      <c r="ES125" s="77">
        <v>0</v>
      </c>
      <c r="ET125" s="77">
        <v>0</v>
      </c>
      <c r="EU125" s="77">
        <v>0</v>
      </c>
      <c r="EV125" s="1" t="s">
        <v>1103</v>
      </c>
      <c r="EW125" s="77">
        <v>0</v>
      </c>
      <c r="EX125" s="77">
        <v>0</v>
      </c>
      <c r="EY125" s="77">
        <v>0</v>
      </c>
      <c r="EZ125" s="77">
        <v>0</v>
      </c>
      <c r="FA125" s="77">
        <v>0</v>
      </c>
      <c r="FB125" s="77">
        <v>0</v>
      </c>
      <c r="FC125" s="77">
        <v>0</v>
      </c>
      <c r="FD125" s="77">
        <v>0</v>
      </c>
      <c r="FE125" s="77">
        <v>0</v>
      </c>
      <c r="FF125" s="77">
        <v>0</v>
      </c>
      <c r="FG125" s="77">
        <v>0</v>
      </c>
      <c r="FH125" s="77">
        <v>0</v>
      </c>
      <c r="FI125" s="77">
        <v>0</v>
      </c>
      <c r="FJ125" s="77">
        <v>0</v>
      </c>
      <c r="FK125" s="77">
        <v>0</v>
      </c>
    </row>
    <row r="126" spans="1:167" s="31" customFormat="1" ht="120" customHeight="1" x14ac:dyDescent="0.25">
      <c r="A126" s="36">
        <f t="shared" si="1"/>
        <v>125</v>
      </c>
      <c r="B126" s="1" t="s">
        <v>1463</v>
      </c>
      <c r="C126" s="1" t="s">
        <v>1464</v>
      </c>
      <c r="D126" s="1" t="s">
        <v>1049</v>
      </c>
      <c r="E126" s="1">
        <v>1</v>
      </c>
      <c r="F126" s="1" t="s">
        <v>131</v>
      </c>
      <c r="G126" s="1">
        <v>2</v>
      </c>
      <c r="H126" s="7" t="s">
        <v>1465</v>
      </c>
      <c r="I126" s="17">
        <v>2004</v>
      </c>
      <c r="J126" s="1" t="s">
        <v>1466</v>
      </c>
      <c r="K126" s="17">
        <v>2005</v>
      </c>
      <c r="L126" s="1" t="s">
        <v>30</v>
      </c>
      <c r="M126" s="1">
        <v>1</v>
      </c>
      <c r="N126" s="14" t="s">
        <v>30</v>
      </c>
      <c r="O126" s="1" t="s">
        <v>30</v>
      </c>
      <c r="P126" s="1" t="s">
        <v>30</v>
      </c>
      <c r="Q126" s="1" t="s">
        <v>30</v>
      </c>
      <c r="R126" s="1" t="s">
        <v>30</v>
      </c>
      <c r="S126" s="1" t="s">
        <v>30</v>
      </c>
      <c r="T126" s="1" t="s">
        <v>30</v>
      </c>
      <c r="U126" s="1" t="s">
        <v>52</v>
      </c>
      <c r="V126" s="1" t="s">
        <v>32</v>
      </c>
      <c r="W126" s="13">
        <v>1</v>
      </c>
      <c r="X126" s="42"/>
      <c r="Y126" s="42"/>
      <c r="Z126" s="25">
        <v>0</v>
      </c>
      <c r="AA126" s="25">
        <v>0</v>
      </c>
      <c r="AB126" s="13">
        <v>0</v>
      </c>
      <c r="AC126" s="13">
        <v>0</v>
      </c>
      <c r="AD126" s="13">
        <v>0</v>
      </c>
      <c r="AE126" s="13">
        <v>0</v>
      </c>
      <c r="AF126" s="13">
        <v>0</v>
      </c>
      <c r="AG126" s="42"/>
      <c r="AH126" s="13">
        <v>0</v>
      </c>
      <c r="AI126" s="13">
        <v>0</v>
      </c>
      <c r="AJ126" s="42"/>
      <c r="AK126" s="13">
        <v>0</v>
      </c>
      <c r="AL126" s="13">
        <v>0</v>
      </c>
      <c r="AM126" s="13">
        <v>0</v>
      </c>
      <c r="AN126" s="41"/>
      <c r="AO126" s="13">
        <v>0</v>
      </c>
      <c r="AP126" s="13">
        <v>0</v>
      </c>
      <c r="AQ126" s="13">
        <v>0</v>
      </c>
      <c r="AR126" s="13">
        <v>0</v>
      </c>
      <c r="AS126" s="41"/>
      <c r="AT126" s="13">
        <v>0</v>
      </c>
      <c r="AU126" s="13">
        <v>0</v>
      </c>
      <c r="AV126" s="41"/>
      <c r="AW126" s="25">
        <v>0</v>
      </c>
      <c r="AX126" s="13">
        <v>0</v>
      </c>
      <c r="AY126" s="13">
        <v>0</v>
      </c>
      <c r="AZ126" s="12">
        <v>0</v>
      </c>
      <c r="BA126" s="12">
        <v>0</v>
      </c>
      <c r="BB126" s="13">
        <v>0</v>
      </c>
      <c r="BC126" s="41"/>
      <c r="BD126" s="13">
        <v>0</v>
      </c>
      <c r="BE126" s="12">
        <v>0</v>
      </c>
      <c r="BF126" s="13">
        <v>0</v>
      </c>
      <c r="BG126" s="41"/>
      <c r="BH126" s="13">
        <v>0</v>
      </c>
      <c r="BI126" s="13">
        <v>0</v>
      </c>
      <c r="BJ126" s="41"/>
      <c r="BK126" s="13">
        <v>0</v>
      </c>
      <c r="BL126" s="13">
        <v>0</v>
      </c>
      <c r="BM126" s="13">
        <v>0</v>
      </c>
      <c r="BN126" s="1">
        <v>0</v>
      </c>
      <c r="BO126" s="41"/>
      <c r="BP126" s="13">
        <v>0</v>
      </c>
      <c r="BQ126" s="12">
        <v>0</v>
      </c>
      <c r="BR126" s="1">
        <v>0</v>
      </c>
      <c r="BS126" s="12">
        <v>0</v>
      </c>
      <c r="BT126" s="41"/>
      <c r="BU126" s="13">
        <v>0</v>
      </c>
      <c r="BV126" s="42"/>
      <c r="BW126" s="13">
        <v>0</v>
      </c>
      <c r="BX126" s="41"/>
      <c r="BY126" s="13">
        <v>0</v>
      </c>
      <c r="BZ126" s="13">
        <v>0</v>
      </c>
      <c r="CA126" s="13">
        <v>0</v>
      </c>
      <c r="CB126" s="41"/>
      <c r="CC126" s="13">
        <v>0</v>
      </c>
      <c r="CD126" s="13">
        <v>0</v>
      </c>
      <c r="CE126" s="42"/>
      <c r="CF126" s="13">
        <v>0</v>
      </c>
      <c r="CG126" s="13">
        <v>0</v>
      </c>
      <c r="CH126" s="41"/>
      <c r="CI126" s="13">
        <v>0</v>
      </c>
      <c r="CJ126" s="13">
        <v>0</v>
      </c>
      <c r="CK126" s="42"/>
      <c r="CL126" s="13">
        <v>0</v>
      </c>
      <c r="CM126" s="13">
        <v>0</v>
      </c>
      <c r="CN126" s="13">
        <v>0</v>
      </c>
      <c r="CO126" s="41"/>
      <c r="CP126" s="41"/>
      <c r="CQ126" s="13">
        <v>0</v>
      </c>
      <c r="CR126" s="13">
        <v>0</v>
      </c>
      <c r="CS126" s="85">
        <v>0</v>
      </c>
      <c r="CT126" s="85">
        <v>0</v>
      </c>
      <c r="CU126" s="85">
        <v>0</v>
      </c>
      <c r="CV126" s="85">
        <v>0</v>
      </c>
      <c r="CW126" s="41"/>
      <c r="CX126" s="2">
        <v>0</v>
      </c>
      <c r="CY126" s="2">
        <v>0</v>
      </c>
      <c r="CZ126" s="13">
        <v>0</v>
      </c>
      <c r="DA126" s="12">
        <v>0</v>
      </c>
      <c r="DB126" s="41"/>
      <c r="DC126" s="13">
        <v>0</v>
      </c>
      <c r="DD126" s="13">
        <v>0</v>
      </c>
      <c r="DE126" s="13">
        <v>0</v>
      </c>
      <c r="DF126" s="12">
        <v>0</v>
      </c>
      <c r="DG126" s="41"/>
      <c r="DH126" s="13">
        <v>0</v>
      </c>
      <c r="DI126" s="13">
        <v>0</v>
      </c>
      <c r="DJ126" s="13">
        <v>0</v>
      </c>
      <c r="DK126" s="13">
        <v>0</v>
      </c>
      <c r="DL126" s="41"/>
      <c r="DM126" s="13">
        <v>0</v>
      </c>
      <c r="DN126" s="1">
        <v>0</v>
      </c>
      <c r="DO126" s="41"/>
      <c r="DP126" s="12">
        <v>0</v>
      </c>
      <c r="DQ126" s="41"/>
      <c r="DR126" s="12">
        <v>0</v>
      </c>
      <c r="DS126" s="12">
        <v>0</v>
      </c>
      <c r="DT126" s="12">
        <v>0</v>
      </c>
      <c r="DU126" s="12">
        <v>0</v>
      </c>
      <c r="DV126" s="12">
        <v>0</v>
      </c>
      <c r="DW126" s="13">
        <v>0</v>
      </c>
      <c r="DX126" s="13">
        <v>0</v>
      </c>
      <c r="DY126" s="1">
        <v>0</v>
      </c>
      <c r="DZ126" s="41"/>
      <c r="EA126" s="13">
        <v>0</v>
      </c>
      <c r="EB126" s="13">
        <v>0</v>
      </c>
      <c r="EC126" s="13">
        <v>0</v>
      </c>
      <c r="ED126" s="13">
        <v>0</v>
      </c>
      <c r="EE126" s="13">
        <v>0</v>
      </c>
      <c r="EF126" s="13">
        <v>0</v>
      </c>
      <c r="EG126" s="1">
        <v>0</v>
      </c>
      <c r="EH126" s="1" t="s">
        <v>1103</v>
      </c>
      <c r="EI126" s="1" t="s">
        <v>1103</v>
      </c>
      <c r="EJ126" s="1" t="s">
        <v>1103</v>
      </c>
      <c r="EK126" s="1" t="s">
        <v>1103</v>
      </c>
      <c r="EL126" s="13">
        <v>0</v>
      </c>
      <c r="EM126" s="13">
        <v>0</v>
      </c>
      <c r="EN126" s="42"/>
      <c r="EO126" s="13">
        <v>0</v>
      </c>
      <c r="EP126" s="13">
        <v>0</v>
      </c>
      <c r="EQ126" s="40">
        <v>0</v>
      </c>
      <c r="ER126" s="1" t="s">
        <v>1103</v>
      </c>
      <c r="ES126" s="1" t="s">
        <v>1103</v>
      </c>
      <c r="ET126" s="1" t="s">
        <v>1103</v>
      </c>
      <c r="EU126" s="1" t="s">
        <v>1103</v>
      </c>
      <c r="EV126" s="1" t="s">
        <v>1103</v>
      </c>
      <c r="EW126" s="1" t="s">
        <v>1103</v>
      </c>
      <c r="EX126" s="1" t="s">
        <v>1103</v>
      </c>
      <c r="EY126" s="1" t="s">
        <v>1103</v>
      </c>
      <c r="EZ126" s="1" t="s">
        <v>1103</v>
      </c>
      <c r="FA126" s="1" t="s">
        <v>1103</v>
      </c>
      <c r="FB126" s="1" t="s">
        <v>1103</v>
      </c>
      <c r="FC126" s="1" t="s">
        <v>1103</v>
      </c>
      <c r="FD126" s="1" t="s">
        <v>1103</v>
      </c>
      <c r="FE126" s="1" t="s">
        <v>1103</v>
      </c>
      <c r="FF126" s="1" t="s">
        <v>1103</v>
      </c>
      <c r="FG126" s="1" t="s">
        <v>1103</v>
      </c>
      <c r="FH126" s="1" t="s">
        <v>1103</v>
      </c>
      <c r="FI126" s="1" t="s">
        <v>1103</v>
      </c>
      <c r="FJ126" s="1" t="s">
        <v>1103</v>
      </c>
      <c r="FK126" s="1" t="s">
        <v>1103</v>
      </c>
    </row>
    <row r="127" spans="1:167" s="31" customFormat="1" ht="120" customHeight="1" x14ac:dyDescent="0.25">
      <c r="A127" s="36">
        <f t="shared" si="1"/>
        <v>126</v>
      </c>
      <c r="B127" s="1" t="s">
        <v>1467</v>
      </c>
      <c r="C127" s="1" t="s">
        <v>1468</v>
      </c>
      <c r="D127" s="1" t="s">
        <v>222</v>
      </c>
      <c r="E127" s="1">
        <v>1</v>
      </c>
      <c r="F127" s="1" t="s">
        <v>1469</v>
      </c>
      <c r="G127" s="1">
        <v>2</v>
      </c>
      <c r="H127" s="7" t="s">
        <v>558</v>
      </c>
      <c r="I127" s="17">
        <v>2008</v>
      </c>
      <c r="J127" s="15" t="s">
        <v>1700</v>
      </c>
      <c r="K127" s="16">
        <v>2016</v>
      </c>
      <c r="L127" s="1" t="s">
        <v>30</v>
      </c>
      <c r="M127" s="1">
        <v>1</v>
      </c>
      <c r="N127" s="12" t="s">
        <v>30</v>
      </c>
      <c r="O127" s="1" t="s">
        <v>30</v>
      </c>
      <c r="P127" s="1" t="s">
        <v>30</v>
      </c>
      <c r="Q127" s="1" t="s">
        <v>30</v>
      </c>
      <c r="R127" s="1" t="s">
        <v>30</v>
      </c>
      <c r="S127" s="1" t="s">
        <v>30</v>
      </c>
      <c r="T127" s="1" t="s">
        <v>30</v>
      </c>
      <c r="U127" s="1" t="s">
        <v>31</v>
      </c>
      <c r="V127" s="1" t="s">
        <v>1470</v>
      </c>
      <c r="W127" s="13">
        <v>0</v>
      </c>
      <c r="X127" s="42"/>
      <c r="Y127" s="42"/>
      <c r="Z127" s="25">
        <v>0</v>
      </c>
      <c r="AA127" s="25">
        <v>0</v>
      </c>
      <c r="AB127" s="13">
        <v>0</v>
      </c>
      <c r="AC127" s="13">
        <v>0</v>
      </c>
      <c r="AD127" s="13">
        <v>0</v>
      </c>
      <c r="AE127" s="13">
        <v>0</v>
      </c>
      <c r="AF127" s="13">
        <v>0</v>
      </c>
      <c r="AG127" s="42"/>
      <c r="AH127" s="13">
        <v>0</v>
      </c>
      <c r="AI127" s="13">
        <v>0</v>
      </c>
      <c r="AJ127" s="42"/>
      <c r="AK127" s="13">
        <v>0</v>
      </c>
      <c r="AL127" s="13">
        <v>0</v>
      </c>
      <c r="AM127" s="13">
        <v>0</v>
      </c>
      <c r="AN127" s="41"/>
      <c r="AO127" s="13">
        <v>0</v>
      </c>
      <c r="AP127" s="13">
        <v>0</v>
      </c>
      <c r="AQ127" s="13">
        <v>0</v>
      </c>
      <c r="AR127" s="13">
        <v>0</v>
      </c>
      <c r="AS127" s="41"/>
      <c r="AT127" s="13">
        <v>0</v>
      </c>
      <c r="AU127" s="13">
        <v>0</v>
      </c>
      <c r="AV127" s="41"/>
      <c r="AW127" s="25">
        <v>0</v>
      </c>
      <c r="AX127" s="13">
        <v>0</v>
      </c>
      <c r="AY127" s="13">
        <v>0</v>
      </c>
      <c r="AZ127" s="12">
        <v>0</v>
      </c>
      <c r="BA127" s="12">
        <v>0</v>
      </c>
      <c r="BB127" s="13">
        <v>0</v>
      </c>
      <c r="BC127" s="41"/>
      <c r="BD127" s="13">
        <v>0</v>
      </c>
      <c r="BE127" s="12">
        <v>0</v>
      </c>
      <c r="BF127" s="13">
        <v>0</v>
      </c>
      <c r="BG127" s="41"/>
      <c r="BH127" s="13">
        <v>0</v>
      </c>
      <c r="BI127" s="13">
        <v>0</v>
      </c>
      <c r="BJ127" s="41"/>
      <c r="BK127" s="13">
        <v>0</v>
      </c>
      <c r="BL127" s="13">
        <v>0</v>
      </c>
      <c r="BM127" s="13">
        <v>0</v>
      </c>
      <c r="BN127" s="1">
        <v>0</v>
      </c>
      <c r="BO127" s="41"/>
      <c r="BP127" s="13">
        <v>0</v>
      </c>
      <c r="BQ127" s="12">
        <v>0</v>
      </c>
      <c r="BR127" s="1">
        <v>0</v>
      </c>
      <c r="BS127" s="12">
        <v>0</v>
      </c>
      <c r="BT127" s="41"/>
      <c r="BU127" s="13">
        <v>0</v>
      </c>
      <c r="BV127" s="42"/>
      <c r="BW127" s="13">
        <v>0</v>
      </c>
      <c r="BX127" s="41"/>
      <c r="BY127" s="13">
        <v>0</v>
      </c>
      <c r="BZ127" s="13">
        <v>0</v>
      </c>
      <c r="CA127" s="13">
        <v>0</v>
      </c>
      <c r="CB127" s="41"/>
      <c r="CC127" s="13">
        <v>0</v>
      </c>
      <c r="CD127" s="13">
        <v>0</v>
      </c>
      <c r="CE127" s="42"/>
      <c r="CF127" s="13">
        <v>0</v>
      </c>
      <c r="CG127" s="13">
        <v>0</v>
      </c>
      <c r="CH127" s="41"/>
      <c r="CI127" s="13">
        <v>0</v>
      </c>
      <c r="CJ127" s="13">
        <v>0</v>
      </c>
      <c r="CK127" s="42"/>
      <c r="CL127" s="13">
        <v>0</v>
      </c>
      <c r="CM127" s="13">
        <v>0</v>
      </c>
      <c r="CN127" s="13">
        <v>0</v>
      </c>
      <c r="CO127" s="41"/>
      <c r="CP127" s="41"/>
      <c r="CQ127" s="13">
        <v>0</v>
      </c>
      <c r="CR127" s="13">
        <v>0</v>
      </c>
      <c r="CS127" s="85">
        <v>0</v>
      </c>
      <c r="CT127" s="85">
        <v>0</v>
      </c>
      <c r="CU127" s="85">
        <v>0</v>
      </c>
      <c r="CV127" s="85">
        <v>0</v>
      </c>
      <c r="CW127" s="41"/>
      <c r="CX127" s="2">
        <v>0</v>
      </c>
      <c r="CY127" s="2">
        <v>0</v>
      </c>
      <c r="CZ127" s="13">
        <v>0</v>
      </c>
      <c r="DA127" s="12">
        <v>0</v>
      </c>
      <c r="DB127" s="41"/>
      <c r="DC127" s="13">
        <v>0</v>
      </c>
      <c r="DD127" s="13">
        <v>0</v>
      </c>
      <c r="DE127" s="13">
        <v>0</v>
      </c>
      <c r="DF127" s="12">
        <v>0</v>
      </c>
      <c r="DG127" s="41"/>
      <c r="DH127" s="13">
        <v>0</v>
      </c>
      <c r="DI127" s="13">
        <v>0</v>
      </c>
      <c r="DJ127" s="13">
        <v>0</v>
      </c>
      <c r="DK127" s="13">
        <v>0</v>
      </c>
      <c r="DL127" s="41"/>
      <c r="DM127" s="13">
        <v>0</v>
      </c>
      <c r="DN127" s="1">
        <v>0</v>
      </c>
      <c r="DO127" s="41"/>
      <c r="DP127" s="12">
        <v>0</v>
      </c>
      <c r="DQ127" s="41"/>
      <c r="DR127" s="12">
        <v>0</v>
      </c>
      <c r="DS127" s="12">
        <v>0</v>
      </c>
      <c r="DT127" s="12">
        <v>0</v>
      </c>
      <c r="DU127" s="12">
        <v>0</v>
      </c>
      <c r="DV127" s="12">
        <v>0</v>
      </c>
      <c r="DW127" s="13">
        <v>0</v>
      </c>
      <c r="DX127" s="13">
        <v>0</v>
      </c>
      <c r="DY127" s="1">
        <v>0</v>
      </c>
      <c r="DZ127" s="41"/>
      <c r="EA127" s="13">
        <v>0</v>
      </c>
      <c r="EB127" s="13">
        <v>0</v>
      </c>
      <c r="EC127" s="13">
        <v>0</v>
      </c>
      <c r="ED127" s="13">
        <v>0</v>
      </c>
      <c r="EE127" s="13">
        <v>0</v>
      </c>
      <c r="EF127" s="13">
        <v>0</v>
      </c>
      <c r="EG127" s="1">
        <v>0</v>
      </c>
      <c r="EH127" s="1" t="s">
        <v>1103</v>
      </c>
      <c r="EI127" s="1" t="s">
        <v>1103</v>
      </c>
      <c r="EJ127" s="1" t="s">
        <v>1103</v>
      </c>
      <c r="EK127" s="1" t="s">
        <v>1103</v>
      </c>
      <c r="EL127" s="13">
        <v>0</v>
      </c>
      <c r="EM127" s="13">
        <v>0</v>
      </c>
      <c r="EN127" s="42"/>
      <c r="EO127" s="13">
        <v>0</v>
      </c>
      <c r="EP127" s="13">
        <v>0</v>
      </c>
      <c r="EQ127" s="40">
        <v>0</v>
      </c>
      <c r="ER127" s="1" t="s">
        <v>1103</v>
      </c>
      <c r="ES127" s="1" t="s">
        <v>1103</v>
      </c>
      <c r="ET127" s="1" t="s">
        <v>1103</v>
      </c>
      <c r="EU127" s="1" t="s">
        <v>1103</v>
      </c>
      <c r="EV127" s="1" t="s">
        <v>1103</v>
      </c>
      <c r="EW127" s="1" t="s">
        <v>1103</v>
      </c>
      <c r="EX127" s="1" t="s">
        <v>1103</v>
      </c>
      <c r="EY127" s="1" t="s">
        <v>1103</v>
      </c>
      <c r="EZ127" s="1" t="s">
        <v>1103</v>
      </c>
      <c r="FA127" s="1" t="s">
        <v>1103</v>
      </c>
      <c r="FB127" s="1" t="s">
        <v>1103</v>
      </c>
      <c r="FC127" s="1" t="s">
        <v>1103</v>
      </c>
      <c r="FD127" s="1" t="s">
        <v>1103</v>
      </c>
      <c r="FE127" s="1" t="s">
        <v>1103</v>
      </c>
      <c r="FF127" s="1" t="s">
        <v>1103</v>
      </c>
      <c r="FG127" s="1" t="s">
        <v>1103</v>
      </c>
      <c r="FH127" s="1" t="s">
        <v>1103</v>
      </c>
      <c r="FI127" s="1" t="s">
        <v>1103</v>
      </c>
      <c r="FJ127" s="1" t="s">
        <v>1103</v>
      </c>
      <c r="FK127" s="1" t="s">
        <v>1103</v>
      </c>
    </row>
    <row r="128" spans="1:167" ht="120" customHeight="1" x14ac:dyDescent="0.25">
      <c r="A128" s="36">
        <f t="shared" si="1"/>
        <v>127</v>
      </c>
      <c r="B128" s="56" t="s">
        <v>353</v>
      </c>
      <c r="C128" s="56" t="s">
        <v>354</v>
      </c>
      <c r="D128" s="56" t="s">
        <v>26</v>
      </c>
      <c r="E128" s="56">
        <v>1</v>
      </c>
      <c r="F128" s="56" t="s">
        <v>355</v>
      </c>
      <c r="G128" s="56">
        <v>2</v>
      </c>
      <c r="H128" s="57" t="s">
        <v>356</v>
      </c>
      <c r="I128" s="58">
        <v>2004</v>
      </c>
      <c r="J128" s="56" t="s">
        <v>319</v>
      </c>
      <c r="K128" s="58">
        <v>2005</v>
      </c>
      <c r="L128" s="56" t="s">
        <v>30</v>
      </c>
      <c r="M128" s="56">
        <v>1</v>
      </c>
      <c r="N128" s="56" t="s">
        <v>30</v>
      </c>
      <c r="O128" s="56" t="s">
        <v>30</v>
      </c>
      <c r="P128" s="56" t="s">
        <v>30</v>
      </c>
      <c r="Q128" s="56" t="s">
        <v>30</v>
      </c>
      <c r="R128" s="56" t="s">
        <v>30</v>
      </c>
      <c r="S128" s="56" t="s">
        <v>30</v>
      </c>
      <c r="T128" s="56" t="s">
        <v>30</v>
      </c>
      <c r="U128" s="56" t="s">
        <v>31</v>
      </c>
      <c r="V128" s="56" t="s">
        <v>357</v>
      </c>
      <c r="W128" s="77">
        <v>1</v>
      </c>
      <c r="X128" s="60"/>
      <c r="Y128" s="60"/>
      <c r="Z128" s="79">
        <v>0</v>
      </c>
      <c r="AA128" s="79">
        <v>0</v>
      </c>
      <c r="AB128" s="77">
        <v>0</v>
      </c>
      <c r="AC128" s="77">
        <v>0</v>
      </c>
      <c r="AD128" s="77">
        <v>0</v>
      </c>
      <c r="AE128" s="77">
        <v>0</v>
      </c>
      <c r="AF128" s="77">
        <v>0</v>
      </c>
      <c r="AG128" s="60"/>
      <c r="AH128" s="77">
        <v>0</v>
      </c>
      <c r="AI128" s="77">
        <v>0</v>
      </c>
      <c r="AJ128" s="60"/>
      <c r="AK128" s="77">
        <v>0</v>
      </c>
      <c r="AL128" s="77">
        <v>0</v>
      </c>
      <c r="AM128" s="77">
        <v>0</v>
      </c>
      <c r="AN128" s="59"/>
      <c r="AO128" s="77">
        <v>0</v>
      </c>
      <c r="AP128" s="77">
        <v>0</v>
      </c>
      <c r="AQ128" s="77">
        <v>0</v>
      </c>
      <c r="AR128" s="77">
        <v>0</v>
      </c>
      <c r="AS128" s="59"/>
      <c r="AT128" s="77">
        <v>0</v>
      </c>
      <c r="AU128" s="77">
        <v>0</v>
      </c>
      <c r="AV128" s="59"/>
      <c r="AW128" s="79">
        <v>0</v>
      </c>
      <c r="AX128" s="77">
        <v>0</v>
      </c>
      <c r="AY128" s="77">
        <v>0</v>
      </c>
      <c r="AZ128" s="12" t="s">
        <v>1103</v>
      </c>
      <c r="BA128" s="12" t="s">
        <v>1103</v>
      </c>
      <c r="BB128" s="77">
        <v>0</v>
      </c>
      <c r="BC128" s="59"/>
      <c r="BD128" s="77">
        <v>0</v>
      </c>
      <c r="BE128" s="12" t="s">
        <v>1103</v>
      </c>
      <c r="BF128" s="77">
        <v>0</v>
      </c>
      <c r="BG128" s="59"/>
      <c r="BH128" s="77">
        <v>0</v>
      </c>
      <c r="BI128" s="77">
        <v>0</v>
      </c>
      <c r="BJ128" s="59"/>
      <c r="BK128" s="77">
        <v>0</v>
      </c>
      <c r="BL128" s="77">
        <v>0</v>
      </c>
      <c r="BM128" s="77">
        <v>0</v>
      </c>
      <c r="BN128" s="1">
        <v>0</v>
      </c>
      <c r="BO128" s="59"/>
      <c r="BP128" s="77">
        <v>0</v>
      </c>
      <c r="BQ128" s="12" t="s">
        <v>1103</v>
      </c>
      <c r="BR128" s="1">
        <v>0</v>
      </c>
      <c r="BS128" s="12" t="s">
        <v>1103</v>
      </c>
      <c r="BT128" s="59"/>
      <c r="BU128" s="77">
        <v>0</v>
      </c>
      <c r="BV128" s="60"/>
      <c r="BW128" s="77">
        <v>0</v>
      </c>
      <c r="BX128" s="59"/>
      <c r="BY128" s="77">
        <v>0</v>
      </c>
      <c r="BZ128" s="77">
        <v>0</v>
      </c>
      <c r="CA128" s="77">
        <v>0</v>
      </c>
      <c r="CB128" s="59"/>
      <c r="CC128" s="77">
        <v>0</v>
      </c>
      <c r="CD128" s="77">
        <v>0</v>
      </c>
      <c r="CE128" s="60"/>
      <c r="CF128" s="77">
        <v>0</v>
      </c>
      <c r="CG128" s="77">
        <v>0</v>
      </c>
      <c r="CH128" s="59"/>
      <c r="CI128" s="77">
        <v>0</v>
      </c>
      <c r="CJ128" s="77">
        <v>0</v>
      </c>
      <c r="CK128" s="60"/>
      <c r="CL128" s="77">
        <v>0</v>
      </c>
      <c r="CM128" s="77">
        <v>0</v>
      </c>
      <c r="CN128" s="77">
        <v>0</v>
      </c>
      <c r="CO128" s="59"/>
      <c r="CP128" s="59"/>
      <c r="CQ128" s="77">
        <v>0</v>
      </c>
      <c r="CR128" s="77">
        <v>0</v>
      </c>
      <c r="CS128" s="80">
        <v>0</v>
      </c>
      <c r="CT128" s="80">
        <v>0</v>
      </c>
      <c r="CU128" s="80">
        <v>0</v>
      </c>
      <c r="CV128" s="80">
        <v>0</v>
      </c>
      <c r="CW128" s="59"/>
      <c r="CX128" s="65">
        <v>0</v>
      </c>
      <c r="CY128" s="65">
        <v>0</v>
      </c>
      <c r="CZ128" s="77">
        <v>0</v>
      </c>
      <c r="DA128" s="12" t="s">
        <v>1103</v>
      </c>
      <c r="DB128" s="59"/>
      <c r="DC128" s="77">
        <v>0</v>
      </c>
      <c r="DD128" s="77">
        <v>0</v>
      </c>
      <c r="DE128" s="77">
        <v>0</v>
      </c>
      <c r="DF128" s="12" t="s">
        <v>1103</v>
      </c>
      <c r="DG128" s="59"/>
      <c r="DH128" s="77">
        <v>0</v>
      </c>
      <c r="DI128" s="77">
        <v>0</v>
      </c>
      <c r="DJ128" s="77">
        <v>0</v>
      </c>
      <c r="DK128" s="77">
        <v>0</v>
      </c>
      <c r="DL128" s="59"/>
      <c r="DM128" s="77">
        <v>0</v>
      </c>
      <c r="DN128" s="1">
        <v>0</v>
      </c>
      <c r="DO128" s="59"/>
      <c r="DP128" s="12" t="s">
        <v>1103</v>
      </c>
      <c r="DQ128" s="59"/>
      <c r="DR128" s="12" t="s">
        <v>1103</v>
      </c>
      <c r="DS128" s="12" t="s">
        <v>1103</v>
      </c>
      <c r="DT128" s="12" t="s">
        <v>1103</v>
      </c>
      <c r="DU128" s="12" t="s">
        <v>1103</v>
      </c>
      <c r="DV128" s="12" t="s">
        <v>1103</v>
      </c>
      <c r="DW128" s="77">
        <v>0</v>
      </c>
      <c r="DX128" s="77">
        <v>0</v>
      </c>
      <c r="DY128" s="1">
        <v>0</v>
      </c>
      <c r="DZ128" s="59"/>
      <c r="EA128" s="77">
        <v>0</v>
      </c>
      <c r="EB128" s="77">
        <v>0</v>
      </c>
      <c r="EC128" s="77">
        <v>0</v>
      </c>
      <c r="ED128" s="77">
        <v>0</v>
      </c>
      <c r="EE128" s="77">
        <v>0</v>
      </c>
      <c r="EF128" s="77">
        <v>0</v>
      </c>
      <c r="EG128" s="1">
        <v>0</v>
      </c>
      <c r="EH128" s="1" t="s">
        <v>1103</v>
      </c>
      <c r="EI128" s="1" t="s">
        <v>1103</v>
      </c>
      <c r="EJ128" s="1" t="s">
        <v>1103</v>
      </c>
      <c r="EK128" s="1" t="s">
        <v>1103</v>
      </c>
      <c r="EL128" s="77">
        <v>0</v>
      </c>
      <c r="EM128" s="77">
        <v>0</v>
      </c>
      <c r="EN128" s="60"/>
      <c r="EO128" s="76">
        <v>2</v>
      </c>
      <c r="EP128" s="76">
        <v>2</v>
      </c>
      <c r="EQ128" s="76">
        <v>2</v>
      </c>
      <c r="ER128" s="81">
        <v>0</v>
      </c>
      <c r="ES128" s="77">
        <v>0</v>
      </c>
      <c r="ET128" s="77">
        <v>0</v>
      </c>
      <c r="EU128" s="77">
        <v>0</v>
      </c>
      <c r="EV128" s="1" t="s">
        <v>1103</v>
      </c>
      <c r="EW128" s="77">
        <v>0</v>
      </c>
      <c r="EX128" s="77">
        <v>0</v>
      </c>
      <c r="EY128" s="76">
        <v>2</v>
      </c>
      <c r="EZ128" s="77">
        <v>0</v>
      </c>
      <c r="FA128" s="77">
        <v>0</v>
      </c>
      <c r="FB128" s="77">
        <v>0</v>
      </c>
      <c r="FC128" s="77">
        <v>0</v>
      </c>
      <c r="FD128" s="77">
        <v>0</v>
      </c>
      <c r="FE128" s="77">
        <v>0</v>
      </c>
      <c r="FF128" s="77">
        <v>0</v>
      </c>
      <c r="FG128" s="77">
        <v>0</v>
      </c>
      <c r="FH128" s="77">
        <v>0</v>
      </c>
      <c r="FI128" s="77">
        <v>0</v>
      </c>
      <c r="FJ128" s="77">
        <v>0</v>
      </c>
      <c r="FK128" s="77">
        <v>0</v>
      </c>
    </row>
    <row r="129" spans="1:167" ht="120" customHeight="1" x14ac:dyDescent="0.25">
      <c r="A129" s="36">
        <f t="shared" si="1"/>
        <v>128</v>
      </c>
      <c r="B129" s="56" t="s">
        <v>358</v>
      </c>
      <c r="C129" s="56" t="s">
        <v>359</v>
      </c>
      <c r="D129" s="56" t="s">
        <v>26</v>
      </c>
      <c r="E129" s="56">
        <v>1</v>
      </c>
      <c r="F129" s="56" t="s">
        <v>360</v>
      </c>
      <c r="G129" s="56">
        <v>2</v>
      </c>
      <c r="H129" s="57" t="s">
        <v>361</v>
      </c>
      <c r="I129" s="58">
        <v>2004</v>
      </c>
      <c r="J129" s="56" t="s">
        <v>80</v>
      </c>
      <c r="K129" s="58">
        <v>2007</v>
      </c>
      <c r="L129" s="56" t="s">
        <v>30</v>
      </c>
      <c r="M129" s="56">
        <v>2</v>
      </c>
      <c r="N129" s="56" t="s">
        <v>30</v>
      </c>
      <c r="O129" s="56" t="s">
        <v>30</v>
      </c>
      <c r="P129" s="56" t="s">
        <v>30</v>
      </c>
      <c r="Q129" s="56" t="s">
        <v>30</v>
      </c>
      <c r="R129" s="56" t="s">
        <v>30</v>
      </c>
      <c r="S129" s="56" t="s">
        <v>30</v>
      </c>
      <c r="T129" s="56" t="s">
        <v>30</v>
      </c>
      <c r="U129" s="56" t="s">
        <v>52</v>
      </c>
      <c r="V129" s="56" t="s">
        <v>352</v>
      </c>
      <c r="W129" s="65">
        <v>1</v>
      </c>
      <c r="X129" s="60"/>
      <c r="Y129" s="60"/>
      <c r="Z129" s="79">
        <v>0</v>
      </c>
      <c r="AA129" s="79">
        <v>0</v>
      </c>
      <c r="AB129" s="77">
        <v>0</v>
      </c>
      <c r="AC129" s="77">
        <v>0</v>
      </c>
      <c r="AD129" s="77">
        <v>0</v>
      </c>
      <c r="AE129" s="77">
        <v>0</v>
      </c>
      <c r="AF129" s="77">
        <v>0</v>
      </c>
      <c r="AG129" s="60"/>
      <c r="AH129" s="77">
        <v>0</v>
      </c>
      <c r="AI129" s="77">
        <v>0</v>
      </c>
      <c r="AJ129" s="60"/>
      <c r="AK129" s="77">
        <v>0</v>
      </c>
      <c r="AL129" s="77">
        <v>0</v>
      </c>
      <c r="AM129" s="77">
        <v>0</v>
      </c>
      <c r="AN129" s="59"/>
      <c r="AO129" s="77">
        <v>0</v>
      </c>
      <c r="AP129" s="77">
        <v>0</v>
      </c>
      <c r="AQ129" s="77">
        <v>0</v>
      </c>
      <c r="AR129" s="77">
        <v>0</v>
      </c>
      <c r="AS129" s="59"/>
      <c r="AT129" s="77">
        <v>0</v>
      </c>
      <c r="AU129" s="77">
        <v>0</v>
      </c>
      <c r="AV129" s="59"/>
      <c r="AW129" s="79">
        <v>0</v>
      </c>
      <c r="AX129" s="77">
        <v>0</v>
      </c>
      <c r="AY129" s="77">
        <v>0</v>
      </c>
      <c r="AZ129" s="12" t="s">
        <v>1103</v>
      </c>
      <c r="BA129" s="12" t="s">
        <v>1103</v>
      </c>
      <c r="BB129" s="77">
        <v>0</v>
      </c>
      <c r="BC129" s="59"/>
      <c r="BD129" s="77">
        <v>0</v>
      </c>
      <c r="BE129" s="12" t="s">
        <v>1103</v>
      </c>
      <c r="BF129" s="77">
        <v>0</v>
      </c>
      <c r="BG129" s="59"/>
      <c r="BH129" s="77">
        <v>0</v>
      </c>
      <c r="BI129" s="77">
        <v>0</v>
      </c>
      <c r="BJ129" s="59"/>
      <c r="BK129" s="77">
        <v>0</v>
      </c>
      <c r="BL129" s="77">
        <v>0</v>
      </c>
      <c r="BM129" s="77">
        <v>0</v>
      </c>
      <c r="BN129" s="1">
        <v>0</v>
      </c>
      <c r="BO129" s="59"/>
      <c r="BP129" s="77">
        <v>0</v>
      </c>
      <c r="BQ129" s="12" t="s">
        <v>1103</v>
      </c>
      <c r="BR129" s="1">
        <v>0</v>
      </c>
      <c r="BS129" s="12" t="s">
        <v>1103</v>
      </c>
      <c r="BT129" s="59"/>
      <c r="BU129" s="77">
        <v>0</v>
      </c>
      <c r="BV129" s="60"/>
      <c r="BW129" s="77">
        <v>0</v>
      </c>
      <c r="BX129" s="59"/>
      <c r="BY129" s="77">
        <v>0</v>
      </c>
      <c r="BZ129" s="77">
        <v>0</v>
      </c>
      <c r="CA129" s="77">
        <v>0</v>
      </c>
      <c r="CB129" s="59"/>
      <c r="CC129" s="77">
        <v>0</v>
      </c>
      <c r="CD129" s="77">
        <v>0</v>
      </c>
      <c r="CE129" s="60"/>
      <c r="CF129" s="77">
        <v>0</v>
      </c>
      <c r="CG129" s="77">
        <v>0</v>
      </c>
      <c r="CH129" s="59"/>
      <c r="CI129" s="77">
        <v>0</v>
      </c>
      <c r="CJ129" s="77">
        <v>0</v>
      </c>
      <c r="CK129" s="60"/>
      <c r="CL129" s="77">
        <v>0</v>
      </c>
      <c r="CM129" s="77">
        <v>0</v>
      </c>
      <c r="CN129" s="77">
        <v>0</v>
      </c>
      <c r="CO129" s="59"/>
      <c r="CP129" s="59"/>
      <c r="CQ129" s="77">
        <v>0</v>
      </c>
      <c r="CR129" s="77">
        <v>0</v>
      </c>
      <c r="CS129" s="80">
        <v>0</v>
      </c>
      <c r="CT129" s="80">
        <v>0</v>
      </c>
      <c r="CU129" s="80">
        <v>0</v>
      </c>
      <c r="CV129" s="80">
        <v>0</v>
      </c>
      <c r="CW129" s="59"/>
      <c r="CX129" s="65">
        <v>0</v>
      </c>
      <c r="CY129" s="65">
        <v>0</v>
      </c>
      <c r="CZ129" s="77">
        <v>0</v>
      </c>
      <c r="DA129" s="12" t="s">
        <v>1103</v>
      </c>
      <c r="DB129" s="59"/>
      <c r="DC129" s="77">
        <v>0</v>
      </c>
      <c r="DD129" s="77">
        <v>0</v>
      </c>
      <c r="DE129" s="77">
        <v>0</v>
      </c>
      <c r="DF129" s="12" t="s">
        <v>1103</v>
      </c>
      <c r="DG129" s="59"/>
      <c r="DH129" s="77">
        <v>0</v>
      </c>
      <c r="DI129" s="77">
        <v>0</v>
      </c>
      <c r="DJ129" s="77">
        <v>0</v>
      </c>
      <c r="DK129" s="77">
        <v>0</v>
      </c>
      <c r="DL129" s="59"/>
      <c r="DM129" s="77">
        <v>0</v>
      </c>
      <c r="DN129" s="1">
        <v>0</v>
      </c>
      <c r="DO129" s="59"/>
      <c r="DP129" s="12" t="s">
        <v>1103</v>
      </c>
      <c r="DQ129" s="59"/>
      <c r="DR129" s="12" t="s">
        <v>1103</v>
      </c>
      <c r="DS129" s="12" t="s">
        <v>1103</v>
      </c>
      <c r="DT129" s="12" t="s">
        <v>1103</v>
      </c>
      <c r="DU129" s="12" t="s">
        <v>1103</v>
      </c>
      <c r="DV129" s="12" t="s">
        <v>1103</v>
      </c>
      <c r="DW129" s="77">
        <v>0</v>
      </c>
      <c r="DX129" s="77">
        <v>0</v>
      </c>
      <c r="DY129" s="1">
        <v>0</v>
      </c>
      <c r="DZ129" s="59"/>
      <c r="EA129" s="77">
        <v>0</v>
      </c>
      <c r="EB129" s="77">
        <v>0</v>
      </c>
      <c r="EC129" s="77">
        <v>0</v>
      </c>
      <c r="ED129" s="77">
        <v>0</v>
      </c>
      <c r="EE129" s="77">
        <v>0</v>
      </c>
      <c r="EF129" s="77">
        <v>0</v>
      </c>
      <c r="EG129" s="1">
        <v>0</v>
      </c>
      <c r="EH129" s="1" t="s">
        <v>1103</v>
      </c>
      <c r="EI129" s="1" t="s">
        <v>1103</v>
      </c>
      <c r="EJ129" s="1" t="s">
        <v>1103</v>
      </c>
      <c r="EK129" s="1" t="s">
        <v>1103</v>
      </c>
      <c r="EL129" s="77">
        <v>0</v>
      </c>
      <c r="EM129" s="77">
        <v>0</v>
      </c>
      <c r="EN129" s="60"/>
      <c r="EO129" s="77">
        <v>0</v>
      </c>
      <c r="EP129" s="77">
        <v>0</v>
      </c>
      <c r="EQ129" s="76">
        <v>2</v>
      </c>
      <c r="ER129" s="81">
        <v>0</v>
      </c>
      <c r="ES129" s="77">
        <v>0</v>
      </c>
      <c r="ET129" s="77">
        <v>0</v>
      </c>
      <c r="EU129" s="77">
        <v>0</v>
      </c>
      <c r="EV129" s="1" t="s">
        <v>1103</v>
      </c>
      <c r="EW129" s="77">
        <v>0</v>
      </c>
      <c r="EX129" s="77">
        <v>0</v>
      </c>
      <c r="EY129" s="77">
        <v>0</v>
      </c>
      <c r="EZ129" s="77">
        <v>0</v>
      </c>
      <c r="FA129" s="77">
        <v>0</v>
      </c>
      <c r="FB129" s="77">
        <v>0</v>
      </c>
      <c r="FC129" s="77">
        <v>0</v>
      </c>
      <c r="FD129" s="77">
        <v>0</v>
      </c>
      <c r="FE129" s="77">
        <v>0</v>
      </c>
      <c r="FF129" s="77">
        <v>0</v>
      </c>
      <c r="FG129" s="77">
        <v>0</v>
      </c>
      <c r="FH129" s="77">
        <v>0</v>
      </c>
      <c r="FI129" s="77">
        <v>0</v>
      </c>
      <c r="FJ129" s="77">
        <v>0</v>
      </c>
      <c r="FK129" s="77">
        <v>0</v>
      </c>
    </row>
    <row r="130" spans="1:167" s="31" customFormat="1" ht="120" customHeight="1" x14ac:dyDescent="0.25">
      <c r="A130" s="36">
        <f t="shared" si="1"/>
        <v>129</v>
      </c>
      <c r="B130" s="1" t="s">
        <v>1471</v>
      </c>
      <c r="C130" s="1" t="s">
        <v>1472</v>
      </c>
      <c r="D130" s="1" t="s">
        <v>1049</v>
      </c>
      <c r="E130" s="1">
        <v>1</v>
      </c>
      <c r="F130" s="1" t="s">
        <v>1473</v>
      </c>
      <c r="G130" s="1">
        <v>2</v>
      </c>
      <c r="H130" s="7" t="s">
        <v>1474</v>
      </c>
      <c r="I130" s="17">
        <v>2005</v>
      </c>
      <c r="J130" s="1" t="s">
        <v>288</v>
      </c>
      <c r="K130" s="17">
        <v>2006</v>
      </c>
      <c r="L130" s="1" t="s">
        <v>30</v>
      </c>
      <c r="M130" s="1">
        <v>2</v>
      </c>
      <c r="N130" s="1" t="s">
        <v>30</v>
      </c>
      <c r="O130" s="1" t="s">
        <v>1475</v>
      </c>
      <c r="P130" s="1">
        <v>2</v>
      </c>
      <c r="Q130" s="1" t="s">
        <v>1476</v>
      </c>
      <c r="R130" s="1" t="s">
        <v>1477</v>
      </c>
      <c r="S130" s="1" t="s">
        <v>1478</v>
      </c>
      <c r="T130" s="17">
        <v>204</v>
      </c>
      <c r="U130" s="1" t="s">
        <v>52</v>
      </c>
      <c r="V130" s="1" t="s">
        <v>213</v>
      </c>
      <c r="W130" s="2">
        <v>0</v>
      </c>
      <c r="X130" s="42"/>
      <c r="Y130" s="42"/>
      <c r="Z130" s="25">
        <v>0</v>
      </c>
      <c r="AA130" s="25">
        <v>0</v>
      </c>
      <c r="AB130" s="13">
        <v>0</v>
      </c>
      <c r="AC130" s="13">
        <v>0</v>
      </c>
      <c r="AD130" s="13">
        <v>0</v>
      </c>
      <c r="AE130" s="13">
        <v>0</v>
      </c>
      <c r="AF130" s="13">
        <v>0</v>
      </c>
      <c r="AG130" s="42"/>
      <c r="AH130" s="13">
        <v>0</v>
      </c>
      <c r="AI130" s="13">
        <v>0</v>
      </c>
      <c r="AJ130" s="42"/>
      <c r="AK130" s="13">
        <v>0</v>
      </c>
      <c r="AL130" s="13">
        <v>0</v>
      </c>
      <c r="AM130" s="13">
        <v>0</v>
      </c>
      <c r="AN130" s="41"/>
      <c r="AO130" s="13">
        <v>0</v>
      </c>
      <c r="AP130" s="13">
        <v>0</v>
      </c>
      <c r="AQ130" s="13">
        <v>0</v>
      </c>
      <c r="AR130" s="13">
        <v>0</v>
      </c>
      <c r="AS130" s="41"/>
      <c r="AT130" s="13">
        <v>0</v>
      </c>
      <c r="AU130" s="13">
        <v>0</v>
      </c>
      <c r="AV130" s="41"/>
      <c r="AW130" s="25">
        <v>0</v>
      </c>
      <c r="AX130" s="13">
        <v>0</v>
      </c>
      <c r="AY130" s="13">
        <v>0</v>
      </c>
      <c r="AZ130" s="12">
        <v>0</v>
      </c>
      <c r="BA130" s="12">
        <v>0</v>
      </c>
      <c r="BB130" s="13">
        <v>0</v>
      </c>
      <c r="BC130" s="41"/>
      <c r="BD130" s="13">
        <v>0</v>
      </c>
      <c r="BE130" s="12">
        <v>0</v>
      </c>
      <c r="BF130" s="13">
        <v>0</v>
      </c>
      <c r="BG130" s="41"/>
      <c r="BH130" s="13">
        <v>0</v>
      </c>
      <c r="BI130" s="13">
        <v>0</v>
      </c>
      <c r="BJ130" s="41"/>
      <c r="BK130" s="13">
        <v>0</v>
      </c>
      <c r="BL130" s="13">
        <v>0</v>
      </c>
      <c r="BM130" s="13">
        <v>0</v>
      </c>
      <c r="BN130" s="1">
        <v>0</v>
      </c>
      <c r="BO130" s="41"/>
      <c r="BP130" s="13">
        <v>0</v>
      </c>
      <c r="BQ130" s="12">
        <v>0</v>
      </c>
      <c r="BR130" s="1">
        <v>0</v>
      </c>
      <c r="BS130" s="12">
        <v>0</v>
      </c>
      <c r="BT130" s="41"/>
      <c r="BU130" s="13">
        <v>0</v>
      </c>
      <c r="BV130" s="42"/>
      <c r="BW130" s="13">
        <v>0</v>
      </c>
      <c r="BX130" s="41"/>
      <c r="BY130" s="13">
        <v>0</v>
      </c>
      <c r="BZ130" s="13">
        <v>0</v>
      </c>
      <c r="CA130" s="13">
        <v>0</v>
      </c>
      <c r="CB130" s="41"/>
      <c r="CC130" s="13">
        <v>0</v>
      </c>
      <c r="CD130" s="13">
        <v>0</v>
      </c>
      <c r="CE130" s="42"/>
      <c r="CF130" s="13">
        <v>0</v>
      </c>
      <c r="CG130" s="13">
        <v>0</v>
      </c>
      <c r="CH130" s="41"/>
      <c r="CI130" s="13">
        <v>0</v>
      </c>
      <c r="CJ130" s="13">
        <v>0</v>
      </c>
      <c r="CK130" s="42"/>
      <c r="CL130" s="13">
        <v>0</v>
      </c>
      <c r="CM130" s="13">
        <v>0</v>
      </c>
      <c r="CN130" s="13">
        <v>0</v>
      </c>
      <c r="CO130" s="41"/>
      <c r="CP130" s="41"/>
      <c r="CQ130" s="13">
        <v>0</v>
      </c>
      <c r="CR130" s="13">
        <v>0</v>
      </c>
      <c r="CS130" s="85">
        <v>0</v>
      </c>
      <c r="CT130" s="85">
        <v>0</v>
      </c>
      <c r="CU130" s="85">
        <v>0</v>
      </c>
      <c r="CV130" s="85">
        <v>0</v>
      </c>
      <c r="CW130" s="41"/>
      <c r="CX130" s="2">
        <v>0</v>
      </c>
      <c r="CY130" s="2">
        <v>0</v>
      </c>
      <c r="CZ130" s="13">
        <v>0</v>
      </c>
      <c r="DA130" s="12">
        <v>0</v>
      </c>
      <c r="DB130" s="41"/>
      <c r="DC130" s="13">
        <v>0</v>
      </c>
      <c r="DD130" s="13">
        <v>0</v>
      </c>
      <c r="DE130" s="13">
        <v>0</v>
      </c>
      <c r="DF130" s="12">
        <v>0</v>
      </c>
      <c r="DG130" s="41"/>
      <c r="DH130" s="13">
        <v>0</v>
      </c>
      <c r="DI130" s="13">
        <v>0</v>
      </c>
      <c r="DJ130" s="13">
        <v>0</v>
      </c>
      <c r="DK130" s="13">
        <v>0</v>
      </c>
      <c r="DL130" s="41"/>
      <c r="DM130" s="13">
        <v>0</v>
      </c>
      <c r="DN130" s="1">
        <v>0</v>
      </c>
      <c r="DO130" s="41"/>
      <c r="DP130" s="12">
        <v>0</v>
      </c>
      <c r="DQ130" s="41"/>
      <c r="DR130" s="12">
        <v>0</v>
      </c>
      <c r="DS130" s="12">
        <v>0</v>
      </c>
      <c r="DT130" s="12">
        <v>0</v>
      </c>
      <c r="DU130" s="12">
        <v>0</v>
      </c>
      <c r="DV130" s="12">
        <v>0</v>
      </c>
      <c r="DW130" s="13">
        <v>0</v>
      </c>
      <c r="DX130" s="13">
        <v>0</v>
      </c>
      <c r="DY130" s="1">
        <v>0</v>
      </c>
      <c r="DZ130" s="41"/>
      <c r="EA130" s="13">
        <v>0</v>
      </c>
      <c r="EB130" s="13">
        <v>0</v>
      </c>
      <c r="EC130" s="13">
        <v>0</v>
      </c>
      <c r="ED130" s="13">
        <v>0</v>
      </c>
      <c r="EE130" s="13">
        <v>0</v>
      </c>
      <c r="EF130" s="13">
        <v>0</v>
      </c>
      <c r="EG130" s="1">
        <v>0</v>
      </c>
      <c r="EH130" s="1" t="s">
        <v>1103</v>
      </c>
      <c r="EI130" s="1" t="s">
        <v>1103</v>
      </c>
      <c r="EJ130" s="1" t="s">
        <v>1103</v>
      </c>
      <c r="EK130" s="1" t="s">
        <v>1103</v>
      </c>
      <c r="EL130" s="13">
        <v>0</v>
      </c>
      <c r="EM130" s="13">
        <v>0</v>
      </c>
      <c r="EN130" s="42"/>
      <c r="EO130" s="13">
        <v>0</v>
      </c>
      <c r="EP130" s="13">
        <v>0</v>
      </c>
      <c r="EQ130" s="40">
        <v>0</v>
      </c>
      <c r="ER130" s="1" t="s">
        <v>1103</v>
      </c>
      <c r="ES130" s="1" t="s">
        <v>1103</v>
      </c>
      <c r="ET130" s="1" t="s">
        <v>1103</v>
      </c>
      <c r="EU130" s="1" t="s">
        <v>1103</v>
      </c>
      <c r="EV130" s="1" t="s">
        <v>1103</v>
      </c>
      <c r="EW130" s="1" t="s">
        <v>1103</v>
      </c>
      <c r="EX130" s="1" t="s">
        <v>1103</v>
      </c>
      <c r="EY130" s="1" t="s">
        <v>1103</v>
      </c>
      <c r="EZ130" s="1" t="s">
        <v>1103</v>
      </c>
      <c r="FA130" s="1" t="s">
        <v>1103</v>
      </c>
      <c r="FB130" s="1" t="s">
        <v>1103</v>
      </c>
      <c r="FC130" s="1" t="s">
        <v>1103</v>
      </c>
      <c r="FD130" s="1" t="s">
        <v>1103</v>
      </c>
      <c r="FE130" s="1" t="s">
        <v>1103</v>
      </c>
      <c r="FF130" s="1" t="s">
        <v>1103</v>
      </c>
      <c r="FG130" s="1" t="s">
        <v>1103</v>
      </c>
      <c r="FH130" s="1" t="s">
        <v>1103</v>
      </c>
      <c r="FI130" s="1" t="s">
        <v>1103</v>
      </c>
      <c r="FJ130" s="1" t="s">
        <v>1103</v>
      </c>
      <c r="FK130" s="1" t="s">
        <v>1103</v>
      </c>
    </row>
    <row r="131" spans="1:167" ht="120" customHeight="1" x14ac:dyDescent="0.25">
      <c r="A131" s="36">
        <f t="shared" si="1"/>
        <v>130</v>
      </c>
      <c r="B131" s="65" t="s">
        <v>362</v>
      </c>
      <c r="C131" s="56" t="s">
        <v>363</v>
      </c>
      <c r="D131" s="65" t="s">
        <v>26</v>
      </c>
      <c r="E131" s="65">
        <v>1</v>
      </c>
      <c r="F131" s="65" t="s">
        <v>364</v>
      </c>
      <c r="G131" s="56">
        <v>1</v>
      </c>
      <c r="H131" s="57" t="s">
        <v>365</v>
      </c>
      <c r="I131" s="58">
        <v>2005</v>
      </c>
      <c r="J131" s="57" t="s">
        <v>351</v>
      </c>
      <c r="K131" s="58">
        <v>2005</v>
      </c>
      <c r="L131" s="74" t="s">
        <v>30</v>
      </c>
      <c r="M131" s="65">
        <v>1</v>
      </c>
      <c r="N131" s="65" t="s">
        <v>30</v>
      </c>
      <c r="O131" s="65" t="s">
        <v>30</v>
      </c>
      <c r="P131" s="65" t="s">
        <v>30</v>
      </c>
      <c r="Q131" s="65" t="s">
        <v>30</v>
      </c>
      <c r="R131" s="65" t="s">
        <v>30</v>
      </c>
      <c r="S131" s="65" t="s">
        <v>30</v>
      </c>
      <c r="T131" s="65" t="s">
        <v>30</v>
      </c>
      <c r="U131" s="65" t="s">
        <v>31</v>
      </c>
      <c r="V131" s="65" t="s">
        <v>32</v>
      </c>
      <c r="W131" s="65">
        <v>1</v>
      </c>
      <c r="X131" s="75"/>
      <c r="Y131" s="75"/>
      <c r="Z131" s="65">
        <v>1</v>
      </c>
      <c r="AA131" s="65">
        <v>1</v>
      </c>
      <c r="AB131" s="65">
        <v>0</v>
      </c>
      <c r="AC131" s="71">
        <v>2</v>
      </c>
      <c r="AD131" s="56">
        <v>0</v>
      </c>
      <c r="AE131" s="56">
        <v>0</v>
      </c>
      <c r="AF131" s="65">
        <v>0</v>
      </c>
      <c r="AG131" s="72"/>
      <c r="AH131" s="65">
        <v>0</v>
      </c>
      <c r="AI131" s="65">
        <v>0</v>
      </c>
      <c r="AJ131" s="72"/>
      <c r="AK131" s="77">
        <v>0</v>
      </c>
      <c r="AL131" s="77">
        <v>0</v>
      </c>
      <c r="AM131" s="77">
        <v>0</v>
      </c>
      <c r="AN131" s="59"/>
      <c r="AO131" s="65">
        <v>0</v>
      </c>
      <c r="AP131" s="56">
        <v>0</v>
      </c>
      <c r="AQ131" s="65">
        <v>0</v>
      </c>
      <c r="AR131" s="65">
        <v>0</v>
      </c>
      <c r="AS131" s="59"/>
      <c r="AT131" s="71">
        <v>2</v>
      </c>
      <c r="AU131" s="65">
        <v>0</v>
      </c>
      <c r="AV131" s="59"/>
      <c r="AW131" s="89">
        <v>1</v>
      </c>
      <c r="AX131" s="71">
        <v>2</v>
      </c>
      <c r="AY131" s="56">
        <v>0</v>
      </c>
      <c r="AZ131" s="12" t="s">
        <v>1103</v>
      </c>
      <c r="BA131" s="12" t="s">
        <v>1103</v>
      </c>
      <c r="BB131" s="65">
        <v>0</v>
      </c>
      <c r="BC131" s="59"/>
      <c r="BD131" s="71">
        <v>2</v>
      </c>
      <c r="BE131" s="12" t="s">
        <v>1103</v>
      </c>
      <c r="BF131" s="65">
        <v>0</v>
      </c>
      <c r="BG131" s="59"/>
      <c r="BH131" s="71">
        <v>2</v>
      </c>
      <c r="BI131" s="65">
        <v>0</v>
      </c>
      <c r="BJ131" s="59"/>
      <c r="BK131" s="56">
        <v>0</v>
      </c>
      <c r="BL131" s="56">
        <v>0</v>
      </c>
      <c r="BM131" s="65">
        <v>0</v>
      </c>
      <c r="BN131" s="1">
        <v>0</v>
      </c>
      <c r="BO131" s="59"/>
      <c r="BP131" s="65">
        <v>0</v>
      </c>
      <c r="BQ131" s="12" t="s">
        <v>1103</v>
      </c>
      <c r="BR131" s="1">
        <v>0</v>
      </c>
      <c r="BS131" s="12" t="s">
        <v>1103</v>
      </c>
      <c r="BT131" s="59"/>
      <c r="BU131" s="65">
        <v>0</v>
      </c>
      <c r="BV131" s="60"/>
      <c r="BW131" s="65">
        <v>0</v>
      </c>
      <c r="BX131" s="59"/>
      <c r="BY131" s="78">
        <v>1</v>
      </c>
      <c r="BZ131" s="65">
        <v>0</v>
      </c>
      <c r="CA131" s="65">
        <v>0</v>
      </c>
      <c r="CB131" s="59"/>
      <c r="CC131" s="56">
        <v>0</v>
      </c>
      <c r="CD131" s="56">
        <v>0</v>
      </c>
      <c r="CE131" s="72"/>
      <c r="CF131" s="65">
        <v>0</v>
      </c>
      <c r="CG131" s="71">
        <v>2</v>
      </c>
      <c r="CH131" s="59"/>
      <c r="CI131" s="65">
        <v>8</v>
      </c>
      <c r="CJ131" s="65">
        <v>458</v>
      </c>
      <c r="CK131" s="75"/>
      <c r="CL131" s="65">
        <v>0</v>
      </c>
      <c r="CM131" s="65">
        <v>0</v>
      </c>
      <c r="CN131" s="65">
        <v>1</v>
      </c>
      <c r="CO131" s="59"/>
      <c r="CP131" s="59"/>
      <c r="CQ131" s="71">
        <v>2</v>
      </c>
      <c r="CR131" s="71">
        <v>2</v>
      </c>
      <c r="CS131" s="65">
        <v>0</v>
      </c>
      <c r="CT131" s="65">
        <v>0</v>
      </c>
      <c r="CU131" s="71">
        <v>2</v>
      </c>
      <c r="CV131" s="65">
        <v>0</v>
      </c>
      <c r="CW131" s="59"/>
      <c r="CX131" s="65">
        <v>0</v>
      </c>
      <c r="CY131" s="65">
        <v>0</v>
      </c>
      <c r="CZ131" s="65">
        <v>0</v>
      </c>
      <c r="DA131" s="12" t="s">
        <v>1103</v>
      </c>
      <c r="DB131" s="59"/>
      <c r="DC131" s="65">
        <v>0</v>
      </c>
      <c r="DD131" s="65">
        <v>0</v>
      </c>
      <c r="DE131" s="65">
        <v>0</v>
      </c>
      <c r="DF131" s="12" t="s">
        <v>1103</v>
      </c>
      <c r="DG131" s="59"/>
      <c r="DH131" s="65">
        <v>0</v>
      </c>
      <c r="DI131" s="65">
        <v>0</v>
      </c>
      <c r="DJ131" s="65">
        <v>0</v>
      </c>
      <c r="DK131" s="65">
        <v>0</v>
      </c>
      <c r="DL131" s="59"/>
      <c r="DM131" s="79">
        <v>0</v>
      </c>
      <c r="DN131" s="1">
        <v>0</v>
      </c>
      <c r="DO131" s="59"/>
      <c r="DP131" s="12" t="s">
        <v>1103</v>
      </c>
      <c r="DQ131" s="59"/>
      <c r="DR131" s="12" t="s">
        <v>1103</v>
      </c>
      <c r="DS131" s="12" t="s">
        <v>1103</v>
      </c>
      <c r="DT131" s="12" t="s">
        <v>1103</v>
      </c>
      <c r="DU131" s="12" t="s">
        <v>1103</v>
      </c>
      <c r="DV131" s="12" t="s">
        <v>1103</v>
      </c>
      <c r="DW131" s="65">
        <v>0</v>
      </c>
      <c r="DX131" s="65">
        <v>0</v>
      </c>
      <c r="DY131" s="1">
        <v>0</v>
      </c>
      <c r="DZ131" s="59"/>
      <c r="EA131" s="71">
        <v>2</v>
      </c>
      <c r="EB131" s="71">
        <v>2</v>
      </c>
      <c r="EC131" s="71">
        <v>2</v>
      </c>
      <c r="ED131" s="77">
        <v>0</v>
      </c>
      <c r="EE131" s="65">
        <v>0</v>
      </c>
      <c r="EF131" s="71">
        <v>2</v>
      </c>
      <c r="EG131" s="1">
        <v>0</v>
      </c>
      <c r="EH131" s="1" t="s">
        <v>1103</v>
      </c>
      <c r="EI131" s="1" t="s">
        <v>1103</v>
      </c>
      <c r="EJ131" s="1" t="s">
        <v>1103</v>
      </c>
      <c r="EK131" s="1" t="s">
        <v>1103</v>
      </c>
      <c r="EL131" s="65">
        <v>0</v>
      </c>
      <c r="EM131" s="65">
        <v>0</v>
      </c>
      <c r="EN131" s="75"/>
      <c r="EO131" s="65">
        <v>0</v>
      </c>
      <c r="EP131" s="65">
        <v>0</v>
      </c>
      <c r="EQ131" s="71">
        <v>2</v>
      </c>
      <c r="ER131" s="83">
        <v>0</v>
      </c>
      <c r="ES131" s="65">
        <v>0</v>
      </c>
      <c r="ET131" s="65">
        <v>0</v>
      </c>
      <c r="EU131" s="65">
        <v>0</v>
      </c>
      <c r="EV131" s="65">
        <v>0</v>
      </c>
      <c r="EW131" s="65">
        <v>0</v>
      </c>
      <c r="EX131" s="65">
        <v>0</v>
      </c>
      <c r="EY131" s="65">
        <v>0</v>
      </c>
      <c r="EZ131" s="65">
        <v>0</v>
      </c>
      <c r="FA131" s="65">
        <v>0</v>
      </c>
      <c r="FB131" s="65">
        <v>0</v>
      </c>
      <c r="FC131" s="65">
        <v>0</v>
      </c>
      <c r="FD131" s="65">
        <v>0</v>
      </c>
      <c r="FE131" s="65">
        <v>0</v>
      </c>
      <c r="FF131" s="65">
        <v>0</v>
      </c>
      <c r="FG131" s="65">
        <v>0</v>
      </c>
      <c r="FH131" s="65">
        <v>0</v>
      </c>
      <c r="FI131" s="65">
        <v>0</v>
      </c>
      <c r="FJ131" s="65">
        <v>0</v>
      </c>
      <c r="FK131" s="65">
        <v>0</v>
      </c>
    </row>
    <row r="132" spans="1:167" s="31" customFormat="1" ht="120" customHeight="1" x14ac:dyDescent="0.25">
      <c r="A132" s="36">
        <f t="shared" si="1"/>
        <v>131</v>
      </c>
      <c r="B132" s="1" t="s">
        <v>1479</v>
      </c>
      <c r="C132" s="1" t="s">
        <v>1480</v>
      </c>
      <c r="D132" s="1" t="s">
        <v>1155</v>
      </c>
      <c r="E132" s="2">
        <v>4</v>
      </c>
      <c r="F132" s="1" t="s">
        <v>1248</v>
      </c>
      <c r="G132" s="1">
        <v>3</v>
      </c>
      <c r="H132" s="7" t="s">
        <v>1481</v>
      </c>
      <c r="I132" s="17">
        <v>2005</v>
      </c>
      <c r="J132" s="7" t="s">
        <v>80</v>
      </c>
      <c r="K132" s="17">
        <v>2007</v>
      </c>
      <c r="L132" s="6" t="s">
        <v>30</v>
      </c>
      <c r="M132" s="2">
        <v>1</v>
      </c>
      <c r="N132" s="2" t="s">
        <v>30</v>
      </c>
      <c r="O132" s="2" t="s">
        <v>30</v>
      </c>
      <c r="P132" s="2" t="s">
        <v>30</v>
      </c>
      <c r="Q132" s="2" t="s">
        <v>30</v>
      </c>
      <c r="R132" s="2" t="s">
        <v>30</v>
      </c>
      <c r="S132" s="2" t="s">
        <v>30</v>
      </c>
      <c r="T132" s="2" t="s">
        <v>30</v>
      </c>
      <c r="U132" s="1" t="s">
        <v>73</v>
      </c>
      <c r="V132" s="1" t="s">
        <v>32</v>
      </c>
      <c r="W132" s="2">
        <v>1</v>
      </c>
      <c r="X132" s="8"/>
      <c r="Y132" s="8"/>
      <c r="Z132" s="2">
        <v>0</v>
      </c>
      <c r="AA132" s="2">
        <v>0</v>
      </c>
      <c r="AB132" s="2">
        <v>0</v>
      </c>
      <c r="AC132" s="30">
        <v>0</v>
      </c>
      <c r="AD132" s="1">
        <v>0</v>
      </c>
      <c r="AE132" s="1">
        <v>0</v>
      </c>
      <c r="AF132" s="2">
        <v>0</v>
      </c>
      <c r="AG132" s="9"/>
      <c r="AH132" s="2">
        <v>0</v>
      </c>
      <c r="AI132" s="2">
        <v>0</v>
      </c>
      <c r="AJ132" s="9"/>
      <c r="AK132" s="13">
        <v>0</v>
      </c>
      <c r="AL132" s="13">
        <v>0</v>
      </c>
      <c r="AM132" s="13">
        <v>0</v>
      </c>
      <c r="AN132" s="41"/>
      <c r="AO132" s="2">
        <v>0</v>
      </c>
      <c r="AP132" s="1">
        <v>0</v>
      </c>
      <c r="AQ132" s="2">
        <v>0</v>
      </c>
      <c r="AR132" s="2">
        <v>0</v>
      </c>
      <c r="AS132" s="41"/>
      <c r="AT132" s="30">
        <v>0</v>
      </c>
      <c r="AU132" s="2">
        <v>0</v>
      </c>
      <c r="AV132" s="41"/>
      <c r="AW132" s="22">
        <v>0</v>
      </c>
      <c r="AX132" s="30">
        <v>0</v>
      </c>
      <c r="AY132" s="1">
        <v>0</v>
      </c>
      <c r="AZ132" s="12">
        <v>0</v>
      </c>
      <c r="BA132" s="12">
        <v>0</v>
      </c>
      <c r="BB132" s="2">
        <v>0</v>
      </c>
      <c r="BC132" s="41"/>
      <c r="BD132" s="30">
        <v>0</v>
      </c>
      <c r="BE132" s="12">
        <v>0</v>
      </c>
      <c r="BF132" s="2">
        <v>0</v>
      </c>
      <c r="BG132" s="41"/>
      <c r="BH132" s="30">
        <v>0</v>
      </c>
      <c r="BI132" s="2">
        <v>0</v>
      </c>
      <c r="BJ132" s="41"/>
      <c r="BK132" s="1">
        <v>0</v>
      </c>
      <c r="BL132" s="1">
        <v>0</v>
      </c>
      <c r="BM132" s="2">
        <v>0</v>
      </c>
      <c r="BN132" s="1">
        <v>0</v>
      </c>
      <c r="BO132" s="41"/>
      <c r="BP132" s="2">
        <v>0</v>
      </c>
      <c r="BQ132" s="12">
        <v>0</v>
      </c>
      <c r="BR132" s="1">
        <v>0</v>
      </c>
      <c r="BS132" s="12">
        <v>0</v>
      </c>
      <c r="BT132" s="41"/>
      <c r="BU132" s="2">
        <v>0</v>
      </c>
      <c r="BV132" s="42"/>
      <c r="BW132" s="2">
        <v>0</v>
      </c>
      <c r="BX132" s="41"/>
      <c r="BY132" s="2">
        <v>0</v>
      </c>
      <c r="BZ132" s="2">
        <v>0</v>
      </c>
      <c r="CA132" s="2">
        <v>0</v>
      </c>
      <c r="CB132" s="41"/>
      <c r="CC132" s="1">
        <v>0</v>
      </c>
      <c r="CD132" s="1">
        <v>0</v>
      </c>
      <c r="CE132" s="9"/>
      <c r="CF132" s="2">
        <v>0</v>
      </c>
      <c r="CG132" s="30">
        <v>0</v>
      </c>
      <c r="CH132" s="41"/>
      <c r="CI132" s="2">
        <v>0</v>
      </c>
      <c r="CJ132" s="2">
        <v>0</v>
      </c>
      <c r="CK132" s="8"/>
      <c r="CL132" s="2">
        <v>0</v>
      </c>
      <c r="CM132" s="2">
        <v>0</v>
      </c>
      <c r="CN132" s="2">
        <v>0</v>
      </c>
      <c r="CO132" s="41"/>
      <c r="CP132" s="41"/>
      <c r="CQ132" s="30">
        <v>0</v>
      </c>
      <c r="CR132" s="30">
        <v>0</v>
      </c>
      <c r="CS132" s="2">
        <v>0</v>
      </c>
      <c r="CT132" s="2">
        <v>0</v>
      </c>
      <c r="CU132" s="30">
        <v>0</v>
      </c>
      <c r="CV132" s="2">
        <v>0</v>
      </c>
      <c r="CW132" s="41"/>
      <c r="CX132" s="2">
        <v>0</v>
      </c>
      <c r="CY132" s="2">
        <v>0</v>
      </c>
      <c r="CZ132" s="2">
        <v>0</v>
      </c>
      <c r="DA132" s="12">
        <v>0</v>
      </c>
      <c r="DB132" s="41"/>
      <c r="DC132" s="2">
        <v>0</v>
      </c>
      <c r="DD132" s="2">
        <v>0</v>
      </c>
      <c r="DE132" s="2">
        <v>0</v>
      </c>
      <c r="DF132" s="12">
        <v>0</v>
      </c>
      <c r="DG132" s="41"/>
      <c r="DH132" s="2">
        <v>0</v>
      </c>
      <c r="DI132" s="2">
        <v>0</v>
      </c>
      <c r="DJ132" s="2">
        <v>0</v>
      </c>
      <c r="DK132" s="2">
        <v>0</v>
      </c>
      <c r="DL132" s="41"/>
      <c r="DM132" s="13">
        <v>0</v>
      </c>
      <c r="DN132" s="1">
        <v>0</v>
      </c>
      <c r="DO132" s="41"/>
      <c r="DP132" s="12">
        <v>0</v>
      </c>
      <c r="DQ132" s="41"/>
      <c r="DR132" s="12">
        <v>0</v>
      </c>
      <c r="DS132" s="12">
        <v>0</v>
      </c>
      <c r="DT132" s="12">
        <v>0</v>
      </c>
      <c r="DU132" s="12">
        <v>0</v>
      </c>
      <c r="DV132" s="12">
        <v>0</v>
      </c>
      <c r="DW132" s="2">
        <v>0</v>
      </c>
      <c r="DX132" s="2">
        <v>0</v>
      </c>
      <c r="DY132" s="1">
        <v>0</v>
      </c>
      <c r="DZ132" s="41"/>
      <c r="EA132" s="30">
        <v>0</v>
      </c>
      <c r="EB132" s="30">
        <v>0</v>
      </c>
      <c r="EC132" s="30">
        <v>0</v>
      </c>
      <c r="ED132" s="13">
        <v>0</v>
      </c>
      <c r="EE132" s="2">
        <v>0</v>
      </c>
      <c r="EF132" s="30">
        <v>0</v>
      </c>
      <c r="EG132" s="1">
        <v>0</v>
      </c>
      <c r="EH132" s="1" t="s">
        <v>1103</v>
      </c>
      <c r="EI132" s="1" t="s">
        <v>1103</v>
      </c>
      <c r="EJ132" s="1" t="s">
        <v>1103</v>
      </c>
      <c r="EK132" s="1" t="s">
        <v>1103</v>
      </c>
      <c r="EL132" s="2">
        <v>0</v>
      </c>
      <c r="EM132" s="2">
        <v>0</v>
      </c>
      <c r="EN132" s="8"/>
      <c r="EO132" s="2">
        <v>0</v>
      </c>
      <c r="EP132" s="2">
        <v>0</v>
      </c>
      <c r="EQ132" s="30">
        <v>0</v>
      </c>
      <c r="ER132" s="1" t="s">
        <v>1103</v>
      </c>
      <c r="ES132" s="1" t="s">
        <v>1103</v>
      </c>
      <c r="ET132" s="1" t="s">
        <v>1103</v>
      </c>
      <c r="EU132" s="1" t="s">
        <v>1103</v>
      </c>
      <c r="EV132" s="1" t="s">
        <v>1103</v>
      </c>
      <c r="EW132" s="1" t="s">
        <v>1103</v>
      </c>
      <c r="EX132" s="1" t="s">
        <v>1103</v>
      </c>
      <c r="EY132" s="1" t="s">
        <v>1103</v>
      </c>
      <c r="EZ132" s="1" t="s">
        <v>1103</v>
      </c>
      <c r="FA132" s="1" t="s">
        <v>1103</v>
      </c>
      <c r="FB132" s="1" t="s">
        <v>1103</v>
      </c>
      <c r="FC132" s="1" t="s">
        <v>1103</v>
      </c>
      <c r="FD132" s="1" t="s">
        <v>1103</v>
      </c>
      <c r="FE132" s="1" t="s">
        <v>1103</v>
      </c>
      <c r="FF132" s="1" t="s">
        <v>1103</v>
      </c>
      <c r="FG132" s="1" t="s">
        <v>1103</v>
      </c>
      <c r="FH132" s="1" t="s">
        <v>1103</v>
      </c>
      <c r="FI132" s="1" t="s">
        <v>1103</v>
      </c>
      <c r="FJ132" s="1" t="s">
        <v>1103</v>
      </c>
      <c r="FK132" s="1" t="s">
        <v>1103</v>
      </c>
    </row>
    <row r="133" spans="1:167" ht="120" customHeight="1" x14ac:dyDescent="0.25">
      <c r="A133" s="36">
        <f t="shared" ref="A133:A196" si="2">A132+1</f>
        <v>132</v>
      </c>
      <c r="B133" s="65" t="s">
        <v>366</v>
      </c>
      <c r="C133" s="56" t="s">
        <v>367</v>
      </c>
      <c r="D133" s="65" t="s">
        <v>368</v>
      </c>
      <c r="E133" s="65">
        <v>1</v>
      </c>
      <c r="F133" s="65" t="s">
        <v>369</v>
      </c>
      <c r="G133" s="56">
        <v>2</v>
      </c>
      <c r="H133" s="57" t="s">
        <v>370</v>
      </c>
      <c r="I133" s="58">
        <v>2005</v>
      </c>
      <c r="J133" s="57" t="s">
        <v>371</v>
      </c>
      <c r="K133" s="58">
        <v>2005</v>
      </c>
      <c r="L133" s="74" t="s">
        <v>30</v>
      </c>
      <c r="M133" s="65">
        <v>1</v>
      </c>
      <c r="N133" s="65" t="s">
        <v>30</v>
      </c>
      <c r="O133" s="65" t="s">
        <v>30</v>
      </c>
      <c r="P133" s="65" t="s">
        <v>30</v>
      </c>
      <c r="Q133" s="65" t="s">
        <v>372</v>
      </c>
      <c r="R133" s="65" t="s">
        <v>372</v>
      </c>
      <c r="S133" s="65" t="s">
        <v>373</v>
      </c>
      <c r="T133" s="65" t="s">
        <v>30</v>
      </c>
      <c r="U133" s="65" t="s">
        <v>52</v>
      </c>
      <c r="V133" s="2" t="s">
        <v>32</v>
      </c>
      <c r="W133" s="65">
        <v>1</v>
      </c>
      <c r="X133" s="75"/>
      <c r="Y133" s="75"/>
      <c r="Z133" s="65">
        <v>1</v>
      </c>
      <c r="AA133" s="65">
        <v>1</v>
      </c>
      <c r="AB133" s="65">
        <v>0</v>
      </c>
      <c r="AC133" s="71">
        <v>2</v>
      </c>
      <c r="AD133" s="71">
        <v>2</v>
      </c>
      <c r="AE133" s="56">
        <v>0</v>
      </c>
      <c r="AF133" s="56">
        <v>0</v>
      </c>
      <c r="AG133" s="72"/>
      <c r="AH133" s="71">
        <v>2</v>
      </c>
      <c r="AI133" s="65">
        <v>0</v>
      </c>
      <c r="AJ133" s="72"/>
      <c r="AK133" s="76">
        <v>2</v>
      </c>
      <c r="AL133" s="76">
        <v>2</v>
      </c>
      <c r="AM133" s="76">
        <v>2</v>
      </c>
      <c r="AN133" s="59"/>
      <c r="AO133" s="56">
        <v>0</v>
      </c>
      <c r="AP133" s="76">
        <v>2</v>
      </c>
      <c r="AQ133" s="65">
        <v>0</v>
      </c>
      <c r="AR133" s="65">
        <v>0</v>
      </c>
      <c r="AS133" s="59"/>
      <c r="AT133" s="71">
        <v>2</v>
      </c>
      <c r="AU133" s="71">
        <v>2</v>
      </c>
      <c r="AV133" s="59"/>
      <c r="AW133" s="89">
        <v>1</v>
      </c>
      <c r="AX133" s="65">
        <v>0</v>
      </c>
      <c r="AY133" s="65">
        <v>0</v>
      </c>
      <c r="AZ133" s="12" t="s">
        <v>1103</v>
      </c>
      <c r="BA133" s="12" t="s">
        <v>1103</v>
      </c>
      <c r="BB133" s="56">
        <v>0</v>
      </c>
      <c r="BC133" s="59"/>
      <c r="BD133" s="56">
        <v>0</v>
      </c>
      <c r="BE133" s="12" t="s">
        <v>1103</v>
      </c>
      <c r="BF133" s="65">
        <v>0</v>
      </c>
      <c r="BG133" s="59"/>
      <c r="BH133" s="65">
        <v>0</v>
      </c>
      <c r="BI133" s="65">
        <v>0</v>
      </c>
      <c r="BJ133" s="59"/>
      <c r="BK133" s="65">
        <v>0</v>
      </c>
      <c r="BL133" s="56">
        <v>0</v>
      </c>
      <c r="BM133" s="65">
        <v>0</v>
      </c>
      <c r="BN133" s="1">
        <v>0</v>
      </c>
      <c r="BO133" s="59"/>
      <c r="BP133" s="65">
        <v>0</v>
      </c>
      <c r="BQ133" s="12" t="s">
        <v>1103</v>
      </c>
      <c r="BR133" s="1">
        <v>0</v>
      </c>
      <c r="BS133" s="12" t="s">
        <v>1103</v>
      </c>
      <c r="BT133" s="59"/>
      <c r="BU133" s="65">
        <v>0</v>
      </c>
      <c r="BV133" s="60"/>
      <c r="BW133" s="65">
        <v>0</v>
      </c>
      <c r="BX133" s="59"/>
      <c r="BY133" s="78">
        <v>1</v>
      </c>
      <c r="BZ133" s="65">
        <v>0</v>
      </c>
      <c r="CA133" s="65">
        <v>0</v>
      </c>
      <c r="CB133" s="59"/>
      <c r="CC133" s="56">
        <v>0</v>
      </c>
      <c r="CD133" s="56">
        <v>0</v>
      </c>
      <c r="CE133" s="72"/>
      <c r="CF133" s="71">
        <v>2</v>
      </c>
      <c r="CG133" s="56">
        <v>0</v>
      </c>
      <c r="CH133" s="59"/>
      <c r="CI133" s="65">
        <v>5</v>
      </c>
      <c r="CJ133" s="65">
        <v>668</v>
      </c>
      <c r="CK133" s="75"/>
      <c r="CL133" s="65">
        <v>0</v>
      </c>
      <c r="CM133" s="65">
        <v>0</v>
      </c>
      <c r="CN133" s="65">
        <v>1</v>
      </c>
      <c r="CO133" s="59"/>
      <c r="CP133" s="59"/>
      <c r="CQ133" s="65">
        <v>0</v>
      </c>
      <c r="CR133" s="71">
        <v>2</v>
      </c>
      <c r="CS133" s="65">
        <v>0</v>
      </c>
      <c r="CT133" s="65">
        <v>0</v>
      </c>
      <c r="CU133" s="65">
        <v>0</v>
      </c>
      <c r="CV133" s="65">
        <v>0</v>
      </c>
      <c r="CW133" s="59"/>
      <c r="CX133" s="65">
        <v>0</v>
      </c>
      <c r="CY133" s="65">
        <v>0</v>
      </c>
      <c r="CZ133" s="65">
        <v>0</v>
      </c>
      <c r="DA133" s="12" t="s">
        <v>1103</v>
      </c>
      <c r="DB133" s="59"/>
      <c r="DC133" s="71">
        <v>2</v>
      </c>
      <c r="DD133" s="65">
        <v>0</v>
      </c>
      <c r="DE133" s="65">
        <v>0</v>
      </c>
      <c r="DF133" s="12" t="s">
        <v>1103</v>
      </c>
      <c r="DG133" s="59"/>
      <c r="DH133" s="71">
        <v>2</v>
      </c>
      <c r="DI133" s="65">
        <v>0</v>
      </c>
      <c r="DJ133" s="78">
        <v>1</v>
      </c>
      <c r="DK133" s="71">
        <v>2</v>
      </c>
      <c r="DL133" s="59"/>
      <c r="DM133" s="65">
        <v>0</v>
      </c>
      <c r="DN133" s="1">
        <v>0</v>
      </c>
      <c r="DO133" s="59"/>
      <c r="DP133" s="12" t="s">
        <v>1103</v>
      </c>
      <c r="DQ133" s="59"/>
      <c r="DR133" s="12" t="s">
        <v>1103</v>
      </c>
      <c r="DS133" s="12" t="s">
        <v>1103</v>
      </c>
      <c r="DT133" s="12" t="s">
        <v>1103</v>
      </c>
      <c r="DU133" s="12" t="s">
        <v>1103</v>
      </c>
      <c r="DV133" s="12" t="s">
        <v>1103</v>
      </c>
      <c r="DW133" s="65">
        <v>0</v>
      </c>
      <c r="DX133" s="65">
        <v>0</v>
      </c>
      <c r="DY133" s="1">
        <v>0</v>
      </c>
      <c r="DZ133" s="59"/>
      <c r="EA133" s="71">
        <v>2</v>
      </c>
      <c r="EB133" s="76">
        <v>2</v>
      </c>
      <c r="EC133" s="76">
        <v>2</v>
      </c>
      <c r="ED133" s="71">
        <v>2</v>
      </c>
      <c r="EE133" s="71">
        <v>2</v>
      </c>
      <c r="EF133" s="71">
        <v>2</v>
      </c>
      <c r="EG133" s="1">
        <v>0</v>
      </c>
      <c r="EH133" s="1" t="s">
        <v>1103</v>
      </c>
      <c r="EI133" s="1" t="s">
        <v>1103</v>
      </c>
      <c r="EJ133" s="1" t="s">
        <v>1103</v>
      </c>
      <c r="EK133" s="1" t="s">
        <v>1103</v>
      </c>
      <c r="EL133" s="65">
        <v>0</v>
      </c>
      <c r="EM133" s="76">
        <v>2</v>
      </c>
      <c r="EN133" s="110"/>
      <c r="EO133" s="65">
        <v>0</v>
      </c>
      <c r="EP133" s="65">
        <v>0</v>
      </c>
      <c r="EQ133" s="65">
        <v>0</v>
      </c>
      <c r="ER133" s="65">
        <v>0</v>
      </c>
      <c r="ES133" s="65">
        <v>0</v>
      </c>
      <c r="ET133" s="65">
        <v>0</v>
      </c>
      <c r="EU133" s="65">
        <v>0</v>
      </c>
      <c r="EV133" s="1" t="s">
        <v>1103</v>
      </c>
      <c r="EW133" s="65">
        <v>0</v>
      </c>
      <c r="EX133" s="65">
        <v>0</v>
      </c>
      <c r="EY133" s="65">
        <v>0</v>
      </c>
      <c r="EZ133" s="65">
        <v>0</v>
      </c>
      <c r="FA133" s="65">
        <v>0</v>
      </c>
      <c r="FB133" s="65">
        <v>0</v>
      </c>
      <c r="FC133" s="65">
        <v>0</v>
      </c>
      <c r="FD133" s="65">
        <v>0</v>
      </c>
      <c r="FE133" s="65">
        <v>0</v>
      </c>
      <c r="FF133" s="65">
        <v>0</v>
      </c>
      <c r="FG133" s="65">
        <v>0</v>
      </c>
      <c r="FH133" s="65">
        <v>0</v>
      </c>
      <c r="FI133" s="65">
        <v>0</v>
      </c>
      <c r="FJ133" s="65">
        <v>0</v>
      </c>
      <c r="FK133" s="65">
        <v>0</v>
      </c>
    </row>
    <row r="134" spans="1:167" ht="120" customHeight="1" x14ac:dyDescent="0.25">
      <c r="A134" s="36">
        <f t="shared" si="2"/>
        <v>133</v>
      </c>
      <c r="B134" s="97" t="s">
        <v>374</v>
      </c>
      <c r="C134" s="56" t="s">
        <v>375</v>
      </c>
      <c r="D134" s="65" t="s">
        <v>35</v>
      </c>
      <c r="E134" s="65">
        <v>2</v>
      </c>
      <c r="F134" s="65" t="s">
        <v>376</v>
      </c>
      <c r="G134" s="56">
        <v>2</v>
      </c>
      <c r="H134" s="57" t="s">
        <v>377</v>
      </c>
      <c r="I134" s="58">
        <v>2005</v>
      </c>
      <c r="J134" s="57" t="s">
        <v>378</v>
      </c>
      <c r="K134" s="58">
        <v>2006</v>
      </c>
      <c r="L134" s="74" t="s">
        <v>30</v>
      </c>
      <c r="M134" s="65">
        <v>1</v>
      </c>
      <c r="N134" s="65" t="s">
        <v>30</v>
      </c>
      <c r="O134" s="65" t="s">
        <v>30</v>
      </c>
      <c r="P134" s="65" t="s">
        <v>30</v>
      </c>
      <c r="Q134" s="65" t="s">
        <v>30</v>
      </c>
      <c r="R134" s="65" t="s">
        <v>30</v>
      </c>
      <c r="S134" s="65" t="s">
        <v>30</v>
      </c>
      <c r="T134" s="65" t="s">
        <v>30</v>
      </c>
      <c r="U134" s="65" t="s">
        <v>31</v>
      </c>
      <c r="V134" s="65" t="s">
        <v>139</v>
      </c>
      <c r="W134" s="65">
        <v>1</v>
      </c>
      <c r="X134" s="75"/>
      <c r="Y134" s="75"/>
      <c r="Z134" s="65">
        <v>1</v>
      </c>
      <c r="AA134" s="65">
        <v>0</v>
      </c>
      <c r="AB134" s="65">
        <v>0</v>
      </c>
      <c r="AC134" s="56">
        <v>0</v>
      </c>
      <c r="AD134" s="56">
        <v>0</v>
      </c>
      <c r="AE134" s="56">
        <v>0</v>
      </c>
      <c r="AF134" s="56">
        <v>0</v>
      </c>
      <c r="AG134" s="72"/>
      <c r="AH134" s="65">
        <v>0</v>
      </c>
      <c r="AI134" s="65">
        <v>0</v>
      </c>
      <c r="AJ134" s="72"/>
      <c r="AK134" s="77">
        <v>0</v>
      </c>
      <c r="AL134" s="77">
        <v>0</v>
      </c>
      <c r="AM134" s="77">
        <v>0</v>
      </c>
      <c r="AN134" s="59"/>
      <c r="AO134" s="65">
        <v>0</v>
      </c>
      <c r="AP134" s="56">
        <v>0</v>
      </c>
      <c r="AQ134" s="65">
        <v>0</v>
      </c>
      <c r="AR134" s="65">
        <v>0</v>
      </c>
      <c r="AS134" s="59"/>
      <c r="AT134" s="56">
        <v>0</v>
      </c>
      <c r="AU134" s="65">
        <v>0</v>
      </c>
      <c r="AV134" s="59"/>
      <c r="AW134" s="65">
        <v>0</v>
      </c>
      <c r="AX134" s="65">
        <v>0</v>
      </c>
      <c r="AY134" s="65">
        <v>0</v>
      </c>
      <c r="AZ134" s="12" t="s">
        <v>1103</v>
      </c>
      <c r="BA134" s="12" t="s">
        <v>1103</v>
      </c>
      <c r="BB134" s="56">
        <v>0</v>
      </c>
      <c r="BC134" s="59"/>
      <c r="BD134" s="78">
        <v>1</v>
      </c>
      <c r="BE134" s="12" t="s">
        <v>1103</v>
      </c>
      <c r="BF134" s="65">
        <v>0</v>
      </c>
      <c r="BG134" s="59"/>
      <c r="BH134" s="65">
        <v>0</v>
      </c>
      <c r="BI134" s="65">
        <v>0</v>
      </c>
      <c r="BJ134" s="59"/>
      <c r="BK134" s="65">
        <v>0</v>
      </c>
      <c r="BL134" s="56">
        <v>0</v>
      </c>
      <c r="BM134" s="65">
        <v>0</v>
      </c>
      <c r="BN134" s="1">
        <v>0</v>
      </c>
      <c r="BO134" s="59"/>
      <c r="BP134" s="65">
        <v>0</v>
      </c>
      <c r="BQ134" s="12" t="s">
        <v>1103</v>
      </c>
      <c r="BR134" s="1">
        <v>0</v>
      </c>
      <c r="BS134" s="12" t="s">
        <v>1103</v>
      </c>
      <c r="BT134" s="59"/>
      <c r="BU134" s="65">
        <v>0</v>
      </c>
      <c r="BV134" s="60"/>
      <c r="BW134" s="65">
        <v>0</v>
      </c>
      <c r="BX134" s="59"/>
      <c r="BY134" s="65">
        <v>0</v>
      </c>
      <c r="BZ134" s="65">
        <v>0</v>
      </c>
      <c r="CA134" s="65">
        <v>0</v>
      </c>
      <c r="CB134" s="59"/>
      <c r="CC134" s="56">
        <v>0</v>
      </c>
      <c r="CD134" s="56">
        <v>0</v>
      </c>
      <c r="CE134" s="72"/>
      <c r="CF134" s="65">
        <v>0</v>
      </c>
      <c r="CG134" s="56">
        <v>0</v>
      </c>
      <c r="CH134" s="59"/>
      <c r="CI134" s="65">
        <v>1</v>
      </c>
      <c r="CJ134" s="65">
        <v>55</v>
      </c>
      <c r="CK134" s="75"/>
      <c r="CL134" s="65">
        <v>0</v>
      </c>
      <c r="CM134" s="65">
        <v>0</v>
      </c>
      <c r="CN134" s="65">
        <v>1</v>
      </c>
      <c r="CO134" s="59"/>
      <c r="CP134" s="59"/>
      <c r="CQ134" s="65">
        <v>0</v>
      </c>
      <c r="CR134" s="65">
        <v>0</v>
      </c>
      <c r="CS134" s="65">
        <v>0</v>
      </c>
      <c r="CT134" s="65">
        <v>0</v>
      </c>
      <c r="CU134" s="65">
        <v>0</v>
      </c>
      <c r="CV134" s="65">
        <v>0</v>
      </c>
      <c r="CW134" s="59"/>
      <c r="CX134" s="65">
        <v>0</v>
      </c>
      <c r="CY134" s="65">
        <v>0</v>
      </c>
      <c r="CZ134" s="65">
        <v>0</v>
      </c>
      <c r="DA134" s="12" t="s">
        <v>1103</v>
      </c>
      <c r="DB134" s="59"/>
      <c r="DC134" s="65">
        <v>0</v>
      </c>
      <c r="DD134" s="65">
        <v>0</v>
      </c>
      <c r="DE134" s="65">
        <v>0</v>
      </c>
      <c r="DF134" s="12" t="s">
        <v>1103</v>
      </c>
      <c r="DG134" s="59"/>
      <c r="DH134" s="65">
        <v>0</v>
      </c>
      <c r="DI134" s="65">
        <v>0</v>
      </c>
      <c r="DJ134" s="65">
        <v>0</v>
      </c>
      <c r="DK134" s="65">
        <v>0</v>
      </c>
      <c r="DL134" s="59"/>
      <c r="DM134" s="65">
        <v>0</v>
      </c>
      <c r="DN134" s="1">
        <v>0</v>
      </c>
      <c r="DO134" s="59"/>
      <c r="DP134" s="12" t="s">
        <v>1103</v>
      </c>
      <c r="DQ134" s="59"/>
      <c r="DR134" s="12" t="s">
        <v>1103</v>
      </c>
      <c r="DS134" s="12" t="s">
        <v>1103</v>
      </c>
      <c r="DT134" s="12" t="s">
        <v>1103</v>
      </c>
      <c r="DU134" s="12" t="s">
        <v>1103</v>
      </c>
      <c r="DV134" s="12" t="s">
        <v>1103</v>
      </c>
      <c r="DW134" s="78">
        <v>1</v>
      </c>
      <c r="DX134" s="65">
        <v>0</v>
      </c>
      <c r="DY134" s="1">
        <v>0</v>
      </c>
      <c r="DZ134" s="59"/>
      <c r="EA134" s="65">
        <v>0</v>
      </c>
      <c r="EB134" s="65">
        <v>0</v>
      </c>
      <c r="EC134" s="56">
        <v>0</v>
      </c>
      <c r="ED134" s="65">
        <v>0</v>
      </c>
      <c r="EE134" s="65">
        <v>0</v>
      </c>
      <c r="EF134" s="65">
        <v>0</v>
      </c>
      <c r="EG134" s="1">
        <v>0</v>
      </c>
      <c r="EH134" s="1" t="s">
        <v>1103</v>
      </c>
      <c r="EI134" s="1" t="s">
        <v>1103</v>
      </c>
      <c r="EJ134" s="1" t="s">
        <v>1103</v>
      </c>
      <c r="EK134" s="1" t="s">
        <v>1103</v>
      </c>
      <c r="EL134" s="65">
        <v>0</v>
      </c>
      <c r="EM134" s="65">
        <v>0</v>
      </c>
      <c r="EN134" s="75"/>
      <c r="EO134" s="71">
        <v>2</v>
      </c>
      <c r="EP134" s="65">
        <v>0</v>
      </c>
      <c r="EQ134" s="71">
        <v>2</v>
      </c>
      <c r="ER134" s="78">
        <v>1</v>
      </c>
      <c r="ES134" s="65">
        <v>0</v>
      </c>
      <c r="ET134" s="91">
        <v>1</v>
      </c>
      <c r="EU134" s="111">
        <v>0</v>
      </c>
      <c r="EV134" s="1">
        <v>0</v>
      </c>
      <c r="EW134" s="65">
        <v>0</v>
      </c>
      <c r="EX134" s="65">
        <v>0</v>
      </c>
      <c r="EY134" s="65">
        <v>0</v>
      </c>
      <c r="EZ134" s="65">
        <v>0</v>
      </c>
      <c r="FA134" s="65">
        <v>0</v>
      </c>
      <c r="FB134" s="65">
        <v>0</v>
      </c>
      <c r="FC134" s="65">
        <v>0</v>
      </c>
      <c r="FD134" s="65">
        <v>0</v>
      </c>
      <c r="FE134" s="65">
        <v>0</v>
      </c>
      <c r="FF134" s="65">
        <v>0</v>
      </c>
      <c r="FG134" s="65">
        <v>0</v>
      </c>
      <c r="FH134" s="65">
        <v>0</v>
      </c>
      <c r="FI134" s="65">
        <v>0</v>
      </c>
      <c r="FJ134" s="65">
        <v>0</v>
      </c>
      <c r="FK134" s="78">
        <v>1</v>
      </c>
    </row>
    <row r="135" spans="1:167" ht="120" customHeight="1" x14ac:dyDescent="0.25">
      <c r="A135" s="36">
        <f t="shared" si="2"/>
        <v>134</v>
      </c>
      <c r="B135" s="56" t="s">
        <v>379</v>
      </c>
      <c r="C135" s="56" t="s">
        <v>380</v>
      </c>
      <c r="D135" s="65" t="s">
        <v>26</v>
      </c>
      <c r="E135" s="65">
        <v>1</v>
      </c>
      <c r="F135" s="65" t="s">
        <v>381</v>
      </c>
      <c r="G135" s="56">
        <v>2</v>
      </c>
      <c r="H135" s="57" t="s">
        <v>382</v>
      </c>
      <c r="I135" s="58">
        <v>2005</v>
      </c>
      <c r="J135" s="57" t="s">
        <v>383</v>
      </c>
      <c r="K135" s="58">
        <v>2006</v>
      </c>
      <c r="L135" s="74" t="s">
        <v>30</v>
      </c>
      <c r="M135" s="65">
        <v>1</v>
      </c>
      <c r="N135" s="65" t="s">
        <v>30</v>
      </c>
      <c r="O135" s="65" t="s">
        <v>30</v>
      </c>
      <c r="P135" s="65" t="s">
        <v>30</v>
      </c>
      <c r="Q135" s="65" t="s">
        <v>30</v>
      </c>
      <c r="R135" s="65" t="s">
        <v>30</v>
      </c>
      <c r="S135" s="65" t="s">
        <v>30</v>
      </c>
      <c r="T135" s="65" t="s">
        <v>30</v>
      </c>
      <c r="U135" s="65" t="s">
        <v>52</v>
      </c>
      <c r="V135" s="65" t="s">
        <v>384</v>
      </c>
      <c r="W135" s="77">
        <v>1</v>
      </c>
      <c r="X135" s="75"/>
      <c r="Y135" s="75"/>
      <c r="Z135" s="65">
        <v>1</v>
      </c>
      <c r="AA135" s="65">
        <v>1</v>
      </c>
      <c r="AB135" s="65">
        <v>0</v>
      </c>
      <c r="AC135" s="71">
        <v>2</v>
      </c>
      <c r="AD135" s="56">
        <v>0</v>
      </c>
      <c r="AE135" s="56">
        <v>0</v>
      </c>
      <c r="AF135" s="56">
        <v>0</v>
      </c>
      <c r="AG135" s="72"/>
      <c r="AH135" s="71">
        <v>2</v>
      </c>
      <c r="AI135" s="65">
        <v>0</v>
      </c>
      <c r="AJ135" s="72"/>
      <c r="AK135" s="77">
        <v>0</v>
      </c>
      <c r="AL135" s="76">
        <v>2</v>
      </c>
      <c r="AM135" s="76">
        <v>2</v>
      </c>
      <c r="AN135" s="59"/>
      <c r="AO135" s="56">
        <v>0</v>
      </c>
      <c r="AP135" s="71">
        <v>2</v>
      </c>
      <c r="AQ135" s="65">
        <v>0</v>
      </c>
      <c r="AR135" s="65">
        <v>0</v>
      </c>
      <c r="AS135" s="59"/>
      <c r="AT135" s="71">
        <v>2</v>
      </c>
      <c r="AU135" s="71">
        <v>2</v>
      </c>
      <c r="AV135" s="59"/>
      <c r="AW135" s="89">
        <v>1</v>
      </c>
      <c r="AX135" s="65">
        <v>0</v>
      </c>
      <c r="AY135" s="65">
        <v>0</v>
      </c>
      <c r="AZ135" s="12" t="s">
        <v>1103</v>
      </c>
      <c r="BA135" s="12" t="s">
        <v>1103</v>
      </c>
      <c r="BB135" s="78">
        <v>1</v>
      </c>
      <c r="BC135" s="59"/>
      <c r="BD135" s="78">
        <v>1</v>
      </c>
      <c r="BE135" s="12" t="s">
        <v>1103</v>
      </c>
      <c r="BF135" s="65">
        <v>0</v>
      </c>
      <c r="BG135" s="59"/>
      <c r="BH135" s="65">
        <v>0</v>
      </c>
      <c r="BI135" s="65">
        <v>0</v>
      </c>
      <c r="BJ135" s="59"/>
      <c r="BK135" s="65">
        <v>0</v>
      </c>
      <c r="BL135" s="56">
        <v>0</v>
      </c>
      <c r="BM135" s="65">
        <v>0</v>
      </c>
      <c r="BN135" s="1">
        <v>0</v>
      </c>
      <c r="BO135" s="59"/>
      <c r="BP135" s="65">
        <v>0</v>
      </c>
      <c r="BQ135" s="12" t="s">
        <v>1103</v>
      </c>
      <c r="BR135" s="1">
        <v>0</v>
      </c>
      <c r="BS135" s="12" t="s">
        <v>1103</v>
      </c>
      <c r="BT135" s="59"/>
      <c r="BU135" s="65">
        <v>0</v>
      </c>
      <c r="BV135" s="60"/>
      <c r="BW135" s="65">
        <v>0</v>
      </c>
      <c r="BX135" s="59"/>
      <c r="BY135" s="78">
        <v>1</v>
      </c>
      <c r="BZ135" s="65">
        <v>0</v>
      </c>
      <c r="CA135" s="65">
        <v>0</v>
      </c>
      <c r="CB135" s="59"/>
      <c r="CC135" s="56">
        <v>0</v>
      </c>
      <c r="CD135" s="56">
        <v>0</v>
      </c>
      <c r="CE135" s="72"/>
      <c r="CF135" s="71">
        <v>2</v>
      </c>
      <c r="CG135" s="56">
        <v>0</v>
      </c>
      <c r="CH135" s="59"/>
      <c r="CI135" s="65">
        <v>4</v>
      </c>
      <c r="CJ135" s="65">
        <v>511</v>
      </c>
      <c r="CK135" s="75"/>
      <c r="CL135" s="65">
        <v>1</v>
      </c>
      <c r="CM135" s="65">
        <v>0</v>
      </c>
      <c r="CN135" s="65">
        <v>0</v>
      </c>
      <c r="CO135" s="59"/>
      <c r="CP135" s="59"/>
      <c r="CQ135" s="78">
        <v>1</v>
      </c>
      <c r="CR135" s="65">
        <v>0</v>
      </c>
      <c r="CS135" s="65">
        <v>0</v>
      </c>
      <c r="CT135" s="65">
        <v>0</v>
      </c>
      <c r="CU135" s="65">
        <v>0</v>
      </c>
      <c r="CV135" s="78">
        <v>1</v>
      </c>
      <c r="CW135" s="59"/>
      <c r="CX135" s="65">
        <v>0</v>
      </c>
      <c r="CY135" s="65">
        <v>0</v>
      </c>
      <c r="CZ135" s="65">
        <v>0</v>
      </c>
      <c r="DA135" s="12" t="s">
        <v>1103</v>
      </c>
      <c r="DB135" s="59"/>
      <c r="DC135" s="71">
        <v>2</v>
      </c>
      <c r="DD135" s="65">
        <v>0</v>
      </c>
      <c r="DE135" s="65">
        <v>0</v>
      </c>
      <c r="DF135" s="12" t="s">
        <v>1103</v>
      </c>
      <c r="DG135" s="59"/>
      <c r="DH135" s="71">
        <v>2</v>
      </c>
      <c r="DI135" s="65">
        <v>0</v>
      </c>
      <c r="DJ135" s="95">
        <v>1</v>
      </c>
      <c r="DK135" s="71">
        <v>2</v>
      </c>
      <c r="DL135" s="59"/>
      <c r="DM135" s="65">
        <v>0</v>
      </c>
      <c r="DN135" s="1">
        <v>0</v>
      </c>
      <c r="DO135" s="59"/>
      <c r="DP135" s="12" t="s">
        <v>1103</v>
      </c>
      <c r="DQ135" s="59"/>
      <c r="DR135" s="12" t="s">
        <v>1103</v>
      </c>
      <c r="DS135" s="12" t="s">
        <v>1103</v>
      </c>
      <c r="DT135" s="12" t="s">
        <v>1103</v>
      </c>
      <c r="DU135" s="12" t="s">
        <v>1103</v>
      </c>
      <c r="DV135" s="12" t="s">
        <v>1103</v>
      </c>
      <c r="DW135" s="78">
        <v>1</v>
      </c>
      <c r="DX135" s="65">
        <v>0</v>
      </c>
      <c r="DY135" s="1">
        <v>0</v>
      </c>
      <c r="DZ135" s="59"/>
      <c r="EA135" s="71">
        <v>2</v>
      </c>
      <c r="EB135" s="71">
        <v>2</v>
      </c>
      <c r="EC135" s="71">
        <v>2</v>
      </c>
      <c r="ED135" s="71">
        <v>2</v>
      </c>
      <c r="EE135" s="71">
        <v>2</v>
      </c>
      <c r="EF135" s="71">
        <v>2</v>
      </c>
      <c r="EG135" s="1">
        <v>0</v>
      </c>
      <c r="EH135" s="1" t="s">
        <v>1103</v>
      </c>
      <c r="EI135" s="1" t="s">
        <v>1103</v>
      </c>
      <c r="EJ135" s="1" t="s">
        <v>1103</v>
      </c>
      <c r="EK135" s="1" t="s">
        <v>1103</v>
      </c>
      <c r="EL135" s="71">
        <v>2</v>
      </c>
      <c r="EM135" s="65">
        <v>0</v>
      </c>
      <c r="EN135" s="75"/>
      <c r="EO135" s="65">
        <v>0</v>
      </c>
      <c r="EP135" s="65">
        <v>0</v>
      </c>
      <c r="EQ135" s="71">
        <v>2</v>
      </c>
      <c r="ER135" s="83">
        <v>0</v>
      </c>
      <c r="ES135" s="65">
        <v>0</v>
      </c>
      <c r="ET135" s="65">
        <v>0</v>
      </c>
      <c r="EU135" s="65">
        <v>0</v>
      </c>
      <c r="EV135" s="1" t="s">
        <v>1103</v>
      </c>
      <c r="EW135" s="65">
        <v>0</v>
      </c>
      <c r="EX135" s="65">
        <v>0</v>
      </c>
      <c r="EY135" s="71">
        <v>2</v>
      </c>
      <c r="EZ135" s="65">
        <v>0</v>
      </c>
      <c r="FA135" s="65">
        <v>0</v>
      </c>
      <c r="FB135" s="65">
        <v>0</v>
      </c>
      <c r="FC135" s="65">
        <v>0</v>
      </c>
      <c r="FD135" s="65">
        <v>0</v>
      </c>
      <c r="FE135" s="65">
        <v>0</v>
      </c>
      <c r="FF135" s="65">
        <v>0</v>
      </c>
      <c r="FG135" s="65">
        <v>0</v>
      </c>
      <c r="FH135" s="65">
        <v>0</v>
      </c>
      <c r="FI135" s="65">
        <v>0</v>
      </c>
      <c r="FJ135" s="65">
        <v>0</v>
      </c>
      <c r="FK135" s="65">
        <v>0</v>
      </c>
    </row>
    <row r="136" spans="1:167" s="31" customFormat="1" ht="120" customHeight="1" x14ac:dyDescent="0.25">
      <c r="A136" s="36">
        <f t="shared" si="2"/>
        <v>135</v>
      </c>
      <c r="B136" s="1" t="s">
        <v>1482</v>
      </c>
      <c r="C136" s="1" t="s">
        <v>1483</v>
      </c>
      <c r="D136" s="1" t="s">
        <v>1049</v>
      </c>
      <c r="E136" s="2">
        <v>1</v>
      </c>
      <c r="F136" s="1" t="s">
        <v>1484</v>
      </c>
      <c r="G136" s="1">
        <v>3</v>
      </c>
      <c r="H136" s="7" t="s">
        <v>1485</v>
      </c>
      <c r="I136" s="17">
        <v>2005</v>
      </c>
      <c r="J136" s="1" t="s">
        <v>1486</v>
      </c>
      <c r="K136" s="17">
        <v>2006</v>
      </c>
      <c r="L136" s="6" t="s">
        <v>30</v>
      </c>
      <c r="M136" s="2">
        <v>1</v>
      </c>
      <c r="N136" s="2" t="s">
        <v>30</v>
      </c>
      <c r="O136" s="2" t="s">
        <v>30</v>
      </c>
      <c r="P136" s="2" t="s">
        <v>30</v>
      </c>
      <c r="Q136" s="2" t="s">
        <v>30</v>
      </c>
      <c r="R136" s="2" t="s">
        <v>30</v>
      </c>
      <c r="S136" s="2" t="s">
        <v>30</v>
      </c>
      <c r="T136" s="2" t="s">
        <v>30</v>
      </c>
      <c r="U136" s="1" t="s">
        <v>73</v>
      </c>
      <c r="V136" s="1" t="s">
        <v>1487</v>
      </c>
      <c r="W136" s="13">
        <v>1</v>
      </c>
      <c r="X136" s="8"/>
      <c r="Y136" s="8"/>
      <c r="Z136" s="2">
        <v>0</v>
      </c>
      <c r="AA136" s="2">
        <v>0</v>
      </c>
      <c r="AB136" s="2">
        <v>0</v>
      </c>
      <c r="AC136" s="30">
        <v>0</v>
      </c>
      <c r="AD136" s="1">
        <v>0</v>
      </c>
      <c r="AE136" s="1">
        <v>0</v>
      </c>
      <c r="AF136" s="1">
        <v>0</v>
      </c>
      <c r="AG136" s="9"/>
      <c r="AH136" s="30">
        <v>0</v>
      </c>
      <c r="AI136" s="2">
        <v>0</v>
      </c>
      <c r="AJ136" s="9"/>
      <c r="AK136" s="13">
        <v>0</v>
      </c>
      <c r="AL136" s="40">
        <v>0</v>
      </c>
      <c r="AM136" s="40">
        <v>0</v>
      </c>
      <c r="AN136" s="41"/>
      <c r="AO136" s="1">
        <v>0</v>
      </c>
      <c r="AP136" s="30">
        <v>0</v>
      </c>
      <c r="AQ136" s="2">
        <v>0</v>
      </c>
      <c r="AR136" s="2">
        <v>0</v>
      </c>
      <c r="AS136" s="41"/>
      <c r="AT136" s="30">
        <v>0</v>
      </c>
      <c r="AU136" s="30">
        <v>0</v>
      </c>
      <c r="AV136" s="41"/>
      <c r="AW136" s="22">
        <v>0</v>
      </c>
      <c r="AX136" s="2">
        <v>0</v>
      </c>
      <c r="AY136" s="2">
        <v>0</v>
      </c>
      <c r="AZ136" s="12">
        <v>0</v>
      </c>
      <c r="BA136" s="12">
        <v>0</v>
      </c>
      <c r="BB136" s="22">
        <v>0</v>
      </c>
      <c r="BC136" s="41"/>
      <c r="BD136" s="22">
        <v>0</v>
      </c>
      <c r="BE136" s="12">
        <v>0</v>
      </c>
      <c r="BF136" s="2">
        <v>0</v>
      </c>
      <c r="BG136" s="41"/>
      <c r="BH136" s="2">
        <v>0</v>
      </c>
      <c r="BI136" s="2">
        <v>0</v>
      </c>
      <c r="BJ136" s="41"/>
      <c r="BK136" s="2">
        <v>0</v>
      </c>
      <c r="BL136" s="1">
        <v>0</v>
      </c>
      <c r="BM136" s="2">
        <v>0</v>
      </c>
      <c r="BN136" s="1">
        <v>0</v>
      </c>
      <c r="BO136" s="41"/>
      <c r="BP136" s="2">
        <v>0</v>
      </c>
      <c r="BQ136" s="12">
        <v>0</v>
      </c>
      <c r="BR136" s="1">
        <v>0</v>
      </c>
      <c r="BS136" s="12">
        <v>0</v>
      </c>
      <c r="BT136" s="41"/>
      <c r="BU136" s="2">
        <v>0</v>
      </c>
      <c r="BV136" s="42"/>
      <c r="BW136" s="2">
        <v>0</v>
      </c>
      <c r="BX136" s="41"/>
      <c r="BY136" s="2">
        <v>0</v>
      </c>
      <c r="BZ136" s="2">
        <v>0</v>
      </c>
      <c r="CA136" s="2">
        <v>0</v>
      </c>
      <c r="CB136" s="41"/>
      <c r="CC136" s="1">
        <v>0</v>
      </c>
      <c r="CD136" s="1">
        <v>0</v>
      </c>
      <c r="CE136" s="9"/>
      <c r="CF136" s="30">
        <v>0</v>
      </c>
      <c r="CG136" s="1">
        <v>0</v>
      </c>
      <c r="CH136" s="41"/>
      <c r="CI136" s="2">
        <v>0</v>
      </c>
      <c r="CJ136" s="2">
        <v>0</v>
      </c>
      <c r="CK136" s="8"/>
      <c r="CL136" s="2">
        <v>0</v>
      </c>
      <c r="CM136" s="2">
        <v>0</v>
      </c>
      <c r="CN136" s="2">
        <v>0</v>
      </c>
      <c r="CO136" s="41"/>
      <c r="CP136" s="41"/>
      <c r="CQ136" s="22">
        <v>0</v>
      </c>
      <c r="CR136" s="2">
        <v>0</v>
      </c>
      <c r="CS136" s="2">
        <v>0</v>
      </c>
      <c r="CT136" s="2">
        <v>0</v>
      </c>
      <c r="CU136" s="2">
        <v>0</v>
      </c>
      <c r="CV136" s="22">
        <v>0</v>
      </c>
      <c r="CW136" s="41"/>
      <c r="CX136" s="2">
        <v>0</v>
      </c>
      <c r="CY136" s="2">
        <v>0</v>
      </c>
      <c r="CZ136" s="2">
        <v>0</v>
      </c>
      <c r="DA136" s="12">
        <v>0</v>
      </c>
      <c r="DB136" s="41"/>
      <c r="DC136" s="30">
        <v>0</v>
      </c>
      <c r="DD136" s="2">
        <v>0</v>
      </c>
      <c r="DE136" s="2">
        <v>0</v>
      </c>
      <c r="DF136" s="12">
        <v>0</v>
      </c>
      <c r="DG136" s="41"/>
      <c r="DH136" s="30">
        <v>0</v>
      </c>
      <c r="DI136" s="2">
        <v>0</v>
      </c>
      <c r="DJ136" s="2">
        <v>0</v>
      </c>
      <c r="DK136" s="30">
        <v>0</v>
      </c>
      <c r="DL136" s="41"/>
      <c r="DM136" s="2">
        <v>0</v>
      </c>
      <c r="DN136" s="1">
        <v>0</v>
      </c>
      <c r="DO136" s="41"/>
      <c r="DP136" s="12">
        <v>0</v>
      </c>
      <c r="DQ136" s="41"/>
      <c r="DR136" s="12">
        <v>0</v>
      </c>
      <c r="DS136" s="12">
        <v>0</v>
      </c>
      <c r="DT136" s="12">
        <v>0</v>
      </c>
      <c r="DU136" s="12">
        <v>0</v>
      </c>
      <c r="DV136" s="12">
        <v>0</v>
      </c>
      <c r="DW136" s="22">
        <v>0</v>
      </c>
      <c r="DX136" s="2">
        <v>0</v>
      </c>
      <c r="DY136" s="1">
        <v>0</v>
      </c>
      <c r="DZ136" s="41"/>
      <c r="EA136" s="30">
        <v>0</v>
      </c>
      <c r="EB136" s="30">
        <v>0</v>
      </c>
      <c r="EC136" s="30">
        <v>0</v>
      </c>
      <c r="ED136" s="30">
        <v>0</v>
      </c>
      <c r="EE136" s="30">
        <v>0</v>
      </c>
      <c r="EF136" s="30">
        <v>0</v>
      </c>
      <c r="EG136" s="1">
        <v>0</v>
      </c>
      <c r="EH136" s="1" t="s">
        <v>1103</v>
      </c>
      <c r="EI136" s="1" t="s">
        <v>1103</v>
      </c>
      <c r="EJ136" s="1" t="s">
        <v>1103</v>
      </c>
      <c r="EK136" s="1" t="s">
        <v>1103</v>
      </c>
      <c r="EL136" s="30">
        <v>0</v>
      </c>
      <c r="EM136" s="2">
        <v>0</v>
      </c>
      <c r="EN136" s="8"/>
      <c r="EO136" s="2">
        <v>0</v>
      </c>
      <c r="EP136" s="2">
        <v>0</v>
      </c>
      <c r="EQ136" s="30">
        <v>0</v>
      </c>
      <c r="ER136" s="1" t="s">
        <v>1103</v>
      </c>
      <c r="ES136" s="1" t="s">
        <v>1103</v>
      </c>
      <c r="ET136" s="1" t="s">
        <v>1103</v>
      </c>
      <c r="EU136" s="1" t="s">
        <v>1103</v>
      </c>
      <c r="EV136" s="1" t="s">
        <v>1103</v>
      </c>
      <c r="EW136" s="1" t="s">
        <v>1103</v>
      </c>
      <c r="EX136" s="1" t="s">
        <v>1103</v>
      </c>
      <c r="EY136" s="1" t="s">
        <v>1103</v>
      </c>
      <c r="EZ136" s="1" t="s">
        <v>1103</v>
      </c>
      <c r="FA136" s="1" t="s">
        <v>1103</v>
      </c>
      <c r="FB136" s="1" t="s">
        <v>1103</v>
      </c>
      <c r="FC136" s="1" t="s">
        <v>1103</v>
      </c>
      <c r="FD136" s="1" t="s">
        <v>1103</v>
      </c>
      <c r="FE136" s="1" t="s">
        <v>1103</v>
      </c>
      <c r="FF136" s="1" t="s">
        <v>1103</v>
      </c>
      <c r="FG136" s="1" t="s">
        <v>1103</v>
      </c>
      <c r="FH136" s="1" t="s">
        <v>1103</v>
      </c>
      <c r="FI136" s="1" t="s">
        <v>1103</v>
      </c>
      <c r="FJ136" s="1" t="s">
        <v>1103</v>
      </c>
      <c r="FK136" s="1" t="s">
        <v>1103</v>
      </c>
    </row>
    <row r="137" spans="1:167" s="31" customFormat="1" ht="120" customHeight="1" x14ac:dyDescent="0.25">
      <c r="A137" s="36">
        <f t="shared" si="2"/>
        <v>136</v>
      </c>
      <c r="B137" s="1" t="s">
        <v>1488</v>
      </c>
      <c r="C137" s="1" t="s">
        <v>1489</v>
      </c>
      <c r="D137" s="1" t="s">
        <v>1490</v>
      </c>
      <c r="E137" s="2">
        <v>1</v>
      </c>
      <c r="F137" s="1" t="s">
        <v>1491</v>
      </c>
      <c r="G137" s="1">
        <v>2</v>
      </c>
      <c r="H137" s="7" t="s">
        <v>1485</v>
      </c>
      <c r="I137" s="17">
        <v>2005</v>
      </c>
      <c r="J137" s="1" t="s">
        <v>1492</v>
      </c>
      <c r="K137" s="17">
        <v>2006</v>
      </c>
      <c r="L137" s="6" t="s">
        <v>30</v>
      </c>
      <c r="M137" s="2">
        <v>2</v>
      </c>
      <c r="N137" s="2" t="s">
        <v>30</v>
      </c>
      <c r="O137" s="1" t="s">
        <v>452</v>
      </c>
      <c r="P137" s="2">
        <v>2</v>
      </c>
      <c r="Q137" s="2" t="s">
        <v>30</v>
      </c>
      <c r="R137" s="2" t="s">
        <v>30</v>
      </c>
      <c r="S137" s="1" t="s">
        <v>1493</v>
      </c>
      <c r="T137" s="1">
        <v>115</v>
      </c>
      <c r="U137" s="1" t="s">
        <v>73</v>
      </c>
      <c r="V137" s="1" t="s">
        <v>32</v>
      </c>
      <c r="W137" s="13">
        <v>0</v>
      </c>
      <c r="X137" s="8"/>
      <c r="Y137" s="8"/>
      <c r="Z137" s="2">
        <v>0</v>
      </c>
      <c r="AA137" s="2">
        <v>0</v>
      </c>
      <c r="AB137" s="2">
        <v>0</v>
      </c>
      <c r="AC137" s="30">
        <v>0</v>
      </c>
      <c r="AD137" s="1">
        <v>0</v>
      </c>
      <c r="AE137" s="1">
        <v>0</v>
      </c>
      <c r="AF137" s="1">
        <v>0</v>
      </c>
      <c r="AG137" s="9"/>
      <c r="AH137" s="30">
        <v>0</v>
      </c>
      <c r="AI137" s="2">
        <v>0</v>
      </c>
      <c r="AJ137" s="9"/>
      <c r="AK137" s="13">
        <v>0</v>
      </c>
      <c r="AL137" s="40">
        <v>0</v>
      </c>
      <c r="AM137" s="40">
        <v>0</v>
      </c>
      <c r="AN137" s="41"/>
      <c r="AO137" s="1">
        <v>0</v>
      </c>
      <c r="AP137" s="30">
        <v>0</v>
      </c>
      <c r="AQ137" s="2">
        <v>0</v>
      </c>
      <c r="AR137" s="2">
        <v>0</v>
      </c>
      <c r="AS137" s="41"/>
      <c r="AT137" s="30">
        <v>0</v>
      </c>
      <c r="AU137" s="30">
        <v>0</v>
      </c>
      <c r="AV137" s="41"/>
      <c r="AW137" s="22">
        <v>0</v>
      </c>
      <c r="AX137" s="2">
        <v>0</v>
      </c>
      <c r="AY137" s="2">
        <v>0</v>
      </c>
      <c r="AZ137" s="12">
        <v>0</v>
      </c>
      <c r="BA137" s="12">
        <v>0</v>
      </c>
      <c r="BB137" s="22">
        <v>0</v>
      </c>
      <c r="BC137" s="41"/>
      <c r="BD137" s="22">
        <v>0</v>
      </c>
      <c r="BE137" s="12">
        <v>0</v>
      </c>
      <c r="BF137" s="2">
        <v>0</v>
      </c>
      <c r="BG137" s="41"/>
      <c r="BH137" s="2">
        <v>0</v>
      </c>
      <c r="BI137" s="2">
        <v>0</v>
      </c>
      <c r="BJ137" s="41"/>
      <c r="BK137" s="2">
        <v>0</v>
      </c>
      <c r="BL137" s="1">
        <v>0</v>
      </c>
      <c r="BM137" s="2">
        <v>0</v>
      </c>
      <c r="BN137" s="1">
        <v>0</v>
      </c>
      <c r="BO137" s="41"/>
      <c r="BP137" s="2">
        <v>0</v>
      </c>
      <c r="BQ137" s="12">
        <v>0</v>
      </c>
      <c r="BR137" s="1">
        <v>0</v>
      </c>
      <c r="BS137" s="12">
        <v>0</v>
      </c>
      <c r="BT137" s="41"/>
      <c r="BU137" s="2">
        <v>0</v>
      </c>
      <c r="BV137" s="42"/>
      <c r="BW137" s="2">
        <v>0</v>
      </c>
      <c r="BX137" s="41"/>
      <c r="BY137" s="2">
        <v>0</v>
      </c>
      <c r="BZ137" s="2">
        <v>0</v>
      </c>
      <c r="CA137" s="2">
        <v>0</v>
      </c>
      <c r="CB137" s="41"/>
      <c r="CC137" s="1">
        <v>0</v>
      </c>
      <c r="CD137" s="1">
        <v>0</v>
      </c>
      <c r="CE137" s="9"/>
      <c r="CF137" s="30">
        <v>0</v>
      </c>
      <c r="CG137" s="1">
        <v>0</v>
      </c>
      <c r="CH137" s="41"/>
      <c r="CI137" s="2">
        <v>0</v>
      </c>
      <c r="CJ137" s="2">
        <v>0</v>
      </c>
      <c r="CK137" s="8"/>
      <c r="CL137" s="2">
        <v>0</v>
      </c>
      <c r="CM137" s="2">
        <v>0</v>
      </c>
      <c r="CN137" s="2">
        <v>0</v>
      </c>
      <c r="CO137" s="41"/>
      <c r="CP137" s="41"/>
      <c r="CQ137" s="22">
        <v>0</v>
      </c>
      <c r="CR137" s="2">
        <v>0</v>
      </c>
      <c r="CS137" s="2">
        <v>0</v>
      </c>
      <c r="CT137" s="2">
        <v>0</v>
      </c>
      <c r="CU137" s="2">
        <v>0</v>
      </c>
      <c r="CV137" s="22">
        <v>0</v>
      </c>
      <c r="CW137" s="41"/>
      <c r="CX137" s="2">
        <v>0</v>
      </c>
      <c r="CY137" s="2">
        <v>0</v>
      </c>
      <c r="CZ137" s="2">
        <v>0</v>
      </c>
      <c r="DA137" s="12">
        <v>0</v>
      </c>
      <c r="DB137" s="41"/>
      <c r="DC137" s="30">
        <v>0</v>
      </c>
      <c r="DD137" s="2">
        <v>0</v>
      </c>
      <c r="DE137" s="2">
        <v>0</v>
      </c>
      <c r="DF137" s="12">
        <v>0</v>
      </c>
      <c r="DG137" s="41"/>
      <c r="DH137" s="30">
        <v>0</v>
      </c>
      <c r="DI137" s="2">
        <v>0</v>
      </c>
      <c r="DJ137" s="2">
        <v>0</v>
      </c>
      <c r="DK137" s="30">
        <v>0</v>
      </c>
      <c r="DL137" s="41"/>
      <c r="DM137" s="2">
        <v>0</v>
      </c>
      <c r="DN137" s="1">
        <v>0</v>
      </c>
      <c r="DO137" s="41"/>
      <c r="DP137" s="12">
        <v>0</v>
      </c>
      <c r="DQ137" s="41"/>
      <c r="DR137" s="12">
        <v>0</v>
      </c>
      <c r="DS137" s="12">
        <v>0</v>
      </c>
      <c r="DT137" s="12">
        <v>0</v>
      </c>
      <c r="DU137" s="12">
        <v>0</v>
      </c>
      <c r="DV137" s="12">
        <v>0</v>
      </c>
      <c r="DW137" s="22">
        <v>0</v>
      </c>
      <c r="DX137" s="2">
        <v>0</v>
      </c>
      <c r="DY137" s="1">
        <v>0</v>
      </c>
      <c r="DZ137" s="41"/>
      <c r="EA137" s="30">
        <v>0</v>
      </c>
      <c r="EB137" s="30">
        <v>0</v>
      </c>
      <c r="EC137" s="30">
        <v>0</v>
      </c>
      <c r="ED137" s="30">
        <v>0</v>
      </c>
      <c r="EE137" s="30">
        <v>0</v>
      </c>
      <c r="EF137" s="30">
        <v>0</v>
      </c>
      <c r="EG137" s="1">
        <v>0</v>
      </c>
      <c r="EH137" s="1" t="s">
        <v>1103</v>
      </c>
      <c r="EI137" s="1" t="s">
        <v>1103</v>
      </c>
      <c r="EJ137" s="1" t="s">
        <v>1103</v>
      </c>
      <c r="EK137" s="1" t="s">
        <v>1103</v>
      </c>
      <c r="EL137" s="30">
        <v>0</v>
      </c>
      <c r="EM137" s="2">
        <v>0</v>
      </c>
      <c r="EN137" s="8"/>
      <c r="EO137" s="2">
        <v>0</v>
      </c>
      <c r="EP137" s="2">
        <v>0</v>
      </c>
      <c r="EQ137" s="30">
        <v>0</v>
      </c>
      <c r="ER137" s="1" t="s">
        <v>1103</v>
      </c>
      <c r="ES137" s="1" t="s">
        <v>1103</v>
      </c>
      <c r="ET137" s="1" t="s">
        <v>1103</v>
      </c>
      <c r="EU137" s="1" t="s">
        <v>1103</v>
      </c>
      <c r="EV137" s="1" t="s">
        <v>1103</v>
      </c>
      <c r="EW137" s="1" t="s">
        <v>1103</v>
      </c>
      <c r="EX137" s="1" t="s">
        <v>1103</v>
      </c>
      <c r="EY137" s="1" t="s">
        <v>1103</v>
      </c>
      <c r="EZ137" s="1" t="s">
        <v>1103</v>
      </c>
      <c r="FA137" s="1" t="s">
        <v>1103</v>
      </c>
      <c r="FB137" s="1" t="s">
        <v>1103</v>
      </c>
      <c r="FC137" s="1" t="s">
        <v>1103</v>
      </c>
      <c r="FD137" s="1" t="s">
        <v>1103</v>
      </c>
      <c r="FE137" s="1" t="s">
        <v>1103</v>
      </c>
      <c r="FF137" s="1" t="s">
        <v>1103</v>
      </c>
      <c r="FG137" s="1" t="s">
        <v>1103</v>
      </c>
      <c r="FH137" s="1" t="s">
        <v>1103</v>
      </c>
      <c r="FI137" s="1" t="s">
        <v>1103</v>
      </c>
      <c r="FJ137" s="1" t="s">
        <v>1103</v>
      </c>
      <c r="FK137" s="1" t="s">
        <v>1103</v>
      </c>
    </row>
    <row r="138" spans="1:167" ht="120" customHeight="1" x14ac:dyDescent="0.25">
      <c r="A138" s="36">
        <f t="shared" si="2"/>
        <v>137</v>
      </c>
      <c r="B138" s="56" t="s">
        <v>385</v>
      </c>
      <c r="C138" s="56" t="s">
        <v>386</v>
      </c>
      <c r="D138" s="56" t="s">
        <v>26</v>
      </c>
      <c r="E138" s="56">
        <v>1</v>
      </c>
      <c r="F138" s="56" t="s">
        <v>387</v>
      </c>
      <c r="G138" s="56">
        <v>2</v>
      </c>
      <c r="H138" s="57" t="s">
        <v>388</v>
      </c>
      <c r="I138" s="58">
        <v>2005</v>
      </c>
      <c r="J138" s="56" t="s">
        <v>389</v>
      </c>
      <c r="K138" s="58">
        <v>2006</v>
      </c>
      <c r="L138" s="56" t="s">
        <v>30</v>
      </c>
      <c r="M138" s="56">
        <v>1</v>
      </c>
      <c r="N138" s="56" t="s">
        <v>30</v>
      </c>
      <c r="O138" s="56" t="s">
        <v>30</v>
      </c>
      <c r="P138" s="56" t="s">
        <v>30</v>
      </c>
      <c r="Q138" s="56" t="s">
        <v>30</v>
      </c>
      <c r="R138" s="56" t="s">
        <v>30</v>
      </c>
      <c r="S138" s="56" t="s">
        <v>30</v>
      </c>
      <c r="T138" s="56" t="s">
        <v>30</v>
      </c>
      <c r="U138" s="56" t="s">
        <v>31</v>
      </c>
      <c r="V138" s="56" t="s">
        <v>390</v>
      </c>
      <c r="W138" s="77">
        <v>1</v>
      </c>
      <c r="X138" s="60"/>
      <c r="Y138" s="60"/>
      <c r="Z138" s="79">
        <v>0</v>
      </c>
      <c r="AA138" s="79">
        <v>0</v>
      </c>
      <c r="AB138" s="77">
        <v>0</v>
      </c>
      <c r="AC138" s="77">
        <v>0</v>
      </c>
      <c r="AD138" s="77">
        <v>0</v>
      </c>
      <c r="AE138" s="77">
        <v>0</v>
      </c>
      <c r="AF138" s="77">
        <v>0</v>
      </c>
      <c r="AG138" s="60"/>
      <c r="AH138" s="77">
        <v>0</v>
      </c>
      <c r="AI138" s="77">
        <v>0</v>
      </c>
      <c r="AJ138" s="60"/>
      <c r="AK138" s="77">
        <v>0</v>
      </c>
      <c r="AL138" s="77">
        <v>0</v>
      </c>
      <c r="AM138" s="77">
        <v>0</v>
      </c>
      <c r="AN138" s="59"/>
      <c r="AO138" s="77">
        <v>0</v>
      </c>
      <c r="AP138" s="77">
        <v>0</v>
      </c>
      <c r="AQ138" s="77">
        <v>0</v>
      </c>
      <c r="AR138" s="77">
        <v>0</v>
      </c>
      <c r="AS138" s="59"/>
      <c r="AT138" s="77">
        <v>0</v>
      </c>
      <c r="AU138" s="77">
        <v>0</v>
      </c>
      <c r="AV138" s="59"/>
      <c r="AW138" s="79">
        <v>0</v>
      </c>
      <c r="AX138" s="77">
        <v>0</v>
      </c>
      <c r="AY138" s="77">
        <v>0</v>
      </c>
      <c r="AZ138" s="12" t="s">
        <v>1103</v>
      </c>
      <c r="BA138" s="12" t="s">
        <v>1103</v>
      </c>
      <c r="BB138" s="77">
        <v>0</v>
      </c>
      <c r="BC138" s="59"/>
      <c r="BD138" s="77">
        <v>0</v>
      </c>
      <c r="BE138" s="12" t="s">
        <v>1103</v>
      </c>
      <c r="BF138" s="77">
        <v>0</v>
      </c>
      <c r="BG138" s="59"/>
      <c r="BH138" s="77">
        <v>0</v>
      </c>
      <c r="BI138" s="77">
        <v>0</v>
      </c>
      <c r="BJ138" s="59"/>
      <c r="BK138" s="77">
        <v>0</v>
      </c>
      <c r="BL138" s="77">
        <v>0</v>
      </c>
      <c r="BM138" s="77">
        <v>0</v>
      </c>
      <c r="BN138" s="1">
        <v>0</v>
      </c>
      <c r="BO138" s="59"/>
      <c r="BP138" s="77">
        <v>0</v>
      </c>
      <c r="BQ138" s="12" t="s">
        <v>1103</v>
      </c>
      <c r="BR138" s="1">
        <v>0</v>
      </c>
      <c r="BS138" s="12" t="s">
        <v>1103</v>
      </c>
      <c r="BT138" s="59"/>
      <c r="BU138" s="77">
        <v>0</v>
      </c>
      <c r="BV138" s="60"/>
      <c r="BW138" s="77">
        <v>0</v>
      </c>
      <c r="BX138" s="59"/>
      <c r="BY138" s="77">
        <v>0</v>
      </c>
      <c r="BZ138" s="77">
        <v>0</v>
      </c>
      <c r="CA138" s="77">
        <v>0</v>
      </c>
      <c r="CB138" s="59"/>
      <c r="CC138" s="77">
        <v>0</v>
      </c>
      <c r="CD138" s="77">
        <v>0</v>
      </c>
      <c r="CE138" s="60"/>
      <c r="CF138" s="77">
        <v>0</v>
      </c>
      <c r="CG138" s="77">
        <v>0</v>
      </c>
      <c r="CH138" s="59"/>
      <c r="CI138" s="77">
        <v>0</v>
      </c>
      <c r="CJ138" s="77">
        <v>0</v>
      </c>
      <c r="CK138" s="60"/>
      <c r="CL138" s="77">
        <v>0</v>
      </c>
      <c r="CM138" s="77">
        <v>0</v>
      </c>
      <c r="CN138" s="77">
        <v>0</v>
      </c>
      <c r="CO138" s="59"/>
      <c r="CP138" s="59"/>
      <c r="CQ138" s="77">
        <v>0</v>
      </c>
      <c r="CR138" s="77">
        <v>0</v>
      </c>
      <c r="CS138" s="80">
        <v>0</v>
      </c>
      <c r="CT138" s="80">
        <v>0</v>
      </c>
      <c r="CU138" s="80">
        <v>0</v>
      </c>
      <c r="CV138" s="80">
        <v>0</v>
      </c>
      <c r="CW138" s="59"/>
      <c r="CX138" s="65">
        <v>0</v>
      </c>
      <c r="CY138" s="65">
        <v>0</v>
      </c>
      <c r="CZ138" s="77">
        <v>0</v>
      </c>
      <c r="DA138" s="12" t="s">
        <v>1103</v>
      </c>
      <c r="DB138" s="59"/>
      <c r="DC138" s="77">
        <v>0</v>
      </c>
      <c r="DD138" s="77">
        <v>0</v>
      </c>
      <c r="DE138" s="77">
        <v>0</v>
      </c>
      <c r="DF138" s="12" t="s">
        <v>1103</v>
      </c>
      <c r="DG138" s="59"/>
      <c r="DH138" s="77">
        <v>0</v>
      </c>
      <c r="DI138" s="77">
        <v>0</v>
      </c>
      <c r="DJ138" s="77">
        <v>0</v>
      </c>
      <c r="DK138" s="77">
        <v>0</v>
      </c>
      <c r="DL138" s="59"/>
      <c r="DM138" s="77">
        <v>0</v>
      </c>
      <c r="DN138" s="1">
        <v>0</v>
      </c>
      <c r="DO138" s="59"/>
      <c r="DP138" s="12" t="s">
        <v>1103</v>
      </c>
      <c r="DQ138" s="59"/>
      <c r="DR138" s="12" t="s">
        <v>1103</v>
      </c>
      <c r="DS138" s="12" t="s">
        <v>1103</v>
      </c>
      <c r="DT138" s="12" t="s">
        <v>1103</v>
      </c>
      <c r="DU138" s="12" t="s">
        <v>1103</v>
      </c>
      <c r="DV138" s="12" t="s">
        <v>1103</v>
      </c>
      <c r="DW138" s="77">
        <v>0</v>
      </c>
      <c r="DX138" s="77">
        <v>0</v>
      </c>
      <c r="DY138" s="1">
        <v>0</v>
      </c>
      <c r="DZ138" s="59"/>
      <c r="EA138" s="77">
        <v>0</v>
      </c>
      <c r="EB138" s="77">
        <v>0</v>
      </c>
      <c r="EC138" s="77">
        <v>0</v>
      </c>
      <c r="ED138" s="77">
        <v>0</v>
      </c>
      <c r="EE138" s="77">
        <v>0</v>
      </c>
      <c r="EF138" s="77">
        <v>0</v>
      </c>
      <c r="EG138" s="1">
        <v>0</v>
      </c>
      <c r="EH138" s="1" t="s">
        <v>1103</v>
      </c>
      <c r="EI138" s="1" t="s">
        <v>1103</v>
      </c>
      <c r="EJ138" s="1" t="s">
        <v>1103</v>
      </c>
      <c r="EK138" s="1" t="s">
        <v>1103</v>
      </c>
      <c r="EL138" s="77">
        <v>0</v>
      </c>
      <c r="EM138" s="77">
        <v>0</v>
      </c>
      <c r="EN138" s="60"/>
      <c r="EO138" s="77">
        <v>0</v>
      </c>
      <c r="EP138" s="77">
        <v>0</v>
      </c>
      <c r="EQ138" s="76">
        <v>2</v>
      </c>
      <c r="ER138" s="81">
        <v>0</v>
      </c>
      <c r="ES138" s="77">
        <v>0</v>
      </c>
      <c r="ET138" s="77">
        <v>0</v>
      </c>
      <c r="EU138" s="77">
        <v>0</v>
      </c>
      <c r="EV138" s="1" t="s">
        <v>1103</v>
      </c>
      <c r="EW138" s="77">
        <v>0</v>
      </c>
      <c r="EX138" s="77">
        <v>0</v>
      </c>
      <c r="EY138" s="77">
        <v>0</v>
      </c>
      <c r="EZ138" s="77">
        <v>0</v>
      </c>
      <c r="FA138" s="77">
        <v>0</v>
      </c>
      <c r="FB138" s="77">
        <v>0</v>
      </c>
      <c r="FC138" s="77">
        <v>0</v>
      </c>
      <c r="FD138" s="77">
        <v>0</v>
      </c>
      <c r="FE138" s="77">
        <v>0</v>
      </c>
      <c r="FF138" s="77">
        <v>0</v>
      </c>
      <c r="FG138" s="77">
        <v>0</v>
      </c>
      <c r="FH138" s="77">
        <v>0</v>
      </c>
      <c r="FI138" s="77">
        <v>0</v>
      </c>
      <c r="FJ138" s="77">
        <v>0</v>
      </c>
      <c r="FK138" s="77">
        <v>0</v>
      </c>
    </row>
    <row r="139" spans="1:167" s="31" customFormat="1" ht="120" customHeight="1" x14ac:dyDescent="0.25">
      <c r="A139" s="36">
        <f t="shared" si="2"/>
        <v>138</v>
      </c>
      <c r="B139" s="1" t="s">
        <v>1494</v>
      </c>
      <c r="C139" s="1" t="s">
        <v>1495</v>
      </c>
      <c r="D139" s="1" t="s">
        <v>26</v>
      </c>
      <c r="E139" s="1">
        <v>2</v>
      </c>
      <c r="F139" s="1" t="s">
        <v>1496</v>
      </c>
      <c r="G139" s="1">
        <v>2</v>
      </c>
      <c r="H139" s="7" t="s">
        <v>1497</v>
      </c>
      <c r="I139" s="17">
        <v>2005</v>
      </c>
      <c r="J139" s="1" t="s">
        <v>1498</v>
      </c>
      <c r="K139" s="17">
        <v>2006</v>
      </c>
      <c r="L139" s="1" t="s">
        <v>30</v>
      </c>
      <c r="M139" s="1">
        <v>2</v>
      </c>
      <c r="N139" s="1" t="s">
        <v>30</v>
      </c>
      <c r="O139" s="1" t="s">
        <v>452</v>
      </c>
      <c r="P139" s="1">
        <v>2</v>
      </c>
      <c r="Q139" s="1" t="s">
        <v>30</v>
      </c>
      <c r="R139" s="1" t="s">
        <v>30</v>
      </c>
      <c r="S139" s="1" t="s">
        <v>1493</v>
      </c>
      <c r="T139" s="1">
        <v>115</v>
      </c>
      <c r="U139" s="1" t="s">
        <v>73</v>
      </c>
      <c r="V139" s="1" t="s">
        <v>30</v>
      </c>
      <c r="W139" s="13">
        <v>0</v>
      </c>
      <c r="X139" s="42"/>
      <c r="Y139" s="42"/>
      <c r="Z139" s="25">
        <v>0</v>
      </c>
      <c r="AA139" s="25">
        <v>0</v>
      </c>
      <c r="AB139" s="13">
        <v>0</v>
      </c>
      <c r="AC139" s="13">
        <v>0</v>
      </c>
      <c r="AD139" s="13">
        <v>0</v>
      </c>
      <c r="AE139" s="13">
        <v>0</v>
      </c>
      <c r="AF139" s="13">
        <v>0</v>
      </c>
      <c r="AG139" s="42"/>
      <c r="AH139" s="13">
        <v>0</v>
      </c>
      <c r="AI139" s="13">
        <v>0</v>
      </c>
      <c r="AJ139" s="42"/>
      <c r="AK139" s="13">
        <v>0</v>
      </c>
      <c r="AL139" s="13">
        <v>0</v>
      </c>
      <c r="AM139" s="13">
        <v>0</v>
      </c>
      <c r="AN139" s="41"/>
      <c r="AO139" s="13">
        <v>0</v>
      </c>
      <c r="AP139" s="13">
        <v>0</v>
      </c>
      <c r="AQ139" s="13">
        <v>0</v>
      </c>
      <c r="AR139" s="13">
        <v>0</v>
      </c>
      <c r="AS139" s="41"/>
      <c r="AT139" s="13">
        <v>0</v>
      </c>
      <c r="AU139" s="13">
        <v>0</v>
      </c>
      <c r="AV139" s="41"/>
      <c r="AW139" s="25">
        <v>0</v>
      </c>
      <c r="AX139" s="13">
        <v>0</v>
      </c>
      <c r="AY139" s="13">
        <v>0</v>
      </c>
      <c r="AZ139" s="12">
        <v>0</v>
      </c>
      <c r="BA139" s="12">
        <v>0</v>
      </c>
      <c r="BB139" s="13">
        <v>0</v>
      </c>
      <c r="BC139" s="41"/>
      <c r="BD139" s="13">
        <v>0</v>
      </c>
      <c r="BE139" s="12">
        <v>0</v>
      </c>
      <c r="BF139" s="13">
        <v>0</v>
      </c>
      <c r="BG139" s="41"/>
      <c r="BH139" s="13">
        <v>0</v>
      </c>
      <c r="BI139" s="13">
        <v>0</v>
      </c>
      <c r="BJ139" s="41"/>
      <c r="BK139" s="13">
        <v>0</v>
      </c>
      <c r="BL139" s="13">
        <v>0</v>
      </c>
      <c r="BM139" s="13">
        <v>0</v>
      </c>
      <c r="BN139" s="1">
        <v>0</v>
      </c>
      <c r="BO139" s="41"/>
      <c r="BP139" s="13">
        <v>0</v>
      </c>
      <c r="BQ139" s="12">
        <v>0</v>
      </c>
      <c r="BR139" s="1">
        <v>0</v>
      </c>
      <c r="BS139" s="12">
        <v>0</v>
      </c>
      <c r="BT139" s="41"/>
      <c r="BU139" s="13">
        <v>0</v>
      </c>
      <c r="BV139" s="42"/>
      <c r="BW139" s="13">
        <v>0</v>
      </c>
      <c r="BX139" s="41"/>
      <c r="BY139" s="13">
        <v>0</v>
      </c>
      <c r="BZ139" s="13">
        <v>0</v>
      </c>
      <c r="CA139" s="13">
        <v>0</v>
      </c>
      <c r="CB139" s="41"/>
      <c r="CC139" s="13">
        <v>0</v>
      </c>
      <c r="CD139" s="13">
        <v>0</v>
      </c>
      <c r="CE139" s="42"/>
      <c r="CF139" s="13">
        <v>0</v>
      </c>
      <c r="CG139" s="13">
        <v>0</v>
      </c>
      <c r="CH139" s="41"/>
      <c r="CI139" s="13">
        <v>0</v>
      </c>
      <c r="CJ139" s="13">
        <v>0</v>
      </c>
      <c r="CK139" s="42"/>
      <c r="CL139" s="13">
        <v>0</v>
      </c>
      <c r="CM139" s="13">
        <v>0</v>
      </c>
      <c r="CN139" s="13">
        <v>0</v>
      </c>
      <c r="CO139" s="41"/>
      <c r="CP139" s="41"/>
      <c r="CQ139" s="13">
        <v>0</v>
      </c>
      <c r="CR139" s="13">
        <v>0</v>
      </c>
      <c r="CS139" s="85">
        <v>0</v>
      </c>
      <c r="CT139" s="85">
        <v>0</v>
      </c>
      <c r="CU139" s="85">
        <v>0</v>
      </c>
      <c r="CV139" s="85">
        <v>0</v>
      </c>
      <c r="CW139" s="41"/>
      <c r="CX139" s="2">
        <v>0</v>
      </c>
      <c r="CY139" s="2">
        <v>0</v>
      </c>
      <c r="CZ139" s="13">
        <v>0</v>
      </c>
      <c r="DA139" s="12">
        <v>0</v>
      </c>
      <c r="DB139" s="41"/>
      <c r="DC139" s="13">
        <v>0</v>
      </c>
      <c r="DD139" s="13">
        <v>0</v>
      </c>
      <c r="DE139" s="13">
        <v>0</v>
      </c>
      <c r="DF139" s="12">
        <v>0</v>
      </c>
      <c r="DG139" s="41"/>
      <c r="DH139" s="13">
        <v>0</v>
      </c>
      <c r="DI139" s="13">
        <v>0</v>
      </c>
      <c r="DJ139" s="13">
        <v>0</v>
      </c>
      <c r="DK139" s="13">
        <v>0</v>
      </c>
      <c r="DL139" s="41"/>
      <c r="DM139" s="13">
        <v>0</v>
      </c>
      <c r="DN139" s="1">
        <v>0</v>
      </c>
      <c r="DO139" s="41"/>
      <c r="DP139" s="12">
        <v>0</v>
      </c>
      <c r="DQ139" s="41"/>
      <c r="DR139" s="12">
        <v>0</v>
      </c>
      <c r="DS139" s="12">
        <v>0</v>
      </c>
      <c r="DT139" s="12">
        <v>0</v>
      </c>
      <c r="DU139" s="12">
        <v>0</v>
      </c>
      <c r="DV139" s="12">
        <v>0</v>
      </c>
      <c r="DW139" s="13">
        <v>0</v>
      </c>
      <c r="DX139" s="13">
        <v>0</v>
      </c>
      <c r="DY139" s="1">
        <v>0</v>
      </c>
      <c r="DZ139" s="41"/>
      <c r="EA139" s="13">
        <v>0</v>
      </c>
      <c r="EB139" s="13">
        <v>0</v>
      </c>
      <c r="EC139" s="13">
        <v>0</v>
      </c>
      <c r="ED139" s="13">
        <v>0</v>
      </c>
      <c r="EE139" s="13">
        <v>0</v>
      </c>
      <c r="EF139" s="13">
        <v>0</v>
      </c>
      <c r="EG139" s="1">
        <v>0</v>
      </c>
      <c r="EH139" s="1" t="s">
        <v>1103</v>
      </c>
      <c r="EI139" s="1" t="s">
        <v>1103</v>
      </c>
      <c r="EJ139" s="1" t="s">
        <v>1103</v>
      </c>
      <c r="EK139" s="1" t="s">
        <v>1103</v>
      </c>
      <c r="EL139" s="13">
        <v>0</v>
      </c>
      <c r="EM139" s="13">
        <v>0</v>
      </c>
      <c r="EN139" s="42"/>
      <c r="EO139" s="13">
        <v>0</v>
      </c>
      <c r="EP139" s="13">
        <v>0</v>
      </c>
      <c r="EQ139" s="40">
        <v>0</v>
      </c>
      <c r="ER139" s="1" t="s">
        <v>1103</v>
      </c>
      <c r="ES139" s="1" t="s">
        <v>1103</v>
      </c>
      <c r="ET139" s="1" t="s">
        <v>1103</v>
      </c>
      <c r="EU139" s="1" t="s">
        <v>1103</v>
      </c>
      <c r="EV139" s="1" t="s">
        <v>1103</v>
      </c>
      <c r="EW139" s="1" t="s">
        <v>1103</v>
      </c>
      <c r="EX139" s="1" t="s">
        <v>1103</v>
      </c>
      <c r="EY139" s="1" t="s">
        <v>1103</v>
      </c>
      <c r="EZ139" s="1" t="s">
        <v>1103</v>
      </c>
      <c r="FA139" s="1" t="s">
        <v>1103</v>
      </c>
      <c r="FB139" s="1" t="s">
        <v>1103</v>
      </c>
      <c r="FC139" s="1" t="s">
        <v>1103</v>
      </c>
      <c r="FD139" s="1" t="s">
        <v>1103</v>
      </c>
      <c r="FE139" s="1" t="s">
        <v>1103</v>
      </c>
      <c r="FF139" s="1" t="s">
        <v>1103</v>
      </c>
      <c r="FG139" s="1" t="s">
        <v>1103</v>
      </c>
      <c r="FH139" s="1" t="s">
        <v>1103</v>
      </c>
      <c r="FI139" s="1" t="s">
        <v>1103</v>
      </c>
      <c r="FJ139" s="1" t="s">
        <v>1103</v>
      </c>
      <c r="FK139" s="1" t="s">
        <v>1103</v>
      </c>
    </row>
    <row r="140" spans="1:167" s="31" customFormat="1" ht="120" customHeight="1" x14ac:dyDescent="0.25">
      <c r="A140" s="36">
        <f t="shared" si="2"/>
        <v>139</v>
      </c>
      <c r="B140" s="1" t="s">
        <v>1499</v>
      </c>
      <c r="C140" s="1" t="s">
        <v>1500</v>
      </c>
      <c r="D140" s="1" t="s">
        <v>1426</v>
      </c>
      <c r="E140" s="1">
        <v>4</v>
      </c>
      <c r="F140" s="1" t="s">
        <v>1501</v>
      </c>
      <c r="G140" s="1">
        <v>2</v>
      </c>
      <c r="H140" s="7" t="s">
        <v>1502</v>
      </c>
      <c r="I140" s="17">
        <v>2005</v>
      </c>
      <c r="J140" s="1" t="s">
        <v>404</v>
      </c>
      <c r="K140" s="17">
        <v>2006</v>
      </c>
      <c r="L140" s="1" t="s">
        <v>30</v>
      </c>
      <c r="M140" s="1">
        <v>1</v>
      </c>
      <c r="N140" s="1" t="s">
        <v>30</v>
      </c>
      <c r="O140" s="1" t="s">
        <v>30</v>
      </c>
      <c r="P140" s="1" t="s">
        <v>30</v>
      </c>
      <c r="Q140" s="1" t="s">
        <v>1503</v>
      </c>
      <c r="R140" s="1" t="s">
        <v>30</v>
      </c>
      <c r="S140" s="1" t="s">
        <v>30</v>
      </c>
      <c r="T140" s="1" t="s">
        <v>30</v>
      </c>
      <c r="U140" s="1" t="s">
        <v>52</v>
      </c>
      <c r="V140" s="1" t="s">
        <v>32</v>
      </c>
      <c r="W140" s="13">
        <v>1</v>
      </c>
      <c r="X140" s="42"/>
      <c r="Y140" s="42"/>
      <c r="Z140" s="25">
        <v>0</v>
      </c>
      <c r="AA140" s="25">
        <v>0</v>
      </c>
      <c r="AB140" s="13">
        <v>0</v>
      </c>
      <c r="AC140" s="13">
        <v>0</v>
      </c>
      <c r="AD140" s="13">
        <v>0</v>
      </c>
      <c r="AE140" s="13">
        <v>0</v>
      </c>
      <c r="AF140" s="13">
        <v>0</v>
      </c>
      <c r="AG140" s="42"/>
      <c r="AH140" s="13">
        <v>0</v>
      </c>
      <c r="AI140" s="13">
        <v>0</v>
      </c>
      <c r="AJ140" s="42"/>
      <c r="AK140" s="13">
        <v>0</v>
      </c>
      <c r="AL140" s="13">
        <v>0</v>
      </c>
      <c r="AM140" s="13">
        <v>0</v>
      </c>
      <c r="AN140" s="41"/>
      <c r="AO140" s="13">
        <v>0</v>
      </c>
      <c r="AP140" s="13">
        <v>0</v>
      </c>
      <c r="AQ140" s="13">
        <v>0</v>
      </c>
      <c r="AR140" s="13">
        <v>0</v>
      </c>
      <c r="AS140" s="41"/>
      <c r="AT140" s="13">
        <v>0</v>
      </c>
      <c r="AU140" s="13">
        <v>0</v>
      </c>
      <c r="AV140" s="41"/>
      <c r="AW140" s="25">
        <v>0</v>
      </c>
      <c r="AX140" s="13">
        <v>0</v>
      </c>
      <c r="AY140" s="13">
        <v>0</v>
      </c>
      <c r="AZ140" s="12">
        <v>0</v>
      </c>
      <c r="BA140" s="12">
        <v>0</v>
      </c>
      <c r="BB140" s="13">
        <v>0</v>
      </c>
      <c r="BC140" s="41"/>
      <c r="BD140" s="13">
        <v>0</v>
      </c>
      <c r="BE140" s="12">
        <v>0</v>
      </c>
      <c r="BF140" s="13">
        <v>0</v>
      </c>
      <c r="BG140" s="41"/>
      <c r="BH140" s="13">
        <v>0</v>
      </c>
      <c r="BI140" s="13">
        <v>0</v>
      </c>
      <c r="BJ140" s="41"/>
      <c r="BK140" s="13">
        <v>0</v>
      </c>
      <c r="BL140" s="13">
        <v>0</v>
      </c>
      <c r="BM140" s="13">
        <v>0</v>
      </c>
      <c r="BN140" s="1">
        <v>0</v>
      </c>
      <c r="BO140" s="41"/>
      <c r="BP140" s="13">
        <v>0</v>
      </c>
      <c r="BQ140" s="12">
        <v>0</v>
      </c>
      <c r="BR140" s="1">
        <v>0</v>
      </c>
      <c r="BS140" s="12">
        <v>0</v>
      </c>
      <c r="BT140" s="41"/>
      <c r="BU140" s="13">
        <v>0</v>
      </c>
      <c r="BV140" s="42"/>
      <c r="BW140" s="13">
        <v>0</v>
      </c>
      <c r="BX140" s="41"/>
      <c r="BY140" s="13">
        <v>0</v>
      </c>
      <c r="BZ140" s="13">
        <v>0</v>
      </c>
      <c r="CA140" s="13">
        <v>0</v>
      </c>
      <c r="CB140" s="41"/>
      <c r="CC140" s="13">
        <v>0</v>
      </c>
      <c r="CD140" s="13">
        <v>0</v>
      </c>
      <c r="CE140" s="42"/>
      <c r="CF140" s="13">
        <v>0</v>
      </c>
      <c r="CG140" s="13">
        <v>0</v>
      </c>
      <c r="CH140" s="41"/>
      <c r="CI140" s="13">
        <v>0</v>
      </c>
      <c r="CJ140" s="13">
        <v>0</v>
      </c>
      <c r="CK140" s="42"/>
      <c r="CL140" s="13">
        <v>0</v>
      </c>
      <c r="CM140" s="13">
        <v>0</v>
      </c>
      <c r="CN140" s="13">
        <v>0</v>
      </c>
      <c r="CO140" s="41"/>
      <c r="CP140" s="41"/>
      <c r="CQ140" s="13">
        <v>0</v>
      </c>
      <c r="CR140" s="13">
        <v>0</v>
      </c>
      <c r="CS140" s="85">
        <v>0</v>
      </c>
      <c r="CT140" s="85">
        <v>0</v>
      </c>
      <c r="CU140" s="85">
        <v>0</v>
      </c>
      <c r="CV140" s="85">
        <v>0</v>
      </c>
      <c r="CW140" s="41"/>
      <c r="CX140" s="2">
        <v>0</v>
      </c>
      <c r="CY140" s="2">
        <v>0</v>
      </c>
      <c r="CZ140" s="13">
        <v>0</v>
      </c>
      <c r="DA140" s="12">
        <v>0</v>
      </c>
      <c r="DB140" s="41"/>
      <c r="DC140" s="13">
        <v>0</v>
      </c>
      <c r="DD140" s="13">
        <v>0</v>
      </c>
      <c r="DE140" s="13">
        <v>0</v>
      </c>
      <c r="DF140" s="12">
        <v>0</v>
      </c>
      <c r="DG140" s="41"/>
      <c r="DH140" s="13">
        <v>0</v>
      </c>
      <c r="DI140" s="13">
        <v>0</v>
      </c>
      <c r="DJ140" s="13">
        <v>0</v>
      </c>
      <c r="DK140" s="13">
        <v>0</v>
      </c>
      <c r="DL140" s="41"/>
      <c r="DM140" s="13">
        <v>0</v>
      </c>
      <c r="DN140" s="1">
        <v>0</v>
      </c>
      <c r="DO140" s="41"/>
      <c r="DP140" s="12">
        <v>0</v>
      </c>
      <c r="DQ140" s="41"/>
      <c r="DR140" s="12">
        <v>0</v>
      </c>
      <c r="DS140" s="12">
        <v>0</v>
      </c>
      <c r="DT140" s="12">
        <v>0</v>
      </c>
      <c r="DU140" s="12">
        <v>0</v>
      </c>
      <c r="DV140" s="12">
        <v>0</v>
      </c>
      <c r="DW140" s="13">
        <v>0</v>
      </c>
      <c r="DX140" s="13">
        <v>0</v>
      </c>
      <c r="DY140" s="1">
        <v>0</v>
      </c>
      <c r="DZ140" s="41"/>
      <c r="EA140" s="13">
        <v>0</v>
      </c>
      <c r="EB140" s="13">
        <v>0</v>
      </c>
      <c r="EC140" s="13">
        <v>0</v>
      </c>
      <c r="ED140" s="13">
        <v>0</v>
      </c>
      <c r="EE140" s="13">
        <v>0</v>
      </c>
      <c r="EF140" s="13">
        <v>0</v>
      </c>
      <c r="EG140" s="1">
        <v>0</v>
      </c>
      <c r="EH140" s="1" t="s">
        <v>1103</v>
      </c>
      <c r="EI140" s="1" t="s">
        <v>1103</v>
      </c>
      <c r="EJ140" s="1" t="s">
        <v>1103</v>
      </c>
      <c r="EK140" s="1" t="s">
        <v>1103</v>
      </c>
      <c r="EL140" s="13">
        <v>0</v>
      </c>
      <c r="EM140" s="13">
        <v>0</v>
      </c>
      <c r="EN140" s="42"/>
      <c r="EO140" s="13">
        <v>0</v>
      </c>
      <c r="EP140" s="13">
        <v>0</v>
      </c>
      <c r="EQ140" s="40">
        <v>0</v>
      </c>
      <c r="ER140" s="1" t="s">
        <v>1103</v>
      </c>
      <c r="ES140" s="1" t="s">
        <v>1103</v>
      </c>
      <c r="ET140" s="1" t="s">
        <v>1103</v>
      </c>
      <c r="EU140" s="1" t="s">
        <v>1103</v>
      </c>
      <c r="EV140" s="1" t="s">
        <v>1103</v>
      </c>
      <c r="EW140" s="1" t="s">
        <v>1103</v>
      </c>
      <c r="EX140" s="1" t="s">
        <v>1103</v>
      </c>
      <c r="EY140" s="1" t="s">
        <v>1103</v>
      </c>
      <c r="EZ140" s="1" t="s">
        <v>1103</v>
      </c>
      <c r="FA140" s="1" t="s">
        <v>1103</v>
      </c>
      <c r="FB140" s="1" t="s">
        <v>1103</v>
      </c>
      <c r="FC140" s="1" t="s">
        <v>1103</v>
      </c>
      <c r="FD140" s="1" t="s">
        <v>1103</v>
      </c>
      <c r="FE140" s="1" t="s">
        <v>1103</v>
      </c>
      <c r="FF140" s="1" t="s">
        <v>1103</v>
      </c>
      <c r="FG140" s="1" t="s">
        <v>1103</v>
      </c>
      <c r="FH140" s="1" t="s">
        <v>1103</v>
      </c>
      <c r="FI140" s="1" t="s">
        <v>1103</v>
      </c>
      <c r="FJ140" s="1" t="s">
        <v>1103</v>
      </c>
      <c r="FK140" s="1" t="s">
        <v>1103</v>
      </c>
    </row>
    <row r="141" spans="1:167" ht="120" customHeight="1" x14ac:dyDescent="0.25">
      <c r="A141" s="36">
        <f t="shared" si="2"/>
        <v>140</v>
      </c>
      <c r="B141" s="56" t="s">
        <v>391</v>
      </c>
      <c r="C141" s="56" t="s">
        <v>392</v>
      </c>
      <c r="D141" s="56" t="s">
        <v>26</v>
      </c>
      <c r="E141" s="56">
        <v>1</v>
      </c>
      <c r="F141" s="56" t="s">
        <v>393</v>
      </c>
      <c r="G141" s="56">
        <v>2</v>
      </c>
      <c r="H141" s="57" t="s">
        <v>394</v>
      </c>
      <c r="I141" s="58">
        <v>2005</v>
      </c>
      <c r="J141" s="56" t="s">
        <v>395</v>
      </c>
      <c r="K141" s="58">
        <v>2006</v>
      </c>
      <c r="L141" s="56" t="s">
        <v>30</v>
      </c>
      <c r="M141" s="56">
        <v>1</v>
      </c>
      <c r="N141" s="56" t="s">
        <v>30</v>
      </c>
      <c r="O141" s="56" t="s">
        <v>30</v>
      </c>
      <c r="P141" s="56" t="s">
        <v>30</v>
      </c>
      <c r="Q141" s="56" t="s">
        <v>396</v>
      </c>
      <c r="R141" s="56" t="s">
        <v>30</v>
      </c>
      <c r="S141" s="56" t="s">
        <v>30</v>
      </c>
      <c r="T141" s="56" t="s">
        <v>30</v>
      </c>
      <c r="U141" s="56" t="s">
        <v>31</v>
      </c>
      <c r="V141" s="56" t="s">
        <v>390</v>
      </c>
      <c r="W141" s="77">
        <v>1</v>
      </c>
      <c r="X141" s="60"/>
      <c r="Y141" s="60"/>
      <c r="Z141" s="79">
        <v>1</v>
      </c>
      <c r="AA141" s="79">
        <v>1</v>
      </c>
      <c r="AB141" s="91">
        <v>1</v>
      </c>
      <c r="AC141" s="77">
        <v>0</v>
      </c>
      <c r="AD141" s="84">
        <v>1</v>
      </c>
      <c r="AE141" s="77">
        <v>0</v>
      </c>
      <c r="AF141" s="76">
        <v>2</v>
      </c>
      <c r="AG141" s="60"/>
      <c r="AH141" s="77">
        <v>0</v>
      </c>
      <c r="AI141" s="77">
        <v>0</v>
      </c>
      <c r="AJ141" s="60"/>
      <c r="AK141" s="76">
        <v>2</v>
      </c>
      <c r="AL141" s="76">
        <v>2</v>
      </c>
      <c r="AM141" s="77">
        <v>0</v>
      </c>
      <c r="AN141" s="59"/>
      <c r="AO141" s="77">
        <v>0</v>
      </c>
      <c r="AP141" s="77">
        <v>0</v>
      </c>
      <c r="AQ141" s="77">
        <v>0</v>
      </c>
      <c r="AR141" s="77">
        <v>0</v>
      </c>
      <c r="AS141" s="59"/>
      <c r="AT141" s="77">
        <v>0</v>
      </c>
      <c r="AU141" s="77">
        <v>0</v>
      </c>
      <c r="AV141" s="59"/>
      <c r="AW141" s="112">
        <v>1</v>
      </c>
      <c r="AX141" s="77">
        <v>0</v>
      </c>
      <c r="AY141" s="77">
        <v>0</v>
      </c>
      <c r="AZ141" s="12" t="s">
        <v>1103</v>
      </c>
      <c r="BA141" s="12" t="s">
        <v>1103</v>
      </c>
      <c r="BB141" s="91">
        <v>1</v>
      </c>
      <c r="BC141" s="59"/>
      <c r="BD141" s="84">
        <v>1</v>
      </c>
      <c r="BE141" s="12" t="s">
        <v>1103</v>
      </c>
      <c r="BF141" s="76">
        <v>2</v>
      </c>
      <c r="BG141" s="59"/>
      <c r="BH141" s="91">
        <v>1</v>
      </c>
      <c r="BI141" s="77">
        <v>0</v>
      </c>
      <c r="BJ141" s="59"/>
      <c r="BK141" s="77">
        <v>0</v>
      </c>
      <c r="BL141" s="77">
        <v>0</v>
      </c>
      <c r="BM141" s="77">
        <v>0</v>
      </c>
      <c r="BN141" s="1">
        <v>0</v>
      </c>
      <c r="BO141" s="59"/>
      <c r="BP141" s="77">
        <v>0</v>
      </c>
      <c r="BQ141" s="12" t="s">
        <v>1103</v>
      </c>
      <c r="BR141" s="1">
        <v>0</v>
      </c>
      <c r="BS141" s="12" t="s">
        <v>1103</v>
      </c>
      <c r="BT141" s="59"/>
      <c r="BU141" s="77">
        <v>0</v>
      </c>
      <c r="BV141" s="60"/>
      <c r="BW141" s="84">
        <v>1</v>
      </c>
      <c r="BX141" s="59"/>
      <c r="BY141" s="84">
        <v>1</v>
      </c>
      <c r="BZ141" s="84">
        <v>1</v>
      </c>
      <c r="CA141" s="77">
        <v>0</v>
      </c>
      <c r="CB141" s="59"/>
      <c r="CC141" s="77">
        <v>0</v>
      </c>
      <c r="CD141" s="77">
        <v>0</v>
      </c>
      <c r="CE141" s="60"/>
      <c r="CF141" s="77">
        <v>0</v>
      </c>
      <c r="CG141" s="76">
        <v>2</v>
      </c>
      <c r="CH141" s="59"/>
      <c r="CI141" s="77">
        <v>8</v>
      </c>
      <c r="CJ141" s="77">
        <v>1016</v>
      </c>
      <c r="CK141" s="60"/>
      <c r="CL141" s="77">
        <v>1</v>
      </c>
      <c r="CM141" s="77">
        <v>0</v>
      </c>
      <c r="CN141" s="77">
        <v>0</v>
      </c>
      <c r="CO141" s="59"/>
      <c r="CP141" s="59"/>
      <c r="CQ141" s="91">
        <v>1</v>
      </c>
      <c r="CR141" s="78">
        <v>1</v>
      </c>
      <c r="CS141" s="76">
        <v>2</v>
      </c>
      <c r="CT141" s="80">
        <v>0</v>
      </c>
      <c r="CU141" s="80">
        <v>0</v>
      </c>
      <c r="CV141" s="80">
        <v>0</v>
      </c>
      <c r="CW141" s="59"/>
      <c r="CX141" s="65">
        <v>0</v>
      </c>
      <c r="CY141" s="65">
        <v>0</v>
      </c>
      <c r="CZ141" s="77">
        <v>0</v>
      </c>
      <c r="DA141" s="12" t="s">
        <v>1103</v>
      </c>
      <c r="DB141" s="59"/>
      <c r="DC141" s="77">
        <v>0</v>
      </c>
      <c r="DD141" s="77">
        <v>0</v>
      </c>
      <c r="DE141" s="77">
        <v>0</v>
      </c>
      <c r="DF141" s="12" t="s">
        <v>1103</v>
      </c>
      <c r="DG141" s="59"/>
      <c r="DH141" s="77">
        <v>0</v>
      </c>
      <c r="DI141" s="77">
        <v>0</v>
      </c>
      <c r="DJ141" s="77">
        <v>0</v>
      </c>
      <c r="DK141" s="77">
        <v>0</v>
      </c>
      <c r="DL141" s="59"/>
      <c r="DM141" s="77">
        <v>0</v>
      </c>
      <c r="DN141" s="1">
        <v>0</v>
      </c>
      <c r="DO141" s="59"/>
      <c r="DP141" s="12" t="s">
        <v>1103</v>
      </c>
      <c r="DQ141" s="59"/>
      <c r="DR141" s="12" t="s">
        <v>1103</v>
      </c>
      <c r="DS141" s="12" t="s">
        <v>1103</v>
      </c>
      <c r="DT141" s="12" t="s">
        <v>1103</v>
      </c>
      <c r="DU141" s="12" t="s">
        <v>1103</v>
      </c>
      <c r="DV141" s="12" t="s">
        <v>1103</v>
      </c>
      <c r="DW141" s="77">
        <v>0</v>
      </c>
      <c r="DX141" s="77">
        <v>0</v>
      </c>
      <c r="DY141" s="1">
        <v>0</v>
      </c>
      <c r="DZ141" s="59"/>
      <c r="EA141" s="77">
        <v>0</v>
      </c>
      <c r="EB141" s="77">
        <v>0</v>
      </c>
      <c r="EC141" s="77">
        <v>0</v>
      </c>
      <c r="ED141" s="77">
        <v>0</v>
      </c>
      <c r="EE141" s="77">
        <v>0</v>
      </c>
      <c r="EF141" s="77">
        <v>0</v>
      </c>
      <c r="EG141" s="1">
        <v>0</v>
      </c>
      <c r="EH141" s="1" t="s">
        <v>1103</v>
      </c>
      <c r="EI141" s="1" t="s">
        <v>1103</v>
      </c>
      <c r="EJ141" s="1" t="s">
        <v>1103</v>
      </c>
      <c r="EK141" s="1" t="s">
        <v>1103</v>
      </c>
      <c r="EL141" s="77">
        <v>0</v>
      </c>
      <c r="EM141" s="77">
        <v>0</v>
      </c>
      <c r="EN141" s="60"/>
      <c r="EO141" s="77">
        <v>0</v>
      </c>
      <c r="EP141" s="77">
        <v>0</v>
      </c>
      <c r="EQ141" s="76">
        <v>2</v>
      </c>
      <c r="ER141" s="113">
        <v>1</v>
      </c>
      <c r="ES141" s="77">
        <v>0</v>
      </c>
      <c r="ET141" s="84">
        <v>1</v>
      </c>
      <c r="EU141" s="112">
        <v>0</v>
      </c>
      <c r="EV141" s="1">
        <v>0</v>
      </c>
      <c r="EW141" s="84">
        <v>1</v>
      </c>
      <c r="EX141" s="84">
        <v>1</v>
      </c>
      <c r="EY141" s="77">
        <v>0</v>
      </c>
      <c r="EZ141" s="77">
        <v>0</v>
      </c>
      <c r="FA141" s="77">
        <v>0</v>
      </c>
      <c r="FB141" s="77">
        <v>0</v>
      </c>
      <c r="FC141" s="77">
        <v>0</v>
      </c>
      <c r="FD141" s="77">
        <v>0</v>
      </c>
      <c r="FE141" s="77">
        <v>0</v>
      </c>
      <c r="FF141" s="77">
        <v>0</v>
      </c>
      <c r="FG141" s="77">
        <v>0</v>
      </c>
      <c r="FH141" s="77">
        <v>0</v>
      </c>
      <c r="FI141" s="77">
        <v>0</v>
      </c>
      <c r="FJ141" s="77">
        <v>0</v>
      </c>
      <c r="FK141" s="84">
        <v>1</v>
      </c>
    </row>
    <row r="142" spans="1:167" ht="120" customHeight="1" x14ac:dyDescent="0.25">
      <c r="A142" s="36">
        <f t="shared" si="2"/>
        <v>141</v>
      </c>
      <c r="B142" s="56" t="s">
        <v>397</v>
      </c>
      <c r="C142" s="56" t="s">
        <v>398</v>
      </c>
      <c r="D142" s="56" t="s">
        <v>35</v>
      </c>
      <c r="E142" s="56">
        <v>1</v>
      </c>
      <c r="F142" s="56" t="s">
        <v>399</v>
      </c>
      <c r="G142" s="56">
        <v>1</v>
      </c>
      <c r="H142" s="57">
        <v>38699</v>
      </c>
      <c r="I142" s="58">
        <v>2005</v>
      </c>
      <c r="J142" s="57">
        <v>38911</v>
      </c>
      <c r="K142" s="58">
        <v>2006</v>
      </c>
      <c r="L142" s="56" t="s">
        <v>30</v>
      </c>
      <c r="M142" s="56">
        <v>1</v>
      </c>
      <c r="N142" s="56" t="s">
        <v>30</v>
      </c>
      <c r="O142" s="56" t="s">
        <v>30</v>
      </c>
      <c r="P142" s="56" t="s">
        <v>30</v>
      </c>
      <c r="Q142" s="56" t="s">
        <v>30</v>
      </c>
      <c r="R142" s="56" t="s">
        <v>30</v>
      </c>
      <c r="S142" s="56" t="s">
        <v>30</v>
      </c>
      <c r="T142" s="56" t="s">
        <v>30</v>
      </c>
      <c r="U142" s="56" t="s">
        <v>52</v>
      </c>
      <c r="V142" s="56" t="s">
        <v>400</v>
      </c>
      <c r="W142" s="77">
        <v>1</v>
      </c>
      <c r="X142" s="60"/>
      <c r="Y142" s="60"/>
      <c r="Z142" s="79">
        <v>0</v>
      </c>
      <c r="AA142" s="79">
        <v>0</v>
      </c>
      <c r="AB142" s="77">
        <v>0</v>
      </c>
      <c r="AC142" s="77">
        <v>0</v>
      </c>
      <c r="AD142" s="77">
        <v>0</v>
      </c>
      <c r="AE142" s="77">
        <v>0</v>
      </c>
      <c r="AF142" s="77">
        <v>0</v>
      </c>
      <c r="AG142" s="60"/>
      <c r="AH142" s="77">
        <v>0</v>
      </c>
      <c r="AI142" s="77">
        <v>0</v>
      </c>
      <c r="AJ142" s="60"/>
      <c r="AK142" s="77">
        <v>0</v>
      </c>
      <c r="AL142" s="77">
        <v>0</v>
      </c>
      <c r="AM142" s="77">
        <v>0</v>
      </c>
      <c r="AN142" s="59"/>
      <c r="AO142" s="77">
        <v>0</v>
      </c>
      <c r="AP142" s="77">
        <v>0</v>
      </c>
      <c r="AQ142" s="77">
        <v>0</v>
      </c>
      <c r="AR142" s="77">
        <v>0</v>
      </c>
      <c r="AS142" s="59"/>
      <c r="AT142" s="77">
        <v>0</v>
      </c>
      <c r="AU142" s="77">
        <v>0</v>
      </c>
      <c r="AV142" s="59"/>
      <c r="AW142" s="79">
        <v>0</v>
      </c>
      <c r="AX142" s="77">
        <v>0</v>
      </c>
      <c r="AY142" s="77">
        <v>0</v>
      </c>
      <c r="AZ142" s="12" t="s">
        <v>1103</v>
      </c>
      <c r="BA142" s="12" t="s">
        <v>1103</v>
      </c>
      <c r="BB142" s="77">
        <v>0</v>
      </c>
      <c r="BC142" s="59"/>
      <c r="BD142" s="77">
        <v>0</v>
      </c>
      <c r="BE142" s="12" t="s">
        <v>1103</v>
      </c>
      <c r="BF142" s="77">
        <v>0</v>
      </c>
      <c r="BG142" s="59"/>
      <c r="BH142" s="77">
        <v>0</v>
      </c>
      <c r="BI142" s="77">
        <v>0</v>
      </c>
      <c r="BJ142" s="59"/>
      <c r="BK142" s="77">
        <v>0</v>
      </c>
      <c r="BL142" s="77">
        <v>0</v>
      </c>
      <c r="BM142" s="77">
        <v>0</v>
      </c>
      <c r="BN142" s="1">
        <v>0</v>
      </c>
      <c r="BO142" s="59"/>
      <c r="BP142" s="77">
        <v>0</v>
      </c>
      <c r="BQ142" s="12" t="s">
        <v>1103</v>
      </c>
      <c r="BR142" s="1">
        <v>0</v>
      </c>
      <c r="BS142" s="12" t="s">
        <v>1103</v>
      </c>
      <c r="BT142" s="59"/>
      <c r="BU142" s="77">
        <v>0</v>
      </c>
      <c r="BV142" s="60"/>
      <c r="BW142" s="77">
        <v>0</v>
      </c>
      <c r="BX142" s="59"/>
      <c r="BY142" s="77">
        <v>0</v>
      </c>
      <c r="BZ142" s="77">
        <v>0</v>
      </c>
      <c r="CA142" s="77">
        <v>0</v>
      </c>
      <c r="CB142" s="59"/>
      <c r="CC142" s="77">
        <v>0</v>
      </c>
      <c r="CD142" s="77">
        <v>0</v>
      </c>
      <c r="CE142" s="60"/>
      <c r="CF142" s="77">
        <v>0</v>
      </c>
      <c r="CG142" s="77">
        <v>0</v>
      </c>
      <c r="CH142" s="59"/>
      <c r="CI142" s="77">
        <v>0</v>
      </c>
      <c r="CJ142" s="77">
        <v>0</v>
      </c>
      <c r="CK142" s="60"/>
      <c r="CL142" s="77">
        <v>0</v>
      </c>
      <c r="CM142" s="77">
        <v>0</v>
      </c>
      <c r="CN142" s="77">
        <v>0</v>
      </c>
      <c r="CO142" s="59"/>
      <c r="CP142" s="59"/>
      <c r="CQ142" s="77">
        <v>0</v>
      </c>
      <c r="CR142" s="77">
        <v>0</v>
      </c>
      <c r="CS142" s="80">
        <v>0</v>
      </c>
      <c r="CT142" s="80">
        <v>0</v>
      </c>
      <c r="CU142" s="80">
        <v>0</v>
      </c>
      <c r="CV142" s="80">
        <v>0</v>
      </c>
      <c r="CW142" s="59"/>
      <c r="CX142" s="65">
        <v>0</v>
      </c>
      <c r="CY142" s="65">
        <v>0</v>
      </c>
      <c r="CZ142" s="77">
        <v>0</v>
      </c>
      <c r="DA142" s="12" t="s">
        <v>1103</v>
      </c>
      <c r="DB142" s="59"/>
      <c r="DC142" s="77">
        <v>0</v>
      </c>
      <c r="DD142" s="77">
        <v>0</v>
      </c>
      <c r="DE142" s="77">
        <v>0</v>
      </c>
      <c r="DF142" s="12" t="s">
        <v>1103</v>
      </c>
      <c r="DG142" s="59"/>
      <c r="DH142" s="77">
        <v>0</v>
      </c>
      <c r="DI142" s="77">
        <v>0</v>
      </c>
      <c r="DJ142" s="77">
        <v>0</v>
      </c>
      <c r="DK142" s="77">
        <v>0</v>
      </c>
      <c r="DL142" s="59"/>
      <c r="DM142" s="77">
        <v>0</v>
      </c>
      <c r="DN142" s="1">
        <v>0</v>
      </c>
      <c r="DO142" s="59"/>
      <c r="DP142" s="12" t="s">
        <v>1103</v>
      </c>
      <c r="DQ142" s="59"/>
      <c r="DR142" s="12" t="s">
        <v>1103</v>
      </c>
      <c r="DS142" s="12" t="s">
        <v>1103</v>
      </c>
      <c r="DT142" s="12" t="s">
        <v>1103</v>
      </c>
      <c r="DU142" s="12" t="s">
        <v>1103</v>
      </c>
      <c r="DV142" s="12" t="s">
        <v>1103</v>
      </c>
      <c r="DW142" s="77">
        <v>0</v>
      </c>
      <c r="DX142" s="77">
        <v>0</v>
      </c>
      <c r="DY142" s="1">
        <v>0</v>
      </c>
      <c r="DZ142" s="59"/>
      <c r="EA142" s="77">
        <v>0</v>
      </c>
      <c r="EB142" s="77">
        <v>0</v>
      </c>
      <c r="EC142" s="77">
        <v>0</v>
      </c>
      <c r="ED142" s="77">
        <v>0</v>
      </c>
      <c r="EE142" s="77">
        <v>0</v>
      </c>
      <c r="EF142" s="77">
        <v>0</v>
      </c>
      <c r="EG142" s="1">
        <v>0</v>
      </c>
      <c r="EH142" s="1" t="s">
        <v>1103</v>
      </c>
      <c r="EI142" s="1" t="s">
        <v>1103</v>
      </c>
      <c r="EJ142" s="1" t="s">
        <v>1103</v>
      </c>
      <c r="EK142" s="1" t="s">
        <v>1103</v>
      </c>
      <c r="EL142" s="77">
        <v>0</v>
      </c>
      <c r="EM142" s="77">
        <v>0</v>
      </c>
      <c r="EN142" s="60"/>
      <c r="EO142" s="77">
        <v>0</v>
      </c>
      <c r="EP142" s="77">
        <v>0</v>
      </c>
      <c r="EQ142" s="76">
        <v>2</v>
      </c>
      <c r="ER142" s="81">
        <v>0</v>
      </c>
      <c r="ES142" s="77">
        <v>0</v>
      </c>
      <c r="ET142" s="77">
        <v>0</v>
      </c>
      <c r="EU142" s="77">
        <v>0</v>
      </c>
      <c r="EV142" s="1">
        <v>0</v>
      </c>
      <c r="EW142" s="77">
        <v>0</v>
      </c>
      <c r="EX142" s="77">
        <v>0</v>
      </c>
      <c r="EY142" s="77">
        <v>0</v>
      </c>
      <c r="EZ142" s="77">
        <v>0</v>
      </c>
      <c r="FA142" s="77">
        <v>0</v>
      </c>
      <c r="FB142" s="77">
        <v>0</v>
      </c>
      <c r="FC142" s="76">
        <v>2</v>
      </c>
      <c r="FD142" s="76">
        <v>2</v>
      </c>
      <c r="FE142" s="77">
        <v>0</v>
      </c>
      <c r="FF142" s="77">
        <v>0</v>
      </c>
      <c r="FG142" s="77">
        <v>0</v>
      </c>
      <c r="FH142" s="76">
        <v>2</v>
      </c>
      <c r="FI142" s="77">
        <v>0</v>
      </c>
      <c r="FJ142" s="77">
        <v>0</v>
      </c>
      <c r="FK142" s="77">
        <v>0</v>
      </c>
    </row>
    <row r="143" spans="1:167" ht="120" customHeight="1" x14ac:dyDescent="0.25">
      <c r="A143" s="36">
        <f t="shared" si="2"/>
        <v>142</v>
      </c>
      <c r="B143" s="56" t="s">
        <v>401</v>
      </c>
      <c r="C143" s="56" t="s">
        <v>402</v>
      </c>
      <c r="D143" s="56" t="s">
        <v>26</v>
      </c>
      <c r="E143" s="56">
        <v>1</v>
      </c>
      <c r="F143" s="56" t="s">
        <v>403</v>
      </c>
      <c r="G143" s="56">
        <v>2</v>
      </c>
      <c r="H143" s="57">
        <v>38701</v>
      </c>
      <c r="I143" s="58">
        <v>2005</v>
      </c>
      <c r="J143" s="57" t="s">
        <v>404</v>
      </c>
      <c r="K143" s="58">
        <v>2006</v>
      </c>
      <c r="L143" s="56" t="s">
        <v>30</v>
      </c>
      <c r="M143" s="56">
        <v>1</v>
      </c>
      <c r="N143" s="56" t="s">
        <v>30</v>
      </c>
      <c r="O143" s="56" t="s">
        <v>30</v>
      </c>
      <c r="P143" s="56" t="s">
        <v>30</v>
      </c>
      <c r="Q143" s="56" t="s">
        <v>30</v>
      </c>
      <c r="R143" s="56" t="s">
        <v>30</v>
      </c>
      <c r="S143" s="56" t="s">
        <v>30</v>
      </c>
      <c r="T143" s="56" t="s">
        <v>30</v>
      </c>
      <c r="U143" s="56" t="s">
        <v>31</v>
      </c>
      <c r="V143" s="56" t="s">
        <v>32</v>
      </c>
      <c r="W143" s="65">
        <v>1</v>
      </c>
      <c r="X143" s="60"/>
      <c r="Y143" s="60"/>
      <c r="Z143" s="79">
        <v>0</v>
      </c>
      <c r="AA143" s="79">
        <v>0</v>
      </c>
      <c r="AB143" s="77">
        <v>0</v>
      </c>
      <c r="AC143" s="77">
        <v>0</v>
      </c>
      <c r="AD143" s="77">
        <v>0</v>
      </c>
      <c r="AE143" s="77">
        <v>0</v>
      </c>
      <c r="AF143" s="77">
        <v>0</v>
      </c>
      <c r="AG143" s="60"/>
      <c r="AH143" s="77">
        <v>0</v>
      </c>
      <c r="AI143" s="77">
        <v>0</v>
      </c>
      <c r="AJ143" s="60"/>
      <c r="AK143" s="77">
        <v>0</v>
      </c>
      <c r="AL143" s="77">
        <v>0</v>
      </c>
      <c r="AM143" s="77">
        <v>0</v>
      </c>
      <c r="AN143" s="59"/>
      <c r="AO143" s="77">
        <v>0</v>
      </c>
      <c r="AP143" s="77">
        <v>0</v>
      </c>
      <c r="AQ143" s="77">
        <v>0</v>
      </c>
      <c r="AR143" s="77">
        <v>0</v>
      </c>
      <c r="AS143" s="59"/>
      <c r="AT143" s="77">
        <v>0</v>
      </c>
      <c r="AU143" s="77">
        <v>0</v>
      </c>
      <c r="AV143" s="59"/>
      <c r="AW143" s="79">
        <v>0</v>
      </c>
      <c r="AX143" s="77">
        <v>0</v>
      </c>
      <c r="AY143" s="77">
        <v>0</v>
      </c>
      <c r="AZ143" s="12" t="s">
        <v>1103</v>
      </c>
      <c r="BA143" s="12" t="s">
        <v>1103</v>
      </c>
      <c r="BB143" s="77">
        <v>0</v>
      </c>
      <c r="BC143" s="59"/>
      <c r="BD143" s="77">
        <v>0</v>
      </c>
      <c r="BE143" s="12" t="s">
        <v>1103</v>
      </c>
      <c r="BF143" s="77">
        <v>0</v>
      </c>
      <c r="BG143" s="59"/>
      <c r="BH143" s="77">
        <v>0</v>
      </c>
      <c r="BI143" s="77">
        <v>0</v>
      </c>
      <c r="BJ143" s="59"/>
      <c r="BK143" s="77">
        <v>0</v>
      </c>
      <c r="BL143" s="77">
        <v>0</v>
      </c>
      <c r="BM143" s="77">
        <v>0</v>
      </c>
      <c r="BN143" s="1">
        <v>0</v>
      </c>
      <c r="BO143" s="59"/>
      <c r="BP143" s="77">
        <v>0</v>
      </c>
      <c r="BQ143" s="12" t="s">
        <v>1103</v>
      </c>
      <c r="BR143" s="1">
        <v>0</v>
      </c>
      <c r="BS143" s="12" t="s">
        <v>1103</v>
      </c>
      <c r="BT143" s="59"/>
      <c r="BU143" s="77">
        <v>0</v>
      </c>
      <c r="BV143" s="60"/>
      <c r="BW143" s="77">
        <v>0</v>
      </c>
      <c r="BX143" s="59"/>
      <c r="BY143" s="77">
        <v>0</v>
      </c>
      <c r="BZ143" s="77">
        <v>0</v>
      </c>
      <c r="CA143" s="77">
        <v>0</v>
      </c>
      <c r="CB143" s="59"/>
      <c r="CC143" s="77">
        <v>0</v>
      </c>
      <c r="CD143" s="77">
        <v>0</v>
      </c>
      <c r="CE143" s="60"/>
      <c r="CF143" s="77">
        <v>0</v>
      </c>
      <c r="CG143" s="77">
        <v>0</v>
      </c>
      <c r="CH143" s="59"/>
      <c r="CI143" s="77">
        <v>0</v>
      </c>
      <c r="CJ143" s="77">
        <v>0</v>
      </c>
      <c r="CK143" s="60"/>
      <c r="CL143" s="77">
        <v>0</v>
      </c>
      <c r="CM143" s="77">
        <v>0</v>
      </c>
      <c r="CN143" s="77">
        <v>0</v>
      </c>
      <c r="CO143" s="59"/>
      <c r="CP143" s="59"/>
      <c r="CQ143" s="77">
        <v>0</v>
      </c>
      <c r="CR143" s="77">
        <v>0</v>
      </c>
      <c r="CS143" s="80">
        <v>0</v>
      </c>
      <c r="CT143" s="80">
        <v>0</v>
      </c>
      <c r="CU143" s="80">
        <v>0</v>
      </c>
      <c r="CV143" s="80">
        <v>0</v>
      </c>
      <c r="CW143" s="59"/>
      <c r="CX143" s="65">
        <v>0</v>
      </c>
      <c r="CY143" s="65">
        <v>0</v>
      </c>
      <c r="CZ143" s="77">
        <v>0</v>
      </c>
      <c r="DA143" s="12" t="s">
        <v>1103</v>
      </c>
      <c r="DB143" s="59"/>
      <c r="DC143" s="77">
        <v>0</v>
      </c>
      <c r="DD143" s="77">
        <v>0</v>
      </c>
      <c r="DE143" s="77">
        <v>0</v>
      </c>
      <c r="DF143" s="12" t="s">
        <v>1103</v>
      </c>
      <c r="DG143" s="59"/>
      <c r="DH143" s="77">
        <v>0</v>
      </c>
      <c r="DI143" s="77">
        <v>0</v>
      </c>
      <c r="DJ143" s="77">
        <v>0</v>
      </c>
      <c r="DK143" s="77">
        <v>0</v>
      </c>
      <c r="DL143" s="59"/>
      <c r="DM143" s="77">
        <v>0</v>
      </c>
      <c r="DN143" s="1">
        <v>0</v>
      </c>
      <c r="DO143" s="59"/>
      <c r="DP143" s="12" t="s">
        <v>1103</v>
      </c>
      <c r="DQ143" s="59"/>
      <c r="DR143" s="12" t="s">
        <v>1103</v>
      </c>
      <c r="DS143" s="12" t="s">
        <v>1103</v>
      </c>
      <c r="DT143" s="12" t="s">
        <v>1103</v>
      </c>
      <c r="DU143" s="12" t="s">
        <v>1103</v>
      </c>
      <c r="DV143" s="12" t="s">
        <v>1103</v>
      </c>
      <c r="DW143" s="77">
        <v>0</v>
      </c>
      <c r="DX143" s="77">
        <v>0</v>
      </c>
      <c r="DY143" s="1">
        <v>0</v>
      </c>
      <c r="DZ143" s="59"/>
      <c r="EA143" s="77">
        <v>0</v>
      </c>
      <c r="EB143" s="77">
        <v>0</v>
      </c>
      <c r="EC143" s="77">
        <v>0</v>
      </c>
      <c r="ED143" s="77">
        <v>0</v>
      </c>
      <c r="EE143" s="77">
        <v>0</v>
      </c>
      <c r="EF143" s="77">
        <v>0</v>
      </c>
      <c r="EG143" s="1">
        <v>0</v>
      </c>
      <c r="EH143" s="1" t="s">
        <v>1103</v>
      </c>
      <c r="EI143" s="1" t="s">
        <v>1103</v>
      </c>
      <c r="EJ143" s="1" t="s">
        <v>1103</v>
      </c>
      <c r="EK143" s="1" t="s">
        <v>1103</v>
      </c>
      <c r="EL143" s="77">
        <v>0</v>
      </c>
      <c r="EM143" s="77">
        <v>0</v>
      </c>
      <c r="EN143" s="60"/>
      <c r="EO143" s="76">
        <v>2</v>
      </c>
      <c r="EP143" s="76">
        <v>2</v>
      </c>
      <c r="EQ143" s="76">
        <v>2</v>
      </c>
      <c r="ER143" s="81">
        <v>0</v>
      </c>
      <c r="ES143" s="77">
        <v>0</v>
      </c>
      <c r="ET143" s="77">
        <v>0</v>
      </c>
      <c r="EU143" s="77">
        <v>0</v>
      </c>
      <c r="EV143" s="1">
        <v>0</v>
      </c>
      <c r="EW143" s="77">
        <v>0</v>
      </c>
      <c r="EX143" s="77">
        <v>0</v>
      </c>
      <c r="EY143" s="76">
        <v>2</v>
      </c>
      <c r="EZ143" s="77">
        <v>0</v>
      </c>
      <c r="FA143" s="77">
        <v>0</v>
      </c>
      <c r="FB143" s="77">
        <v>0</v>
      </c>
      <c r="FC143" s="77">
        <v>0</v>
      </c>
      <c r="FD143" s="77">
        <v>0</v>
      </c>
      <c r="FE143" s="77">
        <v>0</v>
      </c>
      <c r="FF143" s="77">
        <v>0</v>
      </c>
      <c r="FG143" s="77">
        <v>0</v>
      </c>
      <c r="FH143" s="77">
        <v>0</v>
      </c>
      <c r="FI143" s="77">
        <v>0</v>
      </c>
      <c r="FJ143" s="77">
        <v>0</v>
      </c>
      <c r="FK143" s="77">
        <v>0</v>
      </c>
    </row>
    <row r="144" spans="1:167" s="31" customFormat="1" ht="120" customHeight="1" x14ac:dyDescent="0.25">
      <c r="A144" s="36">
        <f t="shared" si="2"/>
        <v>143</v>
      </c>
      <c r="B144" s="1" t="s">
        <v>1504</v>
      </c>
      <c r="C144" s="1" t="s">
        <v>1505</v>
      </c>
      <c r="D144" s="1" t="s">
        <v>26</v>
      </c>
      <c r="E144" s="1">
        <v>1</v>
      </c>
      <c r="F144" s="1" t="s">
        <v>1506</v>
      </c>
      <c r="G144" s="1">
        <v>2</v>
      </c>
      <c r="H144" s="7" t="s">
        <v>1507</v>
      </c>
      <c r="I144" s="17">
        <v>2005</v>
      </c>
      <c r="J144" s="1" t="s">
        <v>1508</v>
      </c>
      <c r="K144" s="17">
        <v>2007</v>
      </c>
      <c r="L144" s="1" t="s">
        <v>30</v>
      </c>
      <c r="M144" s="1">
        <v>1</v>
      </c>
      <c r="N144" s="1" t="s">
        <v>30</v>
      </c>
      <c r="O144" s="1" t="s">
        <v>30</v>
      </c>
      <c r="P144" s="1" t="s">
        <v>30</v>
      </c>
      <c r="Q144" s="1" t="s">
        <v>30</v>
      </c>
      <c r="R144" s="1" t="s">
        <v>30</v>
      </c>
      <c r="S144" s="1" t="s">
        <v>30</v>
      </c>
      <c r="T144" s="1" t="s">
        <v>30</v>
      </c>
      <c r="U144" s="1" t="s">
        <v>31</v>
      </c>
      <c r="V144" s="1" t="s">
        <v>1509</v>
      </c>
      <c r="W144" s="2">
        <v>1</v>
      </c>
      <c r="X144" s="42"/>
      <c r="Y144" s="42"/>
      <c r="Z144" s="25">
        <v>0</v>
      </c>
      <c r="AA144" s="25">
        <v>0</v>
      </c>
      <c r="AB144" s="13">
        <v>0</v>
      </c>
      <c r="AC144" s="13">
        <v>0</v>
      </c>
      <c r="AD144" s="13">
        <v>0</v>
      </c>
      <c r="AE144" s="13">
        <v>0</v>
      </c>
      <c r="AF144" s="13">
        <v>0</v>
      </c>
      <c r="AG144" s="42"/>
      <c r="AH144" s="13">
        <v>0</v>
      </c>
      <c r="AI144" s="13">
        <v>0</v>
      </c>
      <c r="AJ144" s="42"/>
      <c r="AK144" s="13">
        <v>0</v>
      </c>
      <c r="AL144" s="13">
        <v>0</v>
      </c>
      <c r="AM144" s="13">
        <v>0</v>
      </c>
      <c r="AN144" s="41"/>
      <c r="AO144" s="13">
        <v>0</v>
      </c>
      <c r="AP144" s="13">
        <v>0</v>
      </c>
      <c r="AQ144" s="13">
        <v>0</v>
      </c>
      <c r="AR144" s="13">
        <v>0</v>
      </c>
      <c r="AS144" s="41"/>
      <c r="AT144" s="13">
        <v>0</v>
      </c>
      <c r="AU144" s="13">
        <v>0</v>
      </c>
      <c r="AV144" s="41"/>
      <c r="AW144" s="25">
        <v>0</v>
      </c>
      <c r="AX144" s="13">
        <v>0</v>
      </c>
      <c r="AY144" s="13">
        <v>0</v>
      </c>
      <c r="AZ144" s="12">
        <v>0</v>
      </c>
      <c r="BA144" s="12">
        <v>0</v>
      </c>
      <c r="BB144" s="13">
        <v>0</v>
      </c>
      <c r="BC144" s="41"/>
      <c r="BD144" s="13">
        <v>0</v>
      </c>
      <c r="BE144" s="12">
        <v>0</v>
      </c>
      <c r="BF144" s="13">
        <v>0</v>
      </c>
      <c r="BG144" s="41"/>
      <c r="BH144" s="13">
        <v>0</v>
      </c>
      <c r="BI144" s="13">
        <v>0</v>
      </c>
      <c r="BJ144" s="41"/>
      <c r="BK144" s="13">
        <v>0</v>
      </c>
      <c r="BL144" s="13">
        <v>0</v>
      </c>
      <c r="BM144" s="13">
        <v>0</v>
      </c>
      <c r="BN144" s="1">
        <v>0</v>
      </c>
      <c r="BO144" s="41"/>
      <c r="BP144" s="13">
        <v>0</v>
      </c>
      <c r="BQ144" s="12">
        <v>0</v>
      </c>
      <c r="BR144" s="1">
        <v>0</v>
      </c>
      <c r="BS144" s="12">
        <v>0</v>
      </c>
      <c r="BT144" s="41"/>
      <c r="BU144" s="13">
        <v>0</v>
      </c>
      <c r="BV144" s="42"/>
      <c r="BW144" s="13">
        <v>0</v>
      </c>
      <c r="BX144" s="41"/>
      <c r="BY144" s="13">
        <v>0</v>
      </c>
      <c r="BZ144" s="13">
        <v>0</v>
      </c>
      <c r="CA144" s="13">
        <v>0</v>
      </c>
      <c r="CB144" s="41"/>
      <c r="CC144" s="13">
        <v>0</v>
      </c>
      <c r="CD144" s="13">
        <v>0</v>
      </c>
      <c r="CE144" s="42"/>
      <c r="CF144" s="13">
        <v>0</v>
      </c>
      <c r="CG144" s="13">
        <v>0</v>
      </c>
      <c r="CH144" s="41"/>
      <c r="CI144" s="13">
        <v>0</v>
      </c>
      <c r="CJ144" s="13">
        <v>0</v>
      </c>
      <c r="CK144" s="42"/>
      <c r="CL144" s="13">
        <v>0</v>
      </c>
      <c r="CM144" s="13">
        <v>0</v>
      </c>
      <c r="CN144" s="13">
        <v>0</v>
      </c>
      <c r="CO144" s="41"/>
      <c r="CP144" s="41"/>
      <c r="CQ144" s="13">
        <v>0</v>
      </c>
      <c r="CR144" s="13">
        <v>0</v>
      </c>
      <c r="CS144" s="85">
        <v>0</v>
      </c>
      <c r="CT144" s="85">
        <v>0</v>
      </c>
      <c r="CU144" s="85">
        <v>0</v>
      </c>
      <c r="CV144" s="85">
        <v>0</v>
      </c>
      <c r="CW144" s="41"/>
      <c r="CX144" s="2">
        <v>0</v>
      </c>
      <c r="CY144" s="2">
        <v>0</v>
      </c>
      <c r="CZ144" s="13">
        <v>0</v>
      </c>
      <c r="DA144" s="12">
        <v>0</v>
      </c>
      <c r="DB144" s="41"/>
      <c r="DC144" s="13">
        <v>0</v>
      </c>
      <c r="DD144" s="13">
        <v>0</v>
      </c>
      <c r="DE144" s="13">
        <v>0</v>
      </c>
      <c r="DF144" s="12">
        <v>0</v>
      </c>
      <c r="DG144" s="41"/>
      <c r="DH144" s="13">
        <v>0</v>
      </c>
      <c r="DI144" s="13">
        <v>0</v>
      </c>
      <c r="DJ144" s="13">
        <v>0</v>
      </c>
      <c r="DK144" s="13">
        <v>0</v>
      </c>
      <c r="DL144" s="41"/>
      <c r="DM144" s="13">
        <v>0</v>
      </c>
      <c r="DN144" s="1">
        <v>0</v>
      </c>
      <c r="DO144" s="41"/>
      <c r="DP144" s="12">
        <v>0</v>
      </c>
      <c r="DQ144" s="41"/>
      <c r="DR144" s="12">
        <v>0</v>
      </c>
      <c r="DS144" s="12">
        <v>0</v>
      </c>
      <c r="DT144" s="12">
        <v>0</v>
      </c>
      <c r="DU144" s="12">
        <v>0</v>
      </c>
      <c r="DV144" s="12">
        <v>0</v>
      </c>
      <c r="DW144" s="13">
        <v>0</v>
      </c>
      <c r="DX144" s="13">
        <v>0</v>
      </c>
      <c r="DY144" s="1">
        <v>0</v>
      </c>
      <c r="DZ144" s="41"/>
      <c r="EA144" s="13">
        <v>0</v>
      </c>
      <c r="EB144" s="13">
        <v>0</v>
      </c>
      <c r="EC144" s="13">
        <v>0</v>
      </c>
      <c r="ED144" s="13">
        <v>0</v>
      </c>
      <c r="EE144" s="13">
        <v>0</v>
      </c>
      <c r="EF144" s="13">
        <v>0</v>
      </c>
      <c r="EG144" s="1">
        <v>0</v>
      </c>
      <c r="EH144" s="1" t="s">
        <v>1103</v>
      </c>
      <c r="EI144" s="1" t="s">
        <v>1103</v>
      </c>
      <c r="EJ144" s="1" t="s">
        <v>1103</v>
      </c>
      <c r="EK144" s="1" t="s">
        <v>1103</v>
      </c>
      <c r="EL144" s="13">
        <v>0</v>
      </c>
      <c r="EM144" s="13">
        <v>0</v>
      </c>
      <c r="EN144" s="42"/>
      <c r="EO144" s="40">
        <v>0</v>
      </c>
      <c r="EP144" s="40">
        <v>0</v>
      </c>
      <c r="EQ144" s="40">
        <v>0</v>
      </c>
      <c r="ER144" s="1" t="s">
        <v>1103</v>
      </c>
      <c r="ES144" s="1" t="s">
        <v>1103</v>
      </c>
      <c r="ET144" s="1" t="s">
        <v>1103</v>
      </c>
      <c r="EU144" s="1" t="s">
        <v>1103</v>
      </c>
      <c r="EV144" s="1" t="s">
        <v>1103</v>
      </c>
      <c r="EW144" s="1" t="s">
        <v>1103</v>
      </c>
      <c r="EX144" s="1" t="s">
        <v>1103</v>
      </c>
      <c r="EY144" s="1" t="s">
        <v>1103</v>
      </c>
      <c r="EZ144" s="1" t="s">
        <v>1103</v>
      </c>
      <c r="FA144" s="1" t="s">
        <v>1103</v>
      </c>
      <c r="FB144" s="1" t="s">
        <v>1103</v>
      </c>
      <c r="FC144" s="1" t="s">
        <v>1103</v>
      </c>
      <c r="FD144" s="1" t="s">
        <v>1103</v>
      </c>
      <c r="FE144" s="1" t="s">
        <v>1103</v>
      </c>
      <c r="FF144" s="1" t="s">
        <v>1103</v>
      </c>
      <c r="FG144" s="1" t="s">
        <v>1103</v>
      </c>
      <c r="FH144" s="1" t="s">
        <v>1103</v>
      </c>
      <c r="FI144" s="1" t="s">
        <v>1103</v>
      </c>
      <c r="FJ144" s="1" t="s">
        <v>1103</v>
      </c>
      <c r="FK144" s="1" t="s">
        <v>1103</v>
      </c>
    </row>
    <row r="145" spans="1:167" s="31" customFormat="1" ht="120" customHeight="1" x14ac:dyDescent="0.25">
      <c r="A145" s="36">
        <f t="shared" si="2"/>
        <v>144</v>
      </c>
      <c r="B145" s="1" t="s">
        <v>1510</v>
      </c>
      <c r="C145" s="1" t="s">
        <v>1511</v>
      </c>
      <c r="D145" s="1" t="s">
        <v>1049</v>
      </c>
      <c r="E145" s="1">
        <v>1</v>
      </c>
      <c r="F145" s="1" t="s">
        <v>1512</v>
      </c>
      <c r="G145" s="1">
        <v>2</v>
      </c>
      <c r="H145" s="7" t="s">
        <v>1513</v>
      </c>
      <c r="I145" s="17">
        <v>2005</v>
      </c>
      <c r="J145" s="1" t="s">
        <v>1514</v>
      </c>
      <c r="K145" s="17">
        <v>2006</v>
      </c>
      <c r="L145" s="1" t="s">
        <v>30</v>
      </c>
      <c r="M145" s="1">
        <v>1</v>
      </c>
      <c r="N145" s="1" t="s">
        <v>30</v>
      </c>
      <c r="O145" s="1" t="s">
        <v>30</v>
      </c>
      <c r="P145" s="1" t="s">
        <v>30</v>
      </c>
      <c r="Q145" s="1" t="s">
        <v>30</v>
      </c>
      <c r="R145" s="1" t="s">
        <v>30</v>
      </c>
      <c r="S145" s="1" t="s">
        <v>30</v>
      </c>
      <c r="T145" s="1" t="s">
        <v>30</v>
      </c>
      <c r="U145" s="1" t="s">
        <v>1029</v>
      </c>
      <c r="V145" s="1" t="s">
        <v>1515</v>
      </c>
      <c r="W145" s="2">
        <v>0</v>
      </c>
      <c r="X145" s="42"/>
      <c r="Y145" s="42"/>
      <c r="Z145" s="25">
        <v>0</v>
      </c>
      <c r="AA145" s="25">
        <v>0</v>
      </c>
      <c r="AB145" s="13">
        <v>0</v>
      </c>
      <c r="AC145" s="13">
        <v>0</v>
      </c>
      <c r="AD145" s="13">
        <v>0</v>
      </c>
      <c r="AE145" s="13">
        <v>0</v>
      </c>
      <c r="AF145" s="13">
        <v>0</v>
      </c>
      <c r="AG145" s="42"/>
      <c r="AH145" s="13">
        <v>0</v>
      </c>
      <c r="AI145" s="13">
        <v>0</v>
      </c>
      <c r="AJ145" s="42"/>
      <c r="AK145" s="13">
        <v>0</v>
      </c>
      <c r="AL145" s="13">
        <v>0</v>
      </c>
      <c r="AM145" s="13">
        <v>0</v>
      </c>
      <c r="AN145" s="41"/>
      <c r="AO145" s="13">
        <v>0</v>
      </c>
      <c r="AP145" s="13">
        <v>0</v>
      </c>
      <c r="AQ145" s="13">
        <v>0</v>
      </c>
      <c r="AR145" s="13">
        <v>0</v>
      </c>
      <c r="AS145" s="41"/>
      <c r="AT145" s="13">
        <v>0</v>
      </c>
      <c r="AU145" s="13">
        <v>0</v>
      </c>
      <c r="AV145" s="41"/>
      <c r="AW145" s="25">
        <v>0</v>
      </c>
      <c r="AX145" s="13">
        <v>0</v>
      </c>
      <c r="AY145" s="13">
        <v>0</v>
      </c>
      <c r="AZ145" s="12">
        <v>0</v>
      </c>
      <c r="BA145" s="12">
        <v>0</v>
      </c>
      <c r="BB145" s="13">
        <v>0</v>
      </c>
      <c r="BC145" s="41"/>
      <c r="BD145" s="13">
        <v>0</v>
      </c>
      <c r="BE145" s="12">
        <v>0</v>
      </c>
      <c r="BF145" s="13">
        <v>0</v>
      </c>
      <c r="BG145" s="41"/>
      <c r="BH145" s="13">
        <v>0</v>
      </c>
      <c r="BI145" s="13">
        <v>0</v>
      </c>
      <c r="BJ145" s="41"/>
      <c r="BK145" s="13">
        <v>0</v>
      </c>
      <c r="BL145" s="13">
        <v>0</v>
      </c>
      <c r="BM145" s="13">
        <v>0</v>
      </c>
      <c r="BN145" s="1">
        <v>0</v>
      </c>
      <c r="BO145" s="41"/>
      <c r="BP145" s="13">
        <v>0</v>
      </c>
      <c r="BQ145" s="12">
        <v>0</v>
      </c>
      <c r="BR145" s="1">
        <v>0</v>
      </c>
      <c r="BS145" s="12">
        <v>0</v>
      </c>
      <c r="BT145" s="41"/>
      <c r="BU145" s="13">
        <v>0</v>
      </c>
      <c r="BV145" s="42"/>
      <c r="BW145" s="13">
        <v>0</v>
      </c>
      <c r="BX145" s="41"/>
      <c r="BY145" s="13">
        <v>0</v>
      </c>
      <c r="BZ145" s="13">
        <v>0</v>
      </c>
      <c r="CA145" s="13">
        <v>0</v>
      </c>
      <c r="CB145" s="41"/>
      <c r="CC145" s="13">
        <v>0</v>
      </c>
      <c r="CD145" s="13">
        <v>0</v>
      </c>
      <c r="CE145" s="42"/>
      <c r="CF145" s="13">
        <v>0</v>
      </c>
      <c r="CG145" s="13">
        <v>0</v>
      </c>
      <c r="CH145" s="41"/>
      <c r="CI145" s="13">
        <v>0</v>
      </c>
      <c r="CJ145" s="13">
        <v>0</v>
      </c>
      <c r="CK145" s="42"/>
      <c r="CL145" s="13">
        <v>0</v>
      </c>
      <c r="CM145" s="13">
        <v>0</v>
      </c>
      <c r="CN145" s="13">
        <v>0</v>
      </c>
      <c r="CO145" s="41"/>
      <c r="CP145" s="41"/>
      <c r="CQ145" s="13">
        <v>0</v>
      </c>
      <c r="CR145" s="13">
        <v>0</v>
      </c>
      <c r="CS145" s="85">
        <v>0</v>
      </c>
      <c r="CT145" s="85">
        <v>0</v>
      </c>
      <c r="CU145" s="85">
        <v>0</v>
      </c>
      <c r="CV145" s="85">
        <v>0</v>
      </c>
      <c r="CW145" s="41"/>
      <c r="CX145" s="2">
        <v>0</v>
      </c>
      <c r="CY145" s="2">
        <v>0</v>
      </c>
      <c r="CZ145" s="13">
        <v>0</v>
      </c>
      <c r="DA145" s="12">
        <v>0</v>
      </c>
      <c r="DB145" s="41"/>
      <c r="DC145" s="13">
        <v>0</v>
      </c>
      <c r="DD145" s="13">
        <v>0</v>
      </c>
      <c r="DE145" s="13">
        <v>0</v>
      </c>
      <c r="DF145" s="12">
        <v>0</v>
      </c>
      <c r="DG145" s="41"/>
      <c r="DH145" s="13">
        <v>0</v>
      </c>
      <c r="DI145" s="13">
        <v>0</v>
      </c>
      <c r="DJ145" s="13">
        <v>0</v>
      </c>
      <c r="DK145" s="13">
        <v>0</v>
      </c>
      <c r="DL145" s="41"/>
      <c r="DM145" s="13">
        <v>0</v>
      </c>
      <c r="DN145" s="1">
        <v>0</v>
      </c>
      <c r="DO145" s="41"/>
      <c r="DP145" s="12">
        <v>0</v>
      </c>
      <c r="DQ145" s="41"/>
      <c r="DR145" s="12">
        <v>0</v>
      </c>
      <c r="DS145" s="12">
        <v>0</v>
      </c>
      <c r="DT145" s="12">
        <v>0</v>
      </c>
      <c r="DU145" s="12">
        <v>0</v>
      </c>
      <c r="DV145" s="12">
        <v>0</v>
      </c>
      <c r="DW145" s="13">
        <v>0</v>
      </c>
      <c r="DX145" s="13">
        <v>0</v>
      </c>
      <c r="DY145" s="1">
        <v>0</v>
      </c>
      <c r="DZ145" s="41"/>
      <c r="EA145" s="13">
        <v>0</v>
      </c>
      <c r="EB145" s="13">
        <v>0</v>
      </c>
      <c r="EC145" s="13">
        <v>0</v>
      </c>
      <c r="ED145" s="13">
        <v>0</v>
      </c>
      <c r="EE145" s="13">
        <v>0</v>
      </c>
      <c r="EF145" s="13">
        <v>0</v>
      </c>
      <c r="EG145" s="1">
        <v>0</v>
      </c>
      <c r="EH145" s="1" t="s">
        <v>1103</v>
      </c>
      <c r="EI145" s="1" t="s">
        <v>1103</v>
      </c>
      <c r="EJ145" s="1" t="s">
        <v>1103</v>
      </c>
      <c r="EK145" s="1" t="s">
        <v>1103</v>
      </c>
      <c r="EL145" s="13">
        <v>0</v>
      </c>
      <c r="EM145" s="13">
        <v>0</v>
      </c>
      <c r="EN145" s="42"/>
      <c r="EO145" s="40">
        <v>0</v>
      </c>
      <c r="EP145" s="40">
        <v>0</v>
      </c>
      <c r="EQ145" s="40">
        <v>0</v>
      </c>
      <c r="ER145" s="1" t="s">
        <v>1103</v>
      </c>
      <c r="ES145" s="1" t="s">
        <v>1103</v>
      </c>
      <c r="ET145" s="1" t="s">
        <v>1103</v>
      </c>
      <c r="EU145" s="1" t="s">
        <v>1103</v>
      </c>
      <c r="EV145" s="1" t="s">
        <v>1103</v>
      </c>
      <c r="EW145" s="1" t="s">
        <v>1103</v>
      </c>
      <c r="EX145" s="1" t="s">
        <v>1103</v>
      </c>
      <c r="EY145" s="1" t="s">
        <v>1103</v>
      </c>
      <c r="EZ145" s="1" t="s">
        <v>1103</v>
      </c>
      <c r="FA145" s="1" t="s">
        <v>1103</v>
      </c>
      <c r="FB145" s="1" t="s">
        <v>1103</v>
      </c>
      <c r="FC145" s="1" t="s">
        <v>1103</v>
      </c>
      <c r="FD145" s="1" t="s">
        <v>1103</v>
      </c>
      <c r="FE145" s="1" t="s">
        <v>1103</v>
      </c>
      <c r="FF145" s="1" t="s">
        <v>1103</v>
      </c>
      <c r="FG145" s="1" t="s">
        <v>1103</v>
      </c>
      <c r="FH145" s="1" t="s">
        <v>1103</v>
      </c>
      <c r="FI145" s="1" t="s">
        <v>1103</v>
      </c>
      <c r="FJ145" s="1" t="s">
        <v>1103</v>
      </c>
      <c r="FK145" s="1" t="s">
        <v>1103</v>
      </c>
    </row>
    <row r="146" spans="1:167" s="31" customFormat="1" ht="120" customHeight="1" x14ac:dyDescent="0.25">
      <c r="A146" s="36">
        <f t="shared" si="2"/>
        <v>145</v>
      </c>
      <c r="B146" s="1" t="s">
        <v>1516</v>
      </c>
      <c r="C146" s="1" t="s">
        <v>1517</v>
      </c>
      <c r="D146" s="1" t="s">
        <v>368</v>
      </c>
      <c r="E146" s="1">
        <v>1</v>
      </c>
      <c r="F146" s="1" t="s">
        <v>1518</v>
      </c>
      <c r="G146" s="1">
        <v>2</v>
      </c>
      <c r="H146" s="7" t="s">
        <v>1519</v>
      </c>
      <c r="I146" s="17">
        <v>2005</v>
      </c>
      <c r="J146" s="1" t="s">
        <v>1520</v>
      </c>
      <c r="K146" s="17">
        <v>2006</v>
      </c>
      <c r="L146" s="1" t="s">
        <v>30</v>
      </c>
      <c r="M146" s="1">
        <v>1</v>
      </c>
      <c r="N146" s="1" t="s">
        <v>30</v>
      </c>
      <c r="O146" s="1" t="s">
        <v>30</v>
      </c>
      <c r="P146" s="1" t="s">
        <v>30</v>
      </c>
      <c r="Q146" s="1" t="s">
        <v>30</v>
      </c>
      <c r="R146" s="1" t="s">
        <v>30</v>
      </c>
      <c r="S146" s="1" t="s">
        <v>30</v>
      </c>
      <c r="T146" s="1" t="s">
        <v>30</v>
      </c>
      <c r="U146" s="1" t="s">
        <v>44</v>
      </c>
      <c r="V146" s="1" t="s">
        <v>346</v>
      </c>
      <c r="W146" s="2">
        <v>0</v>
      </c>
      <c r="X146" s="42"/>
      <c r="Y146" s="42"/>
      <c r="Z146" s="25">
        <v>0</v>
      </c>
      <c r="AA146" s="25">
        <v>0</v>
      </c>
      <c r="AB146" s="13">
        <v>0</v>
      </c>
      <c r="AC146" s="13">
        <v>0</v>
      </c>
      <c r="AD146" s="13">
        <v>0</v>
      </c>
      <c r="AE146" s="13">
        <v>0</v>
      </c>
      <c r="AF146" s="13">
        <v>0</v>
      </c>
      <c r="AG146" s="42"/>
      <c r="AH146" s="13">
        <v>0</v>
      </c>
      <c r="AI146" s="13">
        <v>0</v>
      </c>
      <c r="AJ146" s="42"/>
      <c r="AK146" s="13">
        <v>0</v>
      </c>
      <c r="AL146" s="13">
        <v>0</v>
      </c>
      <c r="AM146" s="13">
        <v>0</v>
      </c>
      <c r="AN146" s="41"/>
      <c r="AO146" s="13">
        <v>0</v>
      </c>
      <c r="AP146" s="13">
        <v>0</v>
      </c>
      <c r="AQ146" s="13">
        <v>0</v>
      </c>
      <c r="AR146" s="13">
        <v>0</v>
      </c>
      <c r="AS146" s="41"/>
      <c r="AT146" s="13">
        <v>0</v>
      </c>
      <c r="AU146" s="13">
        <v>0</v>
      </c>
      <c r="AV146" s="41"/>
      <c r="AW146" s="25">
        <v>0</v>
      </c>
      <c r="AX146" s="13">
        <v>0</v>
      </c>
      <c r="AY146" s="13">
        <v>0</v>
      </c>
      <c r="AZ146" s="12">
        <v>0</v>
      </c>
      <c r="BA146" s="12">
        <v>0</v>
      </c>
      <c r="BB146" s="13">
        <v>0</v>
      </c>
      <c r="BC146" s="41"/>
      <c r="BD146" s="13">
        <v>0</v>
      </c>
      <c r="BE146" s="12">
        <v>0</v>
      </c>
      <c r="BF146" s="13">
        <v>0</v>
      </c>
      <c r="BG146" s="41"/>
      <c r="BH146" s="13">
        <v>0</v>
      </c>
      <c r="BI146" s="13">
        <v>0</v>
      </c>
      <c r="BJ146" s="41"/>
      <c r="BK146" s="13">
        <v>0</v>
      </c>
      <c r="BL146" s="13">
        <v>0</v>
      </c>
      <c r="BM146" s="13">
        <v>0</v>
      </c>
      <c r="BN146" s="1">
        <v>0</v>
      </c>
      <c r="BO146" s="41"/>
      <c r="BP146" s="13">
        <v>0</v>
      </c>
      <c r="BQ146" s="12">
        <v>0</v>
      </c>
      <c r="BR146" s="1">
        <v>0</v>
      </c>
      <c r="BS146" s="12">
        <v>0</v>
      </c>
      <c r="BT146" s="41"/>
      <c r="BU146" s="13">
        <v>0</v>
      </c>
      <c r="BV146" s="42"/>
      <c r="BW146" s="13">
        <v>0</v>
      </c>
      <c r="BX146" s="41"/>
      <c r="BY146" s="13">
        <v>0</v>
      </c>
      <c r="BZ146" s="13">
        <v>0</v>
      </c>
      <c r="CA146" s="13">
        <v>0</v>
      </c>
      <c r="CB146" s="41"/>
      <c r="CC146" s="13">
        <v>0</v>
      </c>
      <c r="CD146" s="13">
        <v>0</v>
      </c>
      <c r="CE146" s="42"/>
      <c r="CF146" s="13">
        <v>0</v>
      </c>
      <c r="CG146" s="13">
        <v>0</v>
      </c>
      <c r="CH146" s="41"/>
      <c r="CI146" s="13">
        <v>0</v>
      </c>
      <c r="CJ146" s="13">
        <v>0</v>
      </c>
      <c r="CK146" s="42"/>
      <c r="CL146" s="13">
        <v>0</v>
      </c>
      <c r="CM146" s="13">
        <v>0</v>
      </c>
      <c r="CN146" s="13">
        <v>0</v>
      </c>
      <c r="CO146" s="41"/>
      <c r="CP146" s="41"/>
      <c r="CQ146" s="13">
        <v>0</v>
      </c>
      <c r="CR146" s="13">
        <v>0</v>
      </c>
      <c r="CS146" s="85">
        <v>0</v>
      </c>
      <c r="CT146" s="85">
        <v>0</v>
      </c>
      <c r="CU146" s="85">
        <v>0</v>
      </c>
      <c r="CV146" s="85">
        <v>0</v>
      </c>
      <c r="CW146" s="41"/>
      <c r="CX146" s="2">
        <v>0</v>
      </c>
      <c r="CY146" s="2">
        <v>0</v>
      </c>
      <c r="CZ146" s="13">
        <v>0</v>
      </c>
      <c r="DA146" s="12">
        <v>0</v>
      </c>
      <c r="DB146" s="41"/>
      <c r="DC146" s="13">
        <v>0</v>
      </c>
      <c r="DD146" s="13">
        <v>0</v>
      </c>
      <c r="DE146" s="13">
        <v>0</v>
      </c>
      <c r="DF146" s="12">
        <v>0</v>
      </c>
      <c r="DG146" s="41"/>
      <c r="DH146" s="13">
        <v>0</v>
      </c>
      <c r="DI146" s="13">
        <v>0</v>
      </c>
      <c r="DJ146" s="13">
        <v>0</v>
      </c>
      <c r="DK146" s="13">
        <v>0</v>
      </c>
      <c r="DL146" s="41"/>
      <c r="DM146" s="13">
        <v>0</v>
      </c>
      <c r="DN146" s="1">
        <v>0</v>
      </c>
      <c r="DO146" s="41"/>
      <c r="DP146" s="12">
        <v>0</v>
      </c>
      <c r="DQ146" s="41"/>
      <c r="DR146" s="12">
        <v>0</v>
      </c>
      <c r="DS146" s="12">
        <v>0</v>
      </c>
      <c r="DT146" s="12">
        <v>0</v>
      </c>
      <c r="DU146" s="12">
        <v>0</v>
      </c>
      <c r="DV146" s="12">
        <v>0</v>
      </c>
      <c r="DW146" s="13">
        <v>0</v>
      </c>
      <c r="DX146" s="13">
        <v>0</v>
      </c>
      <c r="DY146" s="1">
        <v>0</v>
      </c>
      <c r="DZ146" s="41"/>
      <c r="EA146" s="13">
        <v>0</v>
      </c>
      <c r="EB146" s="13">
        <v>0</v>
      </c>
      <c r="EC146" s="13">
        <v>0</v>
      </c>
      <c r="ED146" s="13">
        <v>0</v>
      </c>
      <c r="EE146" s="13">
        <v>0</v>
      </c>
      <c r="EF146" s="13">
        <v>0</v>
      </c>
      <c r="EG146" s="1">
        <v>0</v>
      </c>
      <c r="EH146" s="1" t="s">
        <v>1103</v>
      </c>
      <c r="EI146" s="1" t="s">
        <v>1103</v>
      </c>
      <c r="EJ146" s="1" t="s">
        <v>1103</v>
      </c>
      <c r="EK146" s="1" t="s">
        <v>1103</v>
      </c>
      <c r="EL146" s="13">
        <v>0</v>
      </c>
      <c r="EM146" s="13">
        <v>0</v>
      </c>
      <c r="EN146" s="42"/>
      <c r="EO146" s="40">
        <v>0</v>
      </c>
      <c r="EP146" s="40">
        <v>0</v>
      </c>
      <c r="EQ146" s="40">
        <v>0</v>
      </c>
      <c r="ER146" s="1" t="s">
        <v>1103</v>
      </c>
      <c r="ES146" s="1" t="s">
        <v>1103</v>
      </c>
      <c r="ET146" s="1" t="s">
        <v>1103</v>
      </c>
      <c r="EU146" s="1" t="s">
        <v>1103</v>
      </c>
      <c r="EV146" s="1" t="s">
        <v>1103</v>
      </c>
      <c r="EW146" s="1" t="s">
        <v>1103</v>
      </c>
      <c r="EX146" s="1" t="s">
        <v>1103</v>
      </c>
      <c r="EY146" s="1" t="s">
        <v>1103</v>
      </c>
      <c r="EZ146" s="1" t="s">
        <v>1103</v>
      </c>
      <c r="FA146" s="1" t="s">
        <v>1103</v>
      </c>
      <c r="FB146" s="1" t="s">
        <v>1103</v>
      </c>
      <c r="FC146" s="1" t="s">
        <v>1103</v>
      </c>
      <c r="FD146" s="1" t="s">
        <v>1103</v>
      </c>
      <c r="FE146" s="1" t="s">
        <v>1103</v>
      </c>
      <c r="FF146" s="1" t="s">
        <v>1103</v>
      </c>
      <c r="FG146" s="1" t="s">
        <v>1103</v>
      </c>
      <c r="FH146" s="1" t="s">
        <v>1103</v>
      </c>
      <c r="FI146" s="1" t="s">
        <v>1103</v>
      </c>
      <c r="FJ146" s="1" t="s">
        <v>1103</v>
      </c>
      <c r="FK146" s="1" t="s">
        <v>1103</v>
      </c>
    </row>
    <row r="147" spans="1:167" ht="120" customHeight="1" x14ac:dyDescent="0.25">
      <c r="A147" s="36">
        <f t="shared" si="2"/>
        <v>146</v>
      </c>
      <c r="B147" s="56" t="s">
        <v>405</v>
      </c>
      <c r="C147" s="56" t="s">
        <v>406</v>
      </c>
      <c r="D147" s="65" t="s">
        <v>26</v>
      </c>
      <c r="E147" s="65">
        <v>1</v>
      </c>
      <c r="F147" s="65" t="s">
        <v>407</v>
      </c>
      <c r="G147" s="56">
        <v>1</v>
      </c>
      <c r="H147" s="57" t="s">
        <v>408</v>
      </c>
      <c r="I147" s="58">
        <v>2006</v>
      </c>
      <c r="J147" s="57" t="s">
        <v>409</v>
      </c>
      <c r="K147" s="58">
        <v>2009</v>
      </c>
      <c r="L147" s="74" t="s">
        <v>30</v>
      </c>
      <c r="M147" s="65">
        <v>1</v>
      </c>
      <c r="N147" s="65" t="s">
        <v>30</v>
      </c>
      <c r="O147" s="65" t="s">
        <v>30</v>
      </c>
      <c r="P147" s="65" t="s">
        <v>30</v>
      </c>
      <c r="Q147" s="65" t="s">
        <v>30</v>
      </c>
      <c r="R147" s="65" t="s">
        <v>30</v>
      </c>
      <c r="S147" s="65" t="s">
        <v>30</v>
      </c>
      <c r="T147" s="65" t="s">
        <v>30</v>
      </c>
      <c r="U147" s="65" t="s">
        <v>31</v>
      </c>
      <c r="V147" s="65" t="s">
        <v>294</v>
      </c>
      <c r="W147" s="56">
        <v>1</v>
      </c>
      <c r="X147" s="75"/>
      <c r="Y147" s="75"/>
      <c r="Z147" s="65">
        <v>1</v>
      </c>
      <c r="AA147" s="65">
        <v>1</v>
      </c>
      <c r="AB147" s="65">
        <v>0</v>
      </c>
      <c r="AC147" s="71">
        <v>2</v>
      </c>
      <c r="AD147" s="56">
        <v>0</v>
      </c>
      <c r="AE147" s="56">
        <v>0</v>
      </c>
      <c r="AF147" s="56">
        <v>0</v>
      </c>
      <c r="AG147" s="72"/>
      <c r="AH147" s="91">
        <v>1</v>
      </c>
      <c r="AI147" s="91">
        <v>1</v>
      </c>
      <c r="AJ147" s="72"/>
      <c r="AK147" s="77">
        <v>0</v>
      </c>
      <c r="AL147" s="76">
        <v>2</v>
      </c>
      <c r="AM147" s="76">
        <v>2</v>
      </c>
      <c r="AN147" s="59"/>
      <c r="AO147" s="65">
        <v>0</v>
      </c>
      <c r="AP147" s="71">
        <v>2</v>
      </c>
      <c r="AQ147" s="65">
        <v>0</v>
      </c>
      <c r="AR147" s="65">
        <v>0</v>
      </c>
      <c r="AS147" s="59"/>
      <c r="AT147" s="71">
        <v>2</v>
      </c>
      <c r="AU147" s="71">
        <v>2</v>
      </c>
      <c r="AV147" s="59"/>
      <c r="AW147" s="114">
        <v>1</v>
      </c>
      <c r="AX147" s="65">
        <v>0</v>
      </c>
      <c r="AY147" s="65">
        <v>0</v>
      </c>
      <c r="AZ147" s="12" t="s">
        <v>1103</v>
      </c>
      <c r="BA147" s="12" t="s">
        <v>1103</v>
      </c>
      <c r="BB147" s="56">
        <v>0</v>
      </c>
      <c r="BC147" s="59"/>
      <c r="BD147" s="56">
        <v>0</v>
      </c>
      <c r="BE147" s="12" t="s">
        <v>1103</v>
      </c>
      <c r="BF147" s="71">
        <v>2</v>
      </c>
      <c r="BG147" s="59"/>
      <c r="BH147" s="78">
        <v>1</v>
      </c>
      <c r="BI147" s="65">
        <v>0</v>
      </c>
      <c r="BJ147" s="59"/>
      <c r="BK147" s="65">
        <v>0</v>
      </c>
      <c r="BL147" s="56">
        <v>0</v>
      </c>
      <c r="BM147" s="65">
        <v>0</v>
      </c>
      <c r="BN147" s="1">
        <v>0</v>
      </c>
      <c r="BO147" s="59"/>
      <c r="BP147" s="65">
        <v>0</v>
      </c>
      <c r="BQ147" s="12" t="s">
        <v>1103</v>
      </c>
      <c r="BR147" s="1">
        <v>0</v>
      </c>
      <c r="BS147" s="12" t="s">
        <v>1103</v>
      </c>
      <c r="BT147" s="59"/>
      <c r="BU147" s="65">
        <v>0</v>
      </c>
      <c r="BV147" s="60"/>
      <c r="BW147" s="65">
        <v>0</v>
      </c>
      <c r="BX147" s="59"/>
      <c r="BY147" s="65">
        <v>0</v>
      </c>
      <c r="BZ147" s="65">
        <v>0</v>
      </c>
      <c r="CA147" s="65">
        <v>0</v>
      </c>
      <c r="CB147" s="59"/>
      <c r="CC147" s="56">
        <v>0</v>
      </c>
      <c r="CD147" s="56">
        <v>0</v>
      </c>
      <c r="CE147" s="72"/>
      <c r="CF147" s="71">
        <v>2</v>
      </c>
      <c r="CG147" s="56">
        <v>0</v>
      </c>
      <c r="CH147" s="59"/>
      <c r="CI147" s="65">
        <v>5</v>
      </c>
      <c r="CJ147" s="65">
        <v>617</v>
      </c>
      <c r="CK147" s="75"/>
      <c r="CL147" s="65">
        <v>1</v>
      </c>
      <c r="CM147" s="65">
        <v>0</v>
      </c>
      <c r="CN147" s="65">
        <v>0</v>
      </c>
      <c r="CO147" s="59"/>
      <c r="CP147" s="59"/>
      <c r="CQ147" s="78">
        <v>1</v>
      </c>
      <c r="CR147" s="65">
        <v>0</v>
      </c>
      <c r="CS147" s="65">
        <v>0</v>
      </c>
      <c r="CT147" s="65">
        <v>0</v>
      </c>
      <c r="CU147" s="65">
        <v>0</v>
      </c>
      <c r="CV147" s="65">
        <v>0</v>
      </c>
      <c r="CW147" s="59"/>
      <c r="CX147" s="65">
        <v>0</v>
      </c>
      <c r="CY147" s="65">
        <v>0</v>
      </c>
      <c r="CZ147" s="65">
        <v>0</v>
      </c>
      <c r="DA147" s="12" t="s">
        <v>1103</v>
      </c>
      <c r="DB147" s="59"/>
      <c r="DC147" s="71">
        <v>2</v>
      </c>
      <c r="DD147" s="65">
        <v>0</v>
      </c>
      <c r="DE147" s="65">
        <v>0</v>
      </c>
      <c r="DF147" s="12" t="s">
        <v>1103</v>
      </c>
      <c r="DG147" s="59"/>
      <c r="DH147" s="71">
        <v>2</v>
      </c>
      <c r="DI147" s="65">
        <v>0</v>
      </c>
      <c r="DJ147" s="65">
        <v>0</v>
      </c>
      <c r="DK147" s="71">
        <v>2</v>
      </c>
      <c r="DL147" s="59"/>
      <c r="DM147" s="65">
        <v>0</v>
      </c>
      <c r="DN147" s="1">
        <v>0</v>
      </c>
      <c r="DO147" s="59"/>
      <c r="DP147" s="12" t="s">
        <v>1103</v>
      </c>
      <c r="DQ147" s="59"/>
      <c r="DR147" s="12" t="s">
        <v>1103</v>
      </c>
      <c r="DS147" s="12" t="s">
        <v>1103</v>
      </c>
      <c r="DT147" s="12" t="s">
        <v>1103</v>
      </c>
      <c r="DU147" s="12" t="s">
        <v>1103</v>
      </c>
      <c r="DV147" s="12" t="s">
        <v>1103</v>
      </c>
      <c r="DW147" s="78">
        <v>1</v>
      </c>
      <c r="DX147" s="65">
        <v>0</v>
      </c>
      <c r="DY147" s="1">
        <v>0</v>
      </c>
      <c r="DZ147" s="59"/>
      <c r="EA147" s="71">
        <v>2</v>
      </c>
      <c r="EB147" s="65">
        <v>0</v>
      </c>
      <c r="EC147" s="71">
        <v>2</v>
      </c>
      <c r="ED147" s="71">
        <v>2</v>
      </c>
      <c r="EE147" s="65">
        <v>0</v>
      </c>
      <c r="EF147" s="71">
        <v>2</v>
      </c>
      <c r="EG147" s="1">
        <v>0</v>
      </c>
      <c r="EH147" s="1" t="s">
        <v>1103</v>
      </c>
      <c r="EI147" s="1" t="s">
        <v>1103</v>
      </c>
      <c r="EJ147" s="1" t="s">
        <v>1103</v>
      </c>
      <c r="EK147" s="1" t="s">
        <v>1103</v>
      </c>
      <c r="EL147" s="71">
        <v>2</v>
      </c>
      <c r="EM147" s="65">
        <v>0</v>
      </c>
      <c r="EN147" s="75"/>
      <c r="EO147" s="71">
        <v>2</v>
      </c>
      <c r="EP147" s="91">
        <v>1</v>
      </c>
      <c r="EQ147" s="65">
        <v>0</v>
      </c>
      <c r="ER147" s="65">
        <v>0</v>
      </c>
      <c r="ES147" s="71">
        <v>2</v>
      </c>
      <c r="ET147" s="71">
        <v>2</v>
      </c>
      <c r="EU147" s="65">
        <v>0</v>
      </c>
      <c r="EV147" s="1">
        <v>0</v>
      </c>
      <c r="EW147" s="71">
        <v>2</v>
      </c>
      <c r="EX147" s="71">
        <v>2</v>
      </c>
      <c r="EY147" s="65">
        <v>0</v>
      </c>
      <c r="EZ147" s="71">
        <v>2</v>
      </c>
      <c r="FA147" s="65">
        <v>0</v>
      </c>
      <c r="FB147" s="71">
        <v>2</v>
      </c>
      <c r="FC147" s="71">
        <v>2</v>
      </c>
      <c r="FD147" s="71">
        <v>2</v>
      </c>
      <c r="FE147" s="65">
        <v>0</v>
      </c>
      <c r="FF147" s="65">
        <v>0</v>
      </c>
      <c r="FG147" s="71">
        <v>2</v>
      </c>
      <c r="FH147" s="71">
        <v>2</v>
      </c>
      <c r="FI147" s="71">
        <v>2</v>
      </c>
      <c r="FJ147" s="65">
        <v>0</v>
      </c>
      <c r="FK147" s="65">
        <v>0</v>
      </c>
    </row>
    <row r="148" spans="1:167" s="31" customFormat="1" ht="120" customHeight="1" x14ac:dyDescent="0.25">
      <c r="A148" s="36">
        <f t="shared" si="2"/>
        <v>147</v>
      </c>
      <c r="B148" s="1" t="s">
        <v>1521</v>
      </c>
      <c r="C148" s="1" t="s">
        <v>1522</v>
      </c>
      <c r="D148" s="1" t="s">
        <v>1049</v>
      </c>
      <c r="E148" s="2">
        <v>1</v>
      </c>
      <c r="F148" s="1" t="s">
        <v>1523</v>
      </c>
      <c r="G148" s="1">
        <v>2</v>
      </c>
      <c r="H148" s="7" t="s">
        <v>1524</v>
      </c>
      <c r="I148" s="17">
        <v>2006</v>
      </c>
      <c r="J148" s="1" t="s">
        <v>1525</v>
      </c>
      <c r="K148" s="17">
        <v>2010</v>
      </c>
      <c r="L148" s="6" t="s">
        <v>30</v>
      </c>
      <c r="M148" s="2">
        <v>1</v>
      </c>
      <c r="N148" s="2" t="s">
        <v>30</v>
      </c>
      <c r="O148" s="2" t="s">
        <v>30</v>
      </c>
      <c r="P148" s="2" t="s">
        <v>30</v>
      </c>
      <c r="Q148" s="2" t="s">
        <v>30</v>
      </c>
      <c r="R148" s="2" t="s">
        <v>30</v>
      </c>
      <c r="S148" s="2" t="s">
        <v>30</v>
      </c>
      <c r="T148" s="2" t="s">
        <v>30</v>
      </c>
      <c r="U148" s="1" t="s">
        <v>52</v>
      </c>
      <c r="V148" s="1" t="s">
        <v>32</v>
      </c>
      <c r="W148" s="1">
        <v>0</v>
      </c>
      <c r="X148" s="8"/>
      <c r="Y148" s="8"/>
      <c r="Z148" s="2">
        <v>0</v>
      </c>
      <c r="AA148" s="2">
        <v>0</v>
      </c>
      <c r="AB148" s="2">
        <v>0</v>
      </c>
      <c r="AC148" s="30">
        <v>0</v>
      </c>
      <c r="AD148" s="1">
        <v>0</v>
      </c>
      <c r="AE148" s="1">
        <v>0</v>
      </c>
      <c r="AF148" s="1">
        <v>0</v>
      </c>
      <c r="AG148" s="9"/>
      <c r="AH148" s="29">
        <v>0</v>
      </c>
      <c r="AI148" s="29">
        <v>0</v>
      </c>
      <c r="AJ148" s="9"/>
      <c r="AK148" s="13"/>
      <c r="AL148" s="40">
        <v>0</v>
      </c>
      <c r="AM148" s="40">
        <v>0</v>
      </c>
      <c r="AN148" s="41"/>
      <c r="AO148" s="2">
        <v>0</v>
      </c>
      <c r="AP148" s="30">
        <v>0</v>
      </c>
      <c r="AQ148" s="2">
        <v>0</v>
      </c>
      <c r="AR148" s="2">
        <v>0</v>
      </c>
      <c r="AS148" s="41"/>
      <c r="AT148" s="30">
        <v>0</v>
      </c>
      <c r="AU148" s="30">
        <v>0</v>
      </c>
      <c r="AV148" s="41"/>
      <c r="AW148" s="22">
        <v>0</v>
      </c>
      <c r="AX148" s="2">
        <v>0</v>
      </c>
      <c r="AY148" s="2">
        <v>0</v>
      </c>
      <c r="AZ148" s="12">
        <v>0</v>
      </c>
      <c r="BA148" s="12">
        <v>0</v>
      </c>
      <c r="BB148" s="1">
        <v>0</v>
      </c>
      <c r="BC148" s="41"/>
      <c r="BD148" s="1">
        <v>0</v>
      </c>
      <c r="BE148" s="12">
        <v>0</v>
      </c>
      <c r="BF148" s="30">
        <v>0</v>
      </c>
      <c r="BG148" s="41"/>
      <c r="BH148" s="22">
        <v>0</v>
      </c>
      <c r="BI148" s="2">
        <v>0</v>
      </c>
      <c r="BJ148" s="41"/>
      <c r="BK148" s="2">
        <v>0</v>
      </c>
      <c r="BL148" s="1">
        <v>0</v>
      </c>
      <c r="BM148" s="2">
        <v>0</v>
      </c>
      <c r="BN148" s="1">
        <v>0</v>
      </c>
      <c r="BO148" s="41"/>
      <c r="BP148" s="2">
        <v>0</v>
      </c>
      <c r="BQ148" s="12">
        <v>0</v>
      </c>
      <c r="BR148" s="1">
        <v>0</v>
      </c>
      <c r="BS148" s="12">
        <v>0</v>
      </c>
      <c r="BT148" s="41"/>
      <c r="BU148" s="2">
        <v>0</v>
      </c>
      <c r="BV148" s="42"/>
      <c r="BW148" s="2">
        <v>0</v>
      </c>
      <c r="BX148" s="41"/>
      <c r="BY148" s="2">
        <v>0</v>
      </c>
      <c r="BZ148" s="2">
        <v>0</v>
      </c>
      <c r="CA148" s="2">
        <v>0</v>
      </c>
      <c r="CB148" s="41"/>
      <c r="CC148" s="1">
        <v>0</v>
      </c>
      <c r="CD148" s="1">
        <v>0</v>
      </c>
      <c r="CE148" s="9"/>
      <c r="CF148" s="30">
        <v>0</v>
      </c>
      <c r="CG148" s="1">
        <v>0</v>
      </c>
      <c r="CH148" s="41"/>
      <c r="CI148" s="2">
        <v>0</v>
      </c>
      <c r="CJ148" s="2">
        <v>0</v>
      </c>
      <c r="CK148" s="8"/>
      <c r="CL148" s="2">
        <v>0</v>
      </c>
      <c r="CM148" s="2">
        <v>0</v>
      </c>
      <c r="CN148" s="2">
        <v>0</v>
      </c>
      <c r="CO148" s="41"/>
      <c r="CP148" s="41"/>
      <c r="CQ148" s="22">
        <v>0</v>
      </c>
      <c r="CR148" s="2">
        <v>0</v>
      </c>
      <c r="CS148" s="2">
        <v>0</v>
      </c>
      <c r="CT148" s="2">
        <v>0</v>
      </c>
      <c r="CU148" s="2">
        <v>0</v>
      </c>
      <c r="CV148" s="2">
        <v>0</v>
      </c>
      <c r="CW148" s="41"/>
      <c r="CX148" s="2">
        <v>0</v>
      </c>
      <c r="CY148" s="2">
        <v>0</v>
      </c>
      <c r="CZ148" s="2">
        <v>0</v>
      </c>
      <c r="DA148" s="12">
        <v>0</v>
      </c>
      <c r="DB148" s="41"/>
      <c r="DC148" s="30">
        <v>0</v>
      </c>
      <c r="DD148" s="2">
        <v>0</v>
      </c>
      <c r="DE148" s="2">
        <v>0</v>
      </c>
      <c r="DF148" s="12">
        <v>0</v>
      </c>
      <c r="DG148" s="41"/>
      <c r="DH148" s="30">
        <v>0</v>
      </c>
      <c r="DI148" s="2">
        <v>0</v>
      </c>
      <c r="DJ148" s="2">
        <v>0</v>
      </c>
      <c r="DK148" s="30">
        <v>0</v>
      </c>
      <c r="DL148" s="41"/>
      <c r="DM148" s="2">
        <v>0</v>
      </c>
      <c r="DN148" s="1">
        <v>0</v>
      </c>
      <c r="DO148" s="41"/>
      <c r="DP148" s="12">
        <v>0</v>
      </c>
      <c r="DQ148" s="41"/>
      <c r="DR148" s="12">
        <v>0</v>
      </c>
      <c r="DS148" s="12">
        <v>0</v>
      </c>
      <c r="DT148" s="12">
        <v>0</v>
      </c>
      <c r="DU148" s="12">
        <v>0</v>
      </c>
      <c r="DV148" s="12">
        <v>0</v>
      </c>
      <c r="DW148" s="22">
        <v>0</v>
      </c>
      <c r="DX148" s="2">
        <v>0</v>
      </c>
      <c r="DY148" s="1">
        <v>0</v>
      </c>
      <c r="DZ148" s="41"/>
      <c r="EA148" s="30">
        <v>0</v>
      </c>
      <c r="EB148" s="2">
        <v>0</v>
      </c>
      <c r="EC148" s="30">
        <v>0</v>
      </c>
      <c r="ED148" s="30">
        <v>0</v>
      </c>
      <c r="EE148" s="2">
        <v>0</v>
      </c>
      <c r="EF148" s="30">
        <v>0</v>
      </c>
      <c r="EG148" s="1">
        <v>0</v>
      </c>
      <c r="EH148" s="1" t="s">
        <v>1103</v>
      </c>
      <c r="EI148" s="1" t="s">
        <v>1103</v>
      </c>
      <c r="EJ148" s="1" t="s">
        <v>1103</v>
      </c>
      <c r="EK148" s="1" t="s">
        <v>1103</v>
      </c>
      <c r="EL148" s="30">
        <v>0</v>
      </c>
      <c r="EM148" s="2">
        <v>0</v>
      </c>
      <c r="EN148" s="8"/>
      <c r="EO148" s="30">
        <v>0</v>
      </c>
      <c r="EP148" s="29">
        <v>0</v>
      </c>
      <c r="EQ148" s="2">
        <v>0</v>
      </c>
      <c r="ER148" s="1" t="s">
        <v>1103</v>
      </c>
      <c r="ES148" s="1" t="s">
        <v>1103</v>
      </c>
      <c r="ET148" s="1" t="s">
        <v>1103</v>
      </c>
      <c r="EU148" s="1" t="s">
        <v>1103</v>
      </c>
      <c r="EV148" s="1" t="s">
        <v>1103</v>
      </c>
      <c r="EW148" s="1" t="s">
        <v>1103</v>
      </c>
      <c r="EX148" s="1" t="s">
        <v>1103</v>
      </c>
      <c r="EY148" s="1" t="s">
        <v>1103</v>
      </c>
      <c r="EZ148" s="1" t="s">
        <v>1103</v>
      </c>
      <c r="FA148" s="1" t="s">
        <v>1103</v>
      </c>
      <c r="FB148" s="1" t="s">
        <v>1103</v>
      </c>
      <c r="FC148" s="1" t="s">
        <v>1103</v>
      </c>
      <c r="FD148" s="1" t="s">
        <v>1103</v>
      </c>
      <c r="FE148" s="1" t="s">
        <v>1103</v>
      </c>
      <c r="FF148" s="1" t="s">
        <v>1103</v>
      </c>
      <c r="FG148" s="1" t="s">
        <v>1103</v>
      </c>
      <c r="FH148" s="1" t="s">
        <v>1103</v>
      </c>
      <c r="FI148" s="1" t="s">
        <v>1103</v>
      </c>
      <c r="FJ148" s="1" t="s">
        <v>1103</v>
      </c>
      <c r="FK148" s="1" t="s">
        <v>1103</v>
      </c>
    </row>
    <row r="149" spans="1:167" ht="120" customHeight="1" x14ac:dyDescent="0.25">
      <c r="A149" s="36">
        <f t="shared" si="2"/>
        <v>148</v>
      </c>
      <c r="B149" s="56" t="s">
        <v>410</v>
      </c>
      <c r="C149" s="56" t="s">
        <v>411</v>
      </c>
      <c r="D149" s="56" t="s">
        <v>26</v>
      </c>
      <c r="E149" s="56">
        <v>1</v>
      </c>
      <c r="F149" s="56" t="s">
        <v>412</v>
      </c>
      <c r="G149" s="56">
        <v>2</v>
      </c>
      <c r="H149" s="57" t="s">
        <v>413</v>
      </c>
      <c r="I149" s="56">
        <v>2006</v>
      </c>
      <c r="J149" s="57" t="s">
        <v>414</v>
      </c>
      <c r="K149" s="56">
        <v>2006</v>
      </c>
      <c r="L149" s="90" t="s">
        <v>30</v>
      </c>
      <c r="M149" s="56">
        <v>1</v>
      </c>
      <c r="N149" s="56" t="s">
        <v>30</v>
      </c>
      <c r="O149" s="56" t="s">
        <v>30</v>
      </c>
      <c r="P149" s="56" t="s">
        <v>30</v>
      </c>
      <c r="Q149" s="56" t="s">
        <v>30</v>
      </c>
      <c r="R149" s="56" t="s">
        <v>30</v>
      </c>
      <c r="S149" s="56" t="s">
        <v>30</v>
      </c>
      <c r="T149" s="56" t="s">
        <v>30</v>
      </c>
      <c r="U149" s="56" t="s">
        <v>31</v>
      </c>
      <c r="V149" s="56" t="s">
        <v>45</v>
      </c>
      <c r="W149" s="65">
        <v>1</v>
      </c>
      <c r="X149" s="72"/>
      <c r="Y149" s="72"/>
      <c r="Z149" s="96">
        <v>1</v>
      </c>
      <c r="AA149" s="96">
        <v>1</v>
      </c>
      <c r="AB149" s="56">
        <v>0</v>
      </c>
      <c r="AC149" s="71">
        <v>2</v>
      </c>
      <c r="AD149" s="78">
        <v>1</v>
      </c>
      <c r="AE149" s="78">
        <v>1</v>
      </c>
      <c r="AF149" s="78">
        <v>1</v>
      </c>
      <c r="AG149" s="72"/>
      <c r="AH149" s="71">
        <v>2</v>
      </c>
      <c r="AI149" s="71">
        <v>2</v>
      </c>
      <c r="AJ149" s="72"/>
      <c r="AK149" s="77">
        <v>0</v>
      </c>
      <c r="AL149" s="76">
        <v>2</v>
      </c>
      <c r="AM149" s="76">
        <v>2</v>
      </c>
      <c r="AN149" s="59"/>
      <c r="AO149" s="56">
        <v>0</v>
      </c>
      <c r="AP149" s="71">
        <v>2</v>
      </c>
      <c r="AQ149" s="56">
        <v>0</v>
      </c>
      <c r="AR149" s="78">
        <v>1</v>
      </c>
      <c r="AS149" s="59"/>
      <c r="AT149" s="71">
        <v>2</v>
      </c>
      <c r="AU149" s="56">
        <v>0</v>
      </c>
      <c r="AV149" s="59"/>
      <c r="AW149" s="114">
        <v>1</v>
      </c>
      <c r="AX149" s="56">
        <v>0</v>
      </c>
      <c r="AY149" s="56">
        <v>0</v>
      </c>
      <c r="AZ149" s="12" t="s">
        <v>1103</v>
      </c>
      <c r="BA149" s="12" t="s">
        <v>1103</v>
      </c>
      <c r="BB149" s="78">
        <v>1</v>
      </c>
      <c r="BC149" s="59"/>
      <c r="BD149" s="91">
        <v>1</v>
      </c>
      <c r="BE149" s="12" t="s">
        <v>1103</v>
      </c>
      <c r="BF149" s="56">
        <v>0</v>
      </c>
      <c r="BG149" s="59"/>
      <c r="BH149" s="78">
        <v>1</v>
      </c>
      <c r="BI149" s="56">
        <v>0</v>
      </c>
      <c r="BJ149" s="59"/>
      <c r="BK149" s="56">
        <v>0</v>
      </c>
      <c r="BL149" s="56">
        <v>0</v>
      </c>
      <c r="BM149" s="56">
        <v>0</v>
      </c>
      <c r="BN149" s="1">
        <v>0</v>
      </c>
      <c r="BO149" s="59"/>
      <c r="BP149" s="56">
        <v>0</v>
      </c>
      <c r="BQ149" s="12" t="s">
        <v>1103</v>
      </c>
      <c r="BR149" s="1">
        <v>0</v>
      </c>
      <c r="BS149" s="12" t="s">
        <v>1103</v>
      </c>
      <c r="BT149" s="59"/>
      <c r="BU149" s="78">
        <v>1</v>
      </c>
      <c r="BV149" s="60"/>
      <c r="BW149" s="78">
        <v>1</v>
      </c>
      <c r="BX149" s="59"/>
      <c r="BY149" s="78">
        <v>1</v>
      </c>
      <c r="BZ149" s="78">
        <v>1</v>
      </c>
      <c r="CA149" s="56">
        <v>0</v>
      </c>
      <c r="CB149" s="59"/>
      <c r="CC149" s="56">
        <v>0</v>
      </c>
      <c r="CD149" s="56">
        <v>0</v>
      </c>
      <c r="CE149" s="72"/>
      <c r="CF149" s="71">
        <v>2</v>
      </c>
      <c r="CG149" s="56">
        <v>0</v>
      </c>
      <c r="CH149" s="59"/>
      <c r="CI149" s="56">
        <v>5</v>
      </c>
      <c r="CJ149" s="56">
        <v>736</v>
      </c>
      <c r="CK149" s="72"/>
      <c r="CL149" s="56">
        <v>1</v>
      </c>
      <c r="CM149" s="56">
        <v>0</v>
      </c>
      <c r="CN149" s="56">
        <v>0</v>
      </c>
      <c r="CO149" s="59"/>
      <c r="CP149" s="59"/>
      <c r="CQ149" s="91">
        <v>1</v>
      </c>
      <c r="CR149" s="78">
        <v>1</v>
      </c>
      <c r="CS149" s="65">
        <v>0</v>
      </c>
      <c r="CT149" s="65">
        <v>0</v>
      </c>
      <c r="CU149" s="65">
        <v>0</v>
      </c>
      <c r="CV149" s="71">
        <v>2</v>
      </c>
      <c r="CW149" s="59"/>
      <c r="CX149" s="56">
        <v>0</v>
      </c>
      <c r="CY149" s="56">
        <v>0</v>
      </c>
      <c r="CZ149" s="56">
        <v>0</v>
      </c>
      <c r="DA149" s="12" t="s">
        <v>1103</v>
      </c>
      <c r="DB149" s="59"/>
      <c r="DC149" s="71">
        <v>2</v>
      </c>
      <c r="DD149" s="56">
        <v>0</v>
      </c>
      <c r="DE149" s="56">
        <v>0</v>
      </c>
      <c r="DF149" s="12" t="s">
        <v>1103</v>
      </c>
      <c r="DG149" s="59"/>
      <c r="DH149" s="71">
        <v>2</v>
      </c>
      <c r="DI149" s="56">
        <v>0</v>
      </c>
      <c r="DJ149" s="56">
        <v>0</v>
      </c>
      <c r="DK149" s="71">
        <v>2</v>
      </c>
      <c r="DL149" s="59"/>
      <c r="DM149" s="78">
        <v>1</v>
      </c>
      <c r="DN149" s="1">
        <v>0</v>
      </c>
      <c r="DO149" s="59"/>
      <c r="DP149" s="12" t="s">
        <v>1103</v>
      </c>
      <c r="DQ149" s="59"/>
      <c r="DR149" s="12" t="s">
        <v>1103</v>
      </c>
      <c r="DS149" s="12" t="s">
        <v>1103</v>
      </c>
      <c r="DT149" s="12" t="s">
        <v>1103</v>
      </c>
      <c r="DU149" s="12" t="s">
        <v>1103</v>
      </c>
      <c r="DV149" s="12" t="s">
        <v>1103</v>
      </c>
      <c r="DW149" s="78">
        <v>1</v>
      </c>
      <c r="DX149" s="56">
        <v>0</v>
      </c>
      <c r="DY149" s="1">
        <v>0</v>
      </c>
      <c r="DZ149" s="59"/>
      <c r="EA149" s="71">
        <v>2</v>
      </c>
      <c r="EB149" s="71">
        <v>2</v>
      </c>
      <c r="EC149" s="71">
        <v>2</v>
      </c>
      <c r="ED149" s="71">
        <v>2</v>
      </c>
      <c r="EE149" s="71">
        <v>2</v>
      </c>
      <c r="EF149" s="71">
        <v>2</v>
      </c>
      <c r="EG149" s="1">
        <v>0</v>
      </c>
      <c r="EH149" s="1" t="s">
        <v>1103</v>
      </c>
      <c r="EI149" s="1" t="s">
        <v>1103</v>
      </c>
      <c r="EJ149" s="1" t="s">
        <v>1103</v>
      </c>
      <c r="EK149" s="1" t="s">
        <v>1103</v>
      </c>
      <c r="EL149" s="71">
        <v>2</v>
      </c>
      <c r="EM149" s="56">
        <v>0</v>
      </c>
      <c r="EN149" s="72"/>
      <c r="EO149" s="65">
        <v>0</v>
      </c>
      <c r="EP149" s="65">
        <v>0</v>
      </c>
      <c r="EQ149" s="65">
        <v>0</v>
      </c>
      <c r="ER149" s="65">
        <v>0</v>
      </c>
      <c r="ES149" s="65">
        <v>0</v>
      </c>
      <c r="ET149" s="65">
        <v>0</v>
      </c>
      <c r="EU149" s="65">
        <v>0</v>
      </c>
      <c r="EV149" s="1" t="s">
        <v>1103</v>
      </c>
      <c r="EW149" s="65">
        <v>0</v>
      </c>
      <c r="EX149" s="65">
        <v>0</v>
      </c>
      <c r="EY149" s="65">
        <v>0</v>
      </c>
      <c r="EZ149" s="65">
        <v>0</v>
      </c>
      <c r="FA149" s="65">
        <v>0</v>
      </c>
      <c r="FB149" s="65">
        <v>0</v>
      </c>
      <c r="FC149" s="65">
        <v>0</v>
      </c>
      <c r="FD149" s="65">
        <v>0</v>
      </c>
      <c r="FE149" s="65">
        <v>0</v>
      </c>
      <c r="FF149" s="65">
        <v>0</v>
      </c>
      <c r="FG149" s="65">
        <v>0</v>
      </c>
      <c r="FH149" s="65">
        <v>0</v>
      </c>
      <c r="FI149" s="65">
        <v>0</v>
      </c>
      <c r="FJ149" s="65">
        <v>0</v>
      </c>
      <c r="FK149" s="65">
        <v>0</v>
      </c>
    </row>
    <row r="150" spans="1:167" s="31" customFormat="1" ht="120" customHeight="1" x14ac:dyDescent="0.25">
      <c r="A150" s="36">
        <f t="shared" si="2"/>
        <v>149</v>
      </c>
      <c r="B150" s="1" t="s">
        <v>1526</v>
      </c>
      <c r="C150" s="1" t="s">
        <v>1527</v>
      </c>
      <c r="D150" s="1" t="s">
        <v>222</v>
      </c>
      <c r="E150" s="1">
        <v>1</v>
      </c>
      <c r="F150" s="1" t="s">
        <v>1528</v>
      </c>
      <c r="G150" s="1">
        <v>2</v>
      </c>
      <c r="H150" s="7" t="s">
        <v>1529</v>
      </c>
      <c r="I150" s="1">
        <v>2006</v>
      </c>
      <c r="J150" s="1" t="s">
        <v>1530</v>
      </c>
      <c r="K150" s="1">
        <v>2007</v>
      </c>
      <c r="L150" s="98" t="s">
        <v>30</v>
      </c>
      <c r="M150" s="1">
        <v>1</v>
      </c>
      <c r="N150" s="1" t="s">
        <v>30</v>
      </c>
      <c r="O150" s="1" t="s">
        <v>30</v>
      </c>
      <c r="P150" s="1" t="s">
        <v>30</v>
      </c>
      <c r="Q150" s="1" t="s">
        <v>30</v>
      </c>
      <c r="R150" s="1" t="s">
        <v>30</v>
      </c>
      <c r="S150" s="1" t="s">
        <v>30</v>
      </c>
      <c r="T150" s="1" t="s">
        <v>30</v>
      </c>
      <c r="U150" s="1" t="s">
        <v>31</v>
      </c>
      <c r="V150" s="1" t="s">
        <v>1531</v>
      </c>
      <c r="W150" s="2">
        <v>1</v>
      </c>
      <c r="X150" s="9"/>
      <c r="Y150" s="9"/>
      <c r="Z150" s="12">
        <v>0</v>
      </c>
      <c r="AA150" s="12">
        <v>0</v>
      </c>
      <c r="AB150" s="1">
        <v>0</v>
      </c>
      <c r="AC150" s="30">
        <v>0</v>
      </c>
      <c r="AD150" s="22">
        <v>0</v>
      </c>
      <c r="AE150" s="22">
        <v>0</v>
      </c>
      <c r="AF150" s="22">
        <v>0</v>
      </c>
      <c r="AG150" s="9"/>
      <c r="AH150" s="30">
        <v>0</v>
      </c>
      <c r="AI150" s="30">
        <v>0</v>
      </c>
      <c r="AJ150" s="9"/>
      <c r="AK150" s="13">
        <v>0</v>
      </c>
      <c r="AL150" s="40">
        <v>0</v>
      </c>
      <c r="AM150" s="40">
        <v>0</v>
      </c>
      <c r="AN150" s="41"/>
      <c r="AO150" s="1">
        <v>0</v>
      </c>
      <c r="AP150" s="30">
        <v>0</v>
      </c>
      <c r="AQ150" s="12">
        <v>0</v>
      </c>
      <c r="AR150" s="22">
        <v>0</v>
      </c>
      <c r="AS150" s="41"/>
      <c r="AT150" s="30">
        <v>0</v>
      </c>
      <c r="AU150" s="1">
        <v>0</v>
      </c>
      <c r="AV150" s="41"/>
      <c r="AW150" s="22">
        <v>0</v>
      </c>
      <c r="AX150" s="1">
        <v>0</v>
      </c>
      <c r="AY150" s="1">
        <v>0</v>
      </c>
      <c r="AZ150" s="12">
        <v>0</v>
      </c>
      <c r="BA150" s="12">
        <v>0</v>
      </c>
      <c r="BB150" s="22">
        <v>0</v>
      </c>
      <c r="BC150" s="41"/>
      <c r="BD150" s="29">
        <v>0</v>
      </c>
      <c r="BE150" s="12">
        <v>0</v>
      </c>
      <c r="BF150" s="1">
        <v>0</v>
      </c>
      <c r="BG150" s="41"/>
      <c r="BH150" s="22">
        <v>0</v>
      </c>
      <c r="BI150" s="1">
        <v>0</v>
      </c>
      <c r="BJ150" s="41"/>
      <c r="BK150" s="1">
        <v>0</v>
      </c>
      <c r="BL150" s="1">
        <v>0</v>
      </c>
      <c r="BM150" s="1">
        <v>0</v>
      </c>
      <c r="BN150" s="1">
        <v>0</v>
      </c>
      <c r="BO150" s="41"/>
      <c r="BP150" s="1">
        <v>0</v>
      </c>
      <c r="BQ150" s="12">
        <v>0</v>
      </c>
      <c r="BR150" s="1">
        <v>0</v>
      </c>
      <c r="BS150" s="12">
        <v>0</v>
      </c>
      <c r="BT150" s="41"/>
      <c r="BU150" s="22">
        <v>0</v>
      </c>
      <c r="BV150" s="42"/>
      <c r="BW150" s="22">
        <v>0</v>
      </c>
      <c r="BX150" s="41"/>
      <c r="BY150" s="22">
        <v>0</v>
      </c>
      <c r="BZ150" s="22">
        <v>0</v>
      </c>
      <c r="CA150" s="1">
        <v>0</v>
      </c>
      <c r="CB150" s="41"/>
      <c r="CC150" s="1">
        <v>0</v>
      </c>
      <c r="CD150" s="1">
        <v>0</v>
      </c>
      <c r="CE150" s="9"/>
      <c r="CF150" s="30">
        <v>0</v>
      </c>
      <c r="CG150" s="1">
        <v>0</v>
      </c>
      <c r="CH150" s="41"/>
      <c r="CI150" s="1">
        <v>0</v>
      </c>
      <c r="CJ150" s="1">
        <v>0</v>
      </c>
      <c r="CK150" s="9"/>
      <c r="CL150" s="1">
        <v>0</v>
      </c>
      <c r="CM150" s="1">
        <v>0</v>
      </c>
      <c r="CN150" s="1">
        <v>0</v>
      </c>
      <c r="CO150" s="41"/>
      <c r="CP150" s="41"/>
      <c r="CQ150" s="29">
        <v>0</v>
      </c>
      <c r="CR150" s="22">
        <v>0</v>
      </c>
      <c r="CS150" s="2">
        <v>0</v>
      </c>
      <c r="CT150" s="2">
        <v>0</v>
      </c>
      <c r="CU150" s="2">
        <v>0</v>
      </c>
      <c r="CV150" s="30">
        <v>0</v>
      </c>
      <c r="CW150" s="41"/>
      <c r="CX150" s="1">
        <v>0</v>
      </c>
      <c r="CY150" s="1">
        <v>0</v>
      </c>
      <c r="CZ150" s="1">
        <v>0</v>
      </c>
      <c r="DA150" s="12">
        <v>0</v>
      </c>
      <c r="DB150" s="41"/>
      <c r="DC150" s="30">
        <v>0</v>
      </c>
      <c r="DD150" s="1">
        <v>0</v>
      </c>
      <c r="DE150" s="1">
        <v>0</v>
      </c>
      <c r="DF150" s="12">
        <v>0</v>
      </c>
      <c r="DG150" s="41"/>
      <c r="DH150" s="30">
        <v>0</v>
      </c>
      <c r="DI150" s="1">
        <v>0</v>
      </c>
      <c r="DJ150" s="1">
        <v>0</v>
      </c>
      <c r="DK150" s="30">
        <v>0</v>
      </c>
      <c r="DL150" s="41"/>
      <c r="DM150" s="22">
        <v>0</v>
      </c>
      <c r="DN150" s="1">
        <v>0</v>
      </c>
      <c r="DO150" s="41"/>
      <c r="DP150" s="12">
        <v>0</v>
      </c>
      <c r="DQ150" s="41"/>
      <c r="DR150" s="12">
        <v>0</v>
      </c>
      <c r="DS150" s="12">
        <v>0</v>
      </c>
      <c r="DT150" s="12">
        <v>0</v>
      </c>
      <c r="DU150" s="12">
        <v>0</v>
      </c>
      <c r="DV150" s="12">
        <v>0</v>
      </c>
      <c r="DW150" s="22">
        <v>0</v>
      </c>
      <c r="DX150" s="1">
        <v>0</v>
      </c>
      <c r="DY150" s="1">
        <v>0</v>
      </c>
      <c r="DZ150" s="41"/>
      <c r="EA150" s="30">
        <v>0</v>
      </c>
      <c r="EB150" s="30">
        <v>0</v>
      </c>
      <c r="EC150" s="30">
        <v>0</v>
      </c>
      <c r="ED150" s="30">
        <v>0</v>
      </c>
      <c r="EE150" s="30">
        <v>0</v>
      </c>
      <c r="EF150" s="30">
        <v>0</v>
      </c>
      <c r="EG150" s="1">
        <v>0</v>
      </c>
      <c r="EH150" s="1" t="s">
        <v>1103</v>
      </c>
      <c r="EI150" s="1" t="s">
        <v>1103</v>
      </c>
      <c r="EJ150" s="1" t="s">
        <v>1103</v>
      </c>
      <c r="EK150" s="1" t="s">
        <v>1103</v>
      </c>
      <c r="EL150" s="30">
        <v>0</v>
      </c>
      <c r="EM150" s="1">
        <v>0</v>
      </c>
      <c r="EN150" s="9"/>
      <c r="EO150" s="2">
        <v>0</v>
      </c>
      <c r="EP150" s="2">
        <v>0</v>
      </c>
      <c r="EQ150" s="2">
        <v>0</v>
      </c>
      <c r="ER150" s="1" t="s">
        <v>1103</v>
      </c>
      <c r="ES150" s="1" t="s">
        <v>1103</v>
      </c>
      <c r="ET150" s="1" t="s">
        <v>1103</v>
      </c>
      <c r="EU150" s="1" t="s">
        <v>1103</v>
      </c>
      <c r="EV150" s="1" t="s">
        <v>1103</v>
      </c>
      <c r="EW150" s="1" t="s">
        <v>1103</v>
      </c>
      <c r="EX150" s="1" t="s">
        <v>1103</v>
      </c>
      <c r="EY150" s="1" t="s">
        <v>1103</v>
      </c>
      <c r="EZ150" s="1" t="s">
        <v>1103</v>
      </c>
      <c r="FA150" s="1" t="s">
        <v>1103</v>
      </c>
      <c r="FB150" s="1" t="s">
        <v>1103</v>
      </c>
      <c r="FC150" s="1" t="s">
        <v>1103</v>
      </c>
      <c r="FD150" s="1" t="s">
        <v>1103</v>
      </c>
      <c r="FE150" s="1" t="s">
        <v>1103</v>
      </c>
      <c r="FF150" s="1" t="s">
        <v>1103</v>
      </c>
      <c r="FG150" s="1" t="s">
        <v>1103</v>
      </c>
      <c r="FH150" s="1" t="s">
        <v>1103</v>
      </c>
      <c r="FI150" s="1" t="s">
        <v>1103</v>
      </c>
      <c r="FJ150" s="1" t="s">
        <v>1103</v>
      </c>
      <c r="FK150" s="1" t="s">
        <v>1103</v>
      </c>
    </row>
    <row r="151" spans="1:167" s="31" customFormat="1" ht="120" customHeight="1" x14ac:dyDescent="0.25">
      <c r="A151" s="36">
        <f t="shared" si="2"/>
        <v>150</v>
      </c>
      <c r="B151" s="1" t="s">
        <v>1532</v>
      </c>
      <c r="C151" s="1" t="s">
        <v>1533</v>
      </c>
      <c r="D151" s="1" t="s">
        <v>26</v>
      </c>
      <c r="E151" s="1">
        <v>1</v>
      </c>
      <c r="F151" s="1" t="s">
        <v>1534</v>
      </c>
      <c r="G151" s="1">
        <v>2</v>
      </c>
      <c r="H151" s="7" t="s">
        <v>1535</v>
      </c>
      <c r="I151" s="1">
        <v>2006</v>
      </c>
      <c r="J151" s="1" t="s">
        <v>99</v>
      </c>
      <c r="K151" s="1">
        <v>2006</v>
      </c>
      <c r="L151" s="98" t="s">
        <v>30</v>
      </c>
      <c r="M151" s="1">
        <v>1</v>
      </c>
      <c r="N151" s="1" t="s">
        <v>30</v>
      </c>
      <c r="O151" s="1" t="s">
        <v>30</v>
      </c>
      <c r="P151" s="1" t="s">
        <v>30</v>
      </c>
      <c r="Q151" s="1" t="s">
        <v>30</v>
      </c>
      <c r="R151" s="1" t="s">
        <v>30</v>
      </c>
      <c r="S151" s="1" t="s">
        <v>30</v>
      </c>
      <c r="T151" s="1" t="s">
        <v>30</v>
      </c>
      <c r="U151" s="1" t="s">
        <v>52</v>
      </c>
      <c r="V151" s="1" t="s">
        <v>1391</v>
      </c>
      <c r="W151" s="2">
        <v>0</v>
      </c>
      <c r="X151" s="9"/>
      <c r="Y151" s="9"/>
      <c r="Z151" s="12">
        <v>0</v>
      </c>
      <c r="AA151" s="12">
        <v>0</v>
      </c>
      <c r="AB151" s="1">
        <v>0</v>
      </c>
      <c r="AC151" s="30">
        <v>0</v>
      </c>
      <c r="AD151" s="22">
        <v>0</v>
      </c>
      <c r="AE151" s="22">
        <v>0</v>
      </c>
      <c r="AF151" s="22">
        <v>0</v>
      </c>
      <c r="AG151" s="9"/>
      <c r="AH151" s="30">
        <v>0</v>
      </c>
      <c r="AI151" s="30">
        <v>0</v>
      </c>
      <c r="AJ151" s="9"/>
      <c r="AK151" s="13">
        <v>0</v>
      </c>
      <c r="AL151" s="40">
        <v>0</v>
      </c>
      <c r="AM151" s="40">
        <v>0</v>
      </c>
      <c r="AN151" s="41"/>
      <c r="AO151" s="1">
        <v>0</v>
      </c>
      <c r="AP151" s="30">
        <v>0</v>
      </c>
      <c r="AQ151" s="12">
        <v>0</v>
      </c>
      <c r="AR151" s="22">
        <v>0</v>
      </c>
      <c r="AS151" s="41"/>
      <c r="AT151" s="30">
        <v>0</v>
      </c>
      <c r="AU151" s="1">
        <v>0</v>
      </c>
      <c r="AV151" s="41"/>
      <c r="AW151" s="22">
        <v>0</v>
      </c>
      <c r="AX151" s="1">
        <v>0</v>
      </c>
      <c r="AY151" s="1">
        <v>0</v>
      </c>
      <c r="AZ151" s="12">
        <v>0</v>
      </c>
      <c r="BA151" s="12">
        <v>0</v>
      </c>
      <c r="BB151" s="22">
        <v>0</v>
      </c>
      <c r="BC151" s="41"/>
      <c r="BD151" s="29">
        <v>0</v>
      </c>
      <c r="BE151" s="12">
        <v>0</v>
      </c>
      <c r="BF151" s="1">
        <v>0</v>
      </c>
      <c r="BG151" s="41"/>
      <c r="BH151" s="22">
        <v>0</v>
      </c>
      <c r="BI151" s="1">
        <v>0</v>
      </c>
      <c r="BJ151" s="41"/>
      <c r="BK151" s="1">
        <v>0</v>
      </c>
      <c r="BL151" s="1">
        <v>0</v>
      </c>
      <c r="BM151" s="1">
        <v>0</v>
      </c>
      <c r="BN151" s="1">
        <v>0</v>
      </c>
      <c r="BO151" s="41"/>
      <c r="BP151" s="1">
        <v>0</v>
      </c>
      <c r="BQ151" s="12">
        <v>0</v>
      </c>
      <c r="BR151" s="1">
        <v>0</v>
      </c>
      <c r="BS151" s="12">
        <v>0</v>
      </c>
      <c r="BT151" s="41"/>
      <c r="BU151" s="22">
        <v>0</v>
      </c>
      <c r="BV151" s="42"/>
      <c r="BW151" s="22">
        <v>0</v>
      </c>
      <c r="BX151" s="41"/>
      <c r="BY151" s="22">
        <v>0</v>
      </c>
      <c r="BZ151" s="22">
        <v>0</v>
      </c>
      <c r="CA151" s="1">
        <v>0</v>
      </c>
      <c r="CB151" s="41"/>
      <c r="CC151" s="1">
        <v>0</v>
      </c>
      <c r="CD151" s="1">
        <v>0</v>
      </c>
      <c r="CE151" s="9"/>
      <c r="CF151" s="30">
        <v>0</v>
      </c>
      <c r="CG151" s="1">
        <v>0</v>
      </c>
      <c r="CH151" s="41"/>
      <c r="CI151" s="1">
        <v>0</v>
      </c>
      <c r="CJ151" s="1">
        <v>0</v>
      </c>
      <c r="CK151" s="9"/>
      <c r="CL151" s="1">
        <v>0</v>
      </c>
      <c r="CM151" s="1">
        <v>0</v>
      </c>
      <c r="CN151" s="1">
        <v>0</v>
      </c>
      <c r="CO151" s="41"/>
      <c r="CP151" s="41"/>
      <c r="CQ151" s="29">
        <v>0</v>
      </c>
      <c r="CR151" s="22">
        <v>0</v>
      </c>
      <c r="CS151" s="2">
        <v>0</v>
      </c>
      <c r="CT151" s="2">
        <v>0</v>
      </c>
      <c r="CU151" s="2">
        <v>0</v>
      </c>
      <c r="CV151" s="30">
        <v>0</v>
      </c>
      <c r="CW151" s="41"/>
      <c r="CX151" s="1">
        <v>0</v>
      </c>
      <c r="CY151" s="1">
        <v>0</v>
      </c>
      <c r="CZ151" s="1">
        <v>0</v>
      </c>
      <c r="DA151" s="12">
        <v>0</v>
      </c>
      <c r="DB151" s="41"/>
      <c r="DC151" s="30">
        <v>0</v>
      </c>
      <c r="DD151" s="1">
        <v>0</v>
      </c>
      <c r="DE151" s="1">
        <v>0</v>
      </c>
      <c r="DF151" s="12">
        <v>0</v>
      </c>
      <c r="DG151" s="41"/>
      <c r="DH151" s="30">
        <v>0</v>
      </c>
      <c r="DI151" s="1">
        <v>0</v>
      </c>
      <c r="DJ151" s="1">
        <v>0</v>
      </c>
      <c r="DK151" s="30">
        <v>0</v>
      </c>
      <c r="DL151" s="41"/>
      <c r="DM151" s="22">
        <v>0</v>
      </c>
      <c r="DN151" s="1">
        <v>0</v>
      </c>
      <c r="DO151" s="41"/>
      <c r="DP151" s="12">
        <v>0</v>
      </c>
      <c r="DQ151" s="41"/>
      <c r="DR151" s="12">
        <v>0</v>
      </c>
      <c r="DS151" s="12">
        <v>0</v>
      </c>
      <c r="DT151" s="12">
        <v>0</v>
      </c>
      <c r="DU151" s="12">
        <v>0</v>
      </c>
      <c r="DV151" s="12">
        <v>0</v>
      </c>
      <c r="DW151" s="22">
        <v>0</v>
      </c>
      <c r="DX151" s="1">
        <v>0</v>
      </c>
      <c r="DY151" s="1">
        <v>0</v>
      </c>
      <c r="DZ151" s="41"/>
      <c r="EA151" s="30">
        <v>0</v>
      </c>
      <c r="EB151" s="30">
        <v>0</v>
      </c>
      <c r="EC151" s="30">
        <v>0</v>
      </c>
      <c r="ED151" s="30">
        <v>0</v>
      </c>
      <c r="EE151" s="30">
        <v>0</v>
      </c>
      <c r="EF151" s="30">
        <v>0</v>
      </c>
      <c r="EG151" s="1">
        <v>0</v>
      </c>
      <c r="EH151" s="1" t="s">
        <v>1103</v>
      </c>
      <c r="EI151" s="1" t="s">
        <v>1103</v>
      </c>
      <c r="EJ151" s="1" t="s">
        <v>1103</v>
      </c>
      <c r="EK151" s="1" t="s">
        <v>1103</v>
      </c>
      <c r="EL151" s="30">
        <v>0</v>
      </c>
      <c r="EM151" s="1">
        <v>0</v>
      </c>
      <c r="EN151" s="9"/>
      <c r="EO151" s="2">
        <v>0</v>
      </c>
      <c r="EP151" s="2">
        <v>0</v>
      </c>
      <c r="EQ151" s="2">
        <v>0</v>
      </c>
      <c r="ER151" s="1" t="s">
        <v>1103</v>
      </c>
      <c r="ES151" s="1" t="s">
        <v>1103</v>
      </c>
      <c r="ET151" s="1" t="s">
        <v>1103</v>
      </c>
      <c r="EU151" s="1" t="s">
        <v>1103</v>
      </c>
      <c r="EV151" s="1" t="s">
        <v>1103</v>
      </c>
      <c r="EW151" s="1" t="s">
        <v>1103</v>
      </c>
      <c r="EX151" s="1" t="s">
        <v>1103</v>
      </c>
      <c r="EY151" s="1" t="s">
        <v>1103</v>
      </c>
      <c r="EZ151" s="1" t="s">
        <v>1103</v>
      </c>
      <c r="FA151" s="1" t="s">
        <v>1103</v>
      </c>
      <c r="FB151" s="1" t="s">
        <v>1103</v>
      </c>
      <c r="FC151" s="1" t="s">
        <v>1103</v>
      </c>
      <c r="FD151" s="1" t="s">
        <v>1103</v>
      </c>
      <c r="FE151" s="1" t="s">
        <v>1103</v>
      </c>
      <c r="FF151" s="1" t="s">
        <v>1103</v>
      </c>
      <c r="FG151" s="1" t="s">
        <v>1103</v>
      </c>
      <c r="FH151" s="1" t="s">
        <v>1103</v>
      </c>
      <c r="FI151" s="1" t="s">
        <v>1103</v>
      </c>
      <c r="FJ151" s="1" t="s">
        <v>1103</v>
      </c>
      <c r="FK151" s="1" t="s">
        <v>1103</v>
      </c>
    </row>
    <row r="152" spans="1:167" ht="120" customHeight="1" x14ac:dyDescent="0.25">
      <c r="A152" s="36">
        <f t="shared" si="2"/>
        <v>151</v>
      </c>
      <c r="B152" s="56" t="s">
        <v>415</v>
      </c>
      <c r="C152" s="56" t="s">
        <v>416</v>
      </c>
      <c r="D152" s="65" t="s">
        <v>26</v>
      </c>
      <c r="E152" s="65">
        <v>1</v>
      </c>
      <c r="F152" s="65" t="s">
        <v>417</v>
      </c>
      <c r="G152" s="56">
        <v>1</v>
      </c>
      <c r="H152" s="57" t="s">
        <v>418</v>
      </c>
      <c r="I152" s="58">
        <v>2006</v>
      </c>
      <c r="J152" s="57" t="s">
        <v>419</v>
      </c>
      <c r="K152" s="58">
        <v>2009</v>
      </c>
      <c r="L152" s="74" t="s">
        <v>30</v>
      </c>
      <c r="M152" s="65">
        <v>1</v>
      </c>
      <c r="N152" s="65" t="s">
        <v>30</v>
      </c>
      <c r="O152" s="65" t="s">
        <v>30</v>
      </c>
      <c r="P152" s="65" t="s">
        <v>30</v>
      </c>
      <c r="Q152" s="65" t="s">
        <v>30</v>
      </c>
      <c r="R152" s="65" t="s">
        <v>30</v>
      </c>
      <c r="S152" s="65" t="s">
        <v>30</v>
      </c>
      <c r="T152" s="65" t="s">
        <v>30</v>
      </c>
      <c r="U152" s="65" t="s">
        <v>44</v>
      </c>
      <c r="V152" s="65" t="s">
        <v>45</v>
      </c>
      <c r="W152" s="77">
        <v>1</v>
      </c>
      <c r="X152" s="75"/>
      <c r="Y152" s="75"/>
      <c r="Z152" s="65">
        <v>1</v>
      </c>
      <c r="AA152" s="65">
        <v>1</v>
      </c>
      <c r="AB152" s="65">
        <v>0</v>
      </c>
      <c r="AC152" s="71">
        <v>2</v>
      </c>
      <c r="AD152" s="71">
        <v>2</v>
      </c>
      <c r="AE152" s="56">
        <v>0</v>
      </c>
      <c r="AF152" s="56">
        <v>0</v>
      </c>
      <c r="AG152" s="72"/>
      <c r="AH152" s="91">
        <v>1</v>
      </c>
      <c r="AI152" s="91">
        <v>1</v>
      </c>
      <c r="AJ152" s="72"/>
      <c r="AK152" s="77">
        <v>0</v>
      </c>
      <c r="AL152" s="76">
        <v>2</v>
      </c>
      <c r="AM152" s="76">
        <v>2</v>
      </c>
      <c r="AN152" s="59"/>
      <c r="AO152" s="65">
        <v>0</v>
      </c>
      <c r="AP152" s="71">
        <v>2</v>
      </c>
      <c r="AQ152" s="65">
        <v>0</v>
      </c>
      <c r="AR152" s="65">
        <v>0</v>
      </c>
      <c r="AS152" s="59"/>
      <c r="AT152" s="71">
        <v>2</v>
      </c>
      <c r="AU152" s="71">
        <v>2</v>
      </c>
      <c r="AV152" s="59"/>
      <c r="AW152" s="114">
        <v>1</v>
      </c>
      <c r="AX152" s="65">
        <v>0</v>
      </c>
      <c r="AY152" s="65">
        <v>0</v>
      </c>
      <c r="AZ152" s="12" t="s">
        <v>1103</v>
      </c>
      <c r="BA152" s="12" t="s">
        <v>1103</v>
      </c>
      <c r="BB152" s="91">
        <v>1</v>
      </c>
      <c r="BC152" s="59"/>
      <c r="BD152" s="78">
        <v>1</v>
      </c>
      <c r="BE152" s="12" t="s">
        <v>1103</v>
      </c>
      <c r="BF152" s="78">
        <v>1</v>
      </c>
      <c r="BG152" s="59"/>
      <c r="BH152" s="78">
        <v>1</v>
      </c>
      <c r="BI152" s="65">
        <v>0</v>
      </c>
      <c r="BJ152" s="59"/>
      <c r="BK152" s="65">
        <v>0</v>
      </c>
      <c r="BL152" s="56">
        <v>0</v>
      </c>
      <c r="BM152" s="65">
        <v>0</v>
      </c>
      <c r="BN152" s="1">
        <v>0</v>
      </c>
      <c r="BO152" s="59"/>
      <c r="BP152" s="65">
        <v>0</v>
      </c>
      <c r="BQ152" s="12" t="s">
        <v>1103</v>
      </c>
      <c r="BR152" s="1">
        <v>0</v>
      </c>
      <c r="BS152" s="12" t="s">
        <v>1103</v>
      </c>
      <c r="BT152" s="59"/>
      <c r="BU152" s="65">
        <v>0</v>
      </c>
      <c r="BV152" s="60"/>
      <c r="BW152" s="65">
        <v>0</v>
      </c>
      <c r="BX152" s="59"/>
      <c r="BY152" s="78">
        <v>1</v>
      </c>
      <c r="BZ152" s="65">
        <v>0</v>
      </c>
      <c r="CA152" s="65">
        <v>0</v>
      </c>
      <c r="CB152" s="59"/>
      <c r="CC152" s="56">
        <v>0</v>
      </c>
      <c r="CD152" s="56">
        <v>0</v>
      </c>
      <c r="CE152" s="72"/>
      <c r="CF152" s="71">
        <v>2</v>
      </c>
      <c r="CG152" s="56">
        <v>0</v>
      </c>
      <c r="CH152" s="59"/>
      <c r="CI152" s="65">
        <v>8</v>
      </c>
      <c r="CJ152" s="65">
        <v>848</v>
      </c>
      <c r="CK152" s="75"/>
      <c r="CL152" s="65">
        <v>1</v>
      </c>
      <c r="CM152" s="65">
        <v>0</v>
      </c>
      <c r="CN152" s="65">
        <v>0</v>
      </c>
      <c r="CO152" s="59"/>
      <c r="CP152" s="59"/>
      <c r="CQ152" s="91">
        <v>1</v>
      </c>
      <c r="CR152" s="84">
        <v>1</v>
      </c>
      <c r="CS152" s="71">
        <v>2</v>
      </c>
      <c r="CT152" s="65">
        <v>0</v>
      </c>
      <c r="CU152" s="65">
        <v>0</v>
      </c>
      <c r="CV152" s="65">
        <v>0</v>
      </c>
      <c r="CW152" s="59"/>
      <c r="CX152" s="65">
        <v>0</v>
      </c>
      <c r="CY152" s="65">
        <v>0</v>
      </c>
      <c r="CZ152" s="65">
        <v>0</v>
      </c>
      <c r="DA152" s="12" t="s">
        <v>1103</v>
      </c>
      <c r="DB152" s="59"/>
      <c r="DC152" s="71">
        <v>2</v>
      </c>
      <c r="DD152" s="65">
        <v>0</v>
      </c>
      <c r="DE152" s="65">
        <v>0</v>
      </c>
      <c r="DF152" s="12" t="s">
        <v>1103</v>
      </c>
      <c r="DG152" s="59"/>
      <c r="DH152" s="71">
        <v>2</v>
      </c>
      <c r="DI152" s="65">
        <v>0</v>
      </c>
      <c r="DJ152" s="71">
        <v>2</v>
      </c>
      <c r="DK152" s="71">
        <v>2</v>
      </c>
      <c r="DL152" s="59"/>
      <c r="DM152" s="65">
        <v>0</v>
      </c>
      <c r="DN152" s="1">
        <v>0</v>
      </c>
      <c r="DO152" s="59"/>
      <c r="DP152" s="12" t="s">
        <v>1103</v>
      </c>
      <c r="DQ152" s="59"/>
      <c r="DR152" s="12" t="s">
        <v>1103</v>
      </c>
      <c r="DS152" s="12" t="s">
        <v>1103</v>
      </c>
      <c r="DT152" s="12" t="s">
        <v>1103</v>
      </c>
      <c r="DU152" s="12" t="s">
        <v>1103</v>
      </c>
      <c r="DV152" s="12" t="s">
        <v>1103</v>
      </c>
      <c r="DW152" s="71">
        <v>2</v>
      </c>
      <c r="DX152" s="65">
        <v>0</v>
      </c>
      <c r="DY152" s="1">
        <v>0</v>
      </c>
      <c r="DZ152" s="59"/>
      <c r="EA152" s="71">
        <v>2</v>
      </c>
      <c r="EB152" s="65">
        <v>0</v>
      </c>
      <c r="EC152" s="71">
        <v>2</v>
      </c>
      <c r="ED152" s="71">
        <v>2</v>
      </c>
      <c r="EE152" s="71">
        <v>2</v>
      </c>
      <c r="EF152" s="71">
        <v>2</v>
      </c>
      <c r="EG152" s="1">
        <v>0</v>
      </c>
      <c r="EH152" s="1" t="s">
        <v>1103</v>
      </c>
      <c r="EI152" s="1" t="s">
        <v>1103</v>
      </c>
      <c r="EJ152" s="1" t="s">
        <v>1103</v>
      </c>
      <c r="EK152" s="1" t="s">
        <v>1103</v>
      </c>
      <c r="EL152" s="71">
        <v>2</v>
      </c>
      <c r="EM152" s="65">
        <v>0</v>
      </c>
      <c r="EN152" s="75"/>
      <c r="EO152" s="71">
        <v>2</v>
      </c>
      <c r="EP152" s="91">
        <v>1</v>
      </c>
      <c r="EQ152" s="71">
        <v>2</v>
      </c>
      <c r="ER152" s="83">
        <v>0</v>
      </c>
      <c r="ES152" s="71">
        <v>2</v>
      </c>
      <c r="ET152" s="71">
        <v>2</v>
      </c>
      <c r="EU152" s="65">
        <v>0</v>
      </c>
      <c r="EV152" s="1">
        <v>0</v>
      </c>
      <c r="EW152" s="71">
        <v>2</v>
      </c>
      <c r="EX152" s="71">
        <v>2</v>
      </c>
      <c r="EY152" s="65">
        <v>0</v>
      </c>
      <c r="EZ152" s="71">
        <v>2</v>
      </c>
      <c r="FA152" s="71">
        <v>2</v>
      </c>
      <c r="FB152" s="71">
        <v>2</v>
      </c>
      <c r="FC152" s="71">
        <v>2</v>
      </c>
      <c r="FD152" s="71">
        <v>2</v>
      </c>
      <c r="FE152" s="65">
        <v>0</v>
      </c>
      <c r="FF152" s="65">
        <v>0</v>
      </c>
      <c r="FG152" s="65">
        <v>0</v>
      </c>
      <c r="FH152" s="65">
        <v>0</v>
      </c>
      <c r="FI152" s="71">
        <v>2</v>
      </c>
      <c r="FJ152" s="65">
        <v>0</v>
      </c>
      <c r="FK152" s="65">
        <v>0</v>
      </c>
    </row>
    <row r="153" spans="1:167" s="31" customFormat="1" ht="120" customHeight="1" x14ac:dyDescent="0.25">
      <c r="A153" s="36">
        <f t="shared" si="2"/>
        <v>152</v>
      </c>
      <c r="B153" s="1" t="s">
        <v>1536</v>
      </c>
      <c r="C153" s="1" t="s">
        <v>1537</v>
      </c>
      <c r="D153" s="1" t="s">
        <v>222</v>
      </c>
      <c r="E153" s="2">
        <v>1</v>
      </c>
      <c r="F153" s="1" t="s">
        <v>1538</v>
      </c>
      <c r="G153" s="1">
        <v>1</v>
      </c>
      <c r="H153" s="7" t="s">
        <v>1539</v>
      </c>
      <c r="I153" s="17">
        <v>2006</v>
      </c>
      <c r="J153" s="7">
        <v>39265</v>
      </c>
      <c r="K153" s="17">
        <v>2007</v>
      </c>
      <c r="L153" s="6" t="s">
        <v>30</v>
      </c>
      <c r="M153" s="2">
        <v>1</v>
      </c>
      <c r="N153" s="2" t="s">
        <v>30</v>
      </c>
      <c r="O153" s="2" t="s">
        <v>30</v>
      </c>
      <c r="P153" s="2" t="s">
        <v>30</v>
      </c>
      <c r="Q153" s="2" t="s">
        <v>30</v>
      </c>
      <c r="R153" s="2" t="s">
        <v>30</v>
      </c>
      <c r="S153" s="2" t="s">
        <v>30</v>
      </c>
      <c r="T153" s="2" t="s">
        <v>30</v>
      </c>
      <c r="U153" s="1" t="s">
        <v>44</v>
      </c>
      <c r="V153" s="1" t="s">
        <v>1540</v>
      </c>
      <c r="W153" s="13">
        <v>0</v>
      </c>
      <c r="X153" s="8"/>
      <c r="Y153" s="8"/>
      <c r="Z153" s="2">
        <v>0</v>
      </c>
      <c r="AA153" s="2">
        <v>0</v>
      </c>
      <c r="AB153" s="2">
        <v>0</v>
      </c>
      <c r="AC153" s="30">
        <v>0</v>
      </c>
      <c r="AD153" s="30">
        <v>0</v>
      </c>
      <c r="AE153" s="1">
        <v>0</v>
      </c>
      <c r="AF153" s="1">
        <v>0</v>
      </c>
      <c r="AG153" s="9"/>
      <c r="AH153" s="29">
        <v>0</v>
      </c>
      <c r="AI153" s="29">
        <v>0</v>
      </c>
      <c r="AJ153" s="9"/>
      <c r="AK153" s="13">
        <v>0</v>
      </c>
      <c r="AL153" s="40">
        <v>0</v>
      </c>
      <c r="AM153" s="40">
        <v>0</v>
      </c>
      <c r="AN153" s="41"/>
      <c r="AO153" s="2">
        <v>0</v>
      </c>
      <c r="AP153" s="30">
        <v>0</v>
      </c>
      <c r="AQ153" s="2">
        <v>0</v>
      </c>
      <c r="AR153" s="2">
        <v>0</v>
      </c>
      <c r="AS153" s="41"/>
      <c r="AT153" s="30">
        <v>0</v>
      </c>
      <c r="AU153" s="30">
        <v>0</v>
      </c>
      <c r="AV153" s="41"/>
      <c r="AW153" s="22">
        <v>0</v>
      </c>
      <c r="AX153" s="2">
        <v>0</v>
      </c>
      <c r="AY153" s="2">
        <v>0</v>
      </c>
      <c r="AZ153" s="12">
        <v>0</v>
      </c>
      <c r="BA153" s="12">
        <v>0</v>
      </c>
      <c r="BB153" s="29">
        <v>0</v>
      </c>
      <c r="BC153" s="41"/>
      <c r="BD153" s="22">
        <v>0</v>
      </c>
      <c r="BE153" s="12">
        <v>0</v>
      </c>
      <c r="BF153" s="22">
        <v>0</v>
      </c>
      <c r="BG153" s="41"/>
      <c r="BH153" s="22">
        <v>0</v>
      </c>
      <c r="BI153" s="2">
        <v>0</v>
      </c>
      <c r="BJ153" s="41"/>
      <c r="BK153" s="2">
        <v>0</v>
      </c>
      <c r="BL153" s="1">
        <v>0</v>
      </c>
      <c r="BM153" s="2">
        <v>0</v>
      </c>
      <c r="BN153" s="1">
        <v>0</v>
      </c>
      <c r="BO153" s="41"/>
      <c r="BP153" s="2">
        <v>0</v>
      </c>
      <c r="BQ153" s="12">
        <v>0</v>
      </c>
      <c r="BR153" s="1">
        <v>0</v>
      </c>
      <c r="BS153" s="12">
        <v>0</v>
      </c>
      <c r="BT153" s="41"/>
      <c r="BU153" s="2">
        <v>0</v>
      </c>
      <c r="BV153" s="42"/>
      <c r="BW153" s="2">
        <v>0</v>
      </c>
      <c r="BX153" s="41"/>
      <c r="BY153" s="2">
        <v>0</v>
      </c>
      <c r="BZ153" s="2">
        <v>0</v>
      </c>
      <c r="CA153" s="2">
        <v>0</v>
      </c>
      <c r="CB153" s="41"/>
      <c r="CC153" s="1">
        <v>0</v>
      </c>
      <c r="CD153" s="1">
        <v>0</v>
      </c>
      <c r="CE153" s="9"/>
      <c r="CF153" s="30">
        <v>0</v>
      </c>
      <c r="CG153" s="1">
        <v>0</v>
      </c>
      <c r="CH153" s="41"/>
      <c r="CI153" s="2">
        <v>0</v>
      </c>
      <c r="CJ153" s="2">
        <v>0</v>
      </c>
      <c r="CK153" s="8"/>
      <c r="CL153" s="2">
        <v>0</v>
      </c>
      <c r="CM153" s="2">
        <v>0</v>
      </c>
      <c r="CN153" s="2">
        <v>0</v>
      </c>
      <c r="CO153" s="41"/>
      <c r="CP153" s="41"/>
      <c r="CQ153" s="29">
        <v>0</v>
      </c>
      <c r="CR153" s="115">
        <v>0</v>
      </c>
      <c r="CS153" s="30">
        <v>0</v>
      </c>
      <c r="CT153" s="2">
        <v>0</v>
      </c>
      <c r="CU153" s="2">
        <v>0</v>
      </c>
      <c r="CV153" s="2">
        <v>0</v>
      </c>
      <c r="CW153" s="41"/>
      <c r="CX153" s="2">
        <v>0</v>
      </c>
      <c r="CY153" s="2">
        <v>0</v>
      </c>
      <c r="CZ153" s="2">
        <v>0</v>
      </c>
      <c r="DA153" s="12">
        <v>0</v>
      </c>
      <c r="DB153" s="41"/>
      <c r="DC153" s="30">
        <v>0</v>
      </c>
      <c r="DD153" s="2">
        <v>0</v>
      </c>
      <c r="DE153" s="2">
        <v>0</v>
      </c>
      <c r="DF153" s="12">
        <v>0</v>
      </c>
      <c r="DG153" s="41"/>
      <c r="DH153" s="30">
        <v>0</v>
      </c>
      <c r="DI153" s="2">
        <v>0</v>
      </c>
      <c r="DJ153" s="30">
        <v>0</v>
      </c>
      <c r="DK153" s="30">
        <v>0</v>
      </c>
      <c r="DL153" s="41"/>
      <c r="DM153" s="2">
        <v>0</v>
      </c>
      <c r="DN153" s="1">
        <v>0</v>
      </c>
      <c r="DO153" s="41"/>
      <c r="DP153" s="12">
        <v>0</v>
      </c>
      <c r="DQ153" s="41"/>
      <c r="DR153" s="12">
        <v>0</v>
      </c>
      <c r="DS153" s="12">
        <v>0</v>
      </c>
      <c r="DT153" s="12">
        <v>0</v>
      </c>
      <c r="DU153" s="12">
        <v>0</v>
      </c>
      <c r="DV153" s="12">
        <v>0</v>
      </c>
      <c r="DW153" s="30">
        <v>0</v>
      </c>
      <c r="DX153" s="2">
        <v>0</v>
      </c>
      <c r="DY153" s="1">
        <v>0</v>
      </c>
      <c r="DZ153" s="41"/>
      <c r="EA153" s="30">
        <v>0</v>
      </c>
      <c r="EB153" s="2">
        <v>0</v>
      </c>
      <c r="EC153" s="30">
        <v>0</v>
      </c>
      <c r="ED153" s="30">
        <v>0</v>
      </c>
      <c r="EE153" s="30">
        <v>0</v>
      </c>
      <c r="EF153" s="30">
        <v>0</v>
      </c>
      <c r="EG153" s="1">
        <v>0</v>
      </c>
      <c r="EH153" s="1" t="s">
        <v>1103</v>
      </c>
      <c r="EI153" s="1" t="s">
        <v>1103</v>
      </c>
      <c r="EJ153" s="1" t="s">
        <v>1103</v>
      </c>
      <c r="EK153" s="1" t="s">
        <v>1103</v>
      </c>
      <c r="EL153" s="30">
        <v>0</v>
      </c>
      <c r="EM153" s="2">
        <v>0</v>
      </c>
      <c r="EN153" s="8"/>
      <c r="EO153" s="30">
        <v>0</v>
      </c>
      <c r="EP153" s="29">
        <v>0</v>
      </c>
      <c r="EQ153" s="30">
        <v>0</v>
      </c>
      <c r="ER153" s="1" t="s">
        <v>1103</v>
      </c>
      <c r="ES153" s="1" t="s">
        <v>1103</v>
      </c>
      <c r="ET153" s="1" t="s">
        <v>1103</v>
      </c>
      <c r="EU153" s="1" t="s">
        <v>1103</v>
      </c>
      <c r="EV153" s="1" t="s">
        <v>1103</v>
      </c>
      <c r="EW153" s="1" t="s">
        <v>1103</v>
      </c>
      <c r="EX153" s="1" t="s">
        <v>1103</v>
      </c>
      <c r="EY153" s="1" t="s">
        <v>1103</v>
      </c>
      <c r="EZ153" s="1" t="s">
        <v>1103</v>
      </c>
      <c r="FA153" s="1" t="s">
        <v>1103</v>
      </c>
      <c r="FB153" s="1" t="s">
        <v>1103</v>
      </c>
      <c r="FC153" s="1" t="s">
        <v>1103</v>
      </c>
      <c r="FD153" s="1" t="s">
        <v>1103</v>
      </c>
      <c r="FE153" s="1" t="s">
        <v>1103</v>
      </c>
      <c r="FF153" s="1" t="s">
        <v>1103</v>
      </c>
      <c r="FG153" s="1" t="s">
        <v>1103</v>
      </c>
      <c r="FH153" s="1" t="s">
        <v>1103</v>
      </c>
      <c r="FI153" s="1" t="s">
        <v>1103</v>
      </c>
      <c r="FJ153" s="1" t="s">
        <v>1103</v>
      </c>
      <c r="FK153" s="1" t="s">
        <v>1103</v>
      </c>
    </row>
    <row r="154" spans="1:167" s="31" customFormat="1" ht="120" customHeight="1" x14ac:dyDescent="0.25">
      <c r="A154" s="36">
        <f t="shared" si="2"/>
        <v>153</v>
      </c>
      <c r="B154" s="1" t="s">
        <v>1541</v>
      </c>
      <c r="C154" s="1" t="s">
        <v>1542</v>
      </c>
      <c r="D154" s="1" t="s">
        <v>1049</v>
      </c>
      <c r="E154" s="2">
        <v>2</v>
      </c>
      <c r="F154" s="1" t="s">
        <v>1543</v>
      </c>
      <c r="G154" s="1">
        <v>2</v>
      </c>
      <c r="H154" s="7" t="s">
        <v>1539</v>
      </c>
      <c r="I154" s="17">
        <v>2006</v>
      </c>
      <c r="J154" s="1" t="s">
        <v>1544</v>
      </c>
      <c r="K154" s="17">
        <v>2011</v>
      </c>
      <c r="L154" s="6" t="s">
        <v>30</v>
      </c>
      <c r="M154" s="2">
        <v>1</v>
      </c>
      <c r="N154" s="2" t="s">
        <v>30</v>
      </c>
      <c r="O154" s="2" t="s">
        <v>30</v>
      </c>
      <c r="P154" s="2" t="s">
        <v>30</v>
      </c>
      <c r="Q154" s="2" t="s">
        <v>30</v>
      </c>
      <c r="R154" s="2" t="s">
        <v>30</v>
      </c>
      <c r="S154" s="2" t="s">
        <v>30</v>
      </c>
      <c r="T154" s="2" t="s">
        <v>30</v>
      </c>
      <c r="U154" s="1" t="s">
        <v>31</v>
      </c>
      <c r="V154" s="1" t="s">
        <v>32</v>
      </c>
      <c r="W154" s="13">
        <v>0</v>
      </c>
      <c r="X154" s="8"/>
      <c r="Y154" s="8"/>
      <c r="Z154" s="2">
        <v>0</v>
      </c>
      <c r="AA154" s="2">
        <v>0</v>
      </c>
      <c r="AB154" s="2">
        <v>0</v>
      </c>
      <c r="AC154" s="30">
        <v>0</v>
      </c>
      <c r="AD154" s="30">
        <v>0</v>
      </c>
      <c r="AE154" s="1">
        <v>0</v>
      </c>
      <c r="AF154" s="1">
        <v>0</v>
      </c>
      <c r="AG154" s="9"/>
      <c r="AH154" s="29">
        <v>0</v>
      </c>
      <c r="AI154" s="29">
        <v>0</v>
      </c>
      <c r="AJ154" s="9"/>
      <c r="AK154" s="13">
        <v>0</v>
      </c>
      <c r="AL154" s="40">
        <v>0</v>
      </c>
      <c r="AM154" s="40">
        <v>0</v>
      </c>
      <c r="AN154" s="41"/>
      <c r="AO154" s="2">
        <v>0</v>
      </c>
      <c r="AP154" s="30">
        <v>0</v>
      </c>
      <c r="AQ154" s="2">
        <v>0</v>
      </c>
      <c r="AR154" s="2">
        <v>0</v>
      </c>
      <c r="AS154" s="41"/>
      <c r="AT154" s="30">
        <v>0</v>
      </c>
      <c r="AU154" s="30">
        <v>0</v>
      </c>
      <c r="AV154" s="41"/>
      <c r="AW154" s="22">
        <v>0</v>
      </c>
      <c r="AX154" s="2">
        <v>0</v>
      </c>
      <c r="AY154" s="2">
        <v>0</v>
      </c>
      <c r="AZ154" s="12">
        <v>0</v>
      </c>
      <c r="BA154" s="12">
        <v>0</v>
      </c>
      <c r="BB154" s="29">
        <v>0</v>
      </c>
      <c r="BC154" s="41"/>
      <c r="BD154" s="22">
        <v>0</v>
      </c>
      <c r="BE154" s="12">
        <v>0</v>
      </c>
      <c r="BF154" s="22">
        <v>0</v>
      </c>
      <c r="BG154" s="41"/>
      <c r="BH154" s="22">
        <v>0</v>
      </c>
      <c r="BI154" s="2">
        <v>0</v>
      </c>
      <c r="BJ154" s="41"/>
      <c r="BK154" s="2">
        <v>0</v>
      </c>
      <c r="BL154" s="1">
        <v>0</v>
      </c>
      <c r="BM154" s="2">
        <v>0</v>
      </c>
      <c r="BN154" s="1">
        <v>0</v>
      </c>
      <c r="BO154" s="41"/>
      <c r="BP154" s="2">
        <v>0</v>
      </c>
      <c r="BQ154" s="12">
        <v>0</v>
      </c>
      <c r="BR154" s="1">
        <v>0</v>
      </c>
      <c r="BS154" s="12">
        <v>0</v>
      </c>
      <c r="BT154" s="41"/>
      <c r="BU154" s="2">
        <v>0</v>
      </c>
      <c r="BV154" s="42"/>
      <c r="BW154" s="2">
        <v>0</v>
      </c>
      <c r="BX154" s="41"/>
      <c r="BY154" s="2">
        <v>0</v>
      </c>
      <c r="BZ154" s="2">
        <v>0</v>
      </c>
      <c r="CA154" s="2">
        <v>0</v>
      </c>
      <c r="CB154" s="41"/>
      <c r="CC154" s="1">
        <v>0</v>
      </c>
      <c r="CD154" s="1">
        <v>0</v>
      </c>
      <c r="CE154" s="9"/>
      <c r="CF154" s="30">
        <v>0</v>
      </c>
      <c r="CG154" s="1">
        <v>0</v>
      </c>
      <c r="CH154" s="41"/>
      <c r="CI154" s="2">
        <v>0</v>
      </c>
      <c r="CJ154" s="2">
        <v>0</v>
      </c>
      <c r="CK154" s="8"/>
      <c r="CL154" s="2">
        <v>0</v>
      </c>
      <c r="CM154" s="2">
        <v>0</v>
      </c>
      <c r="CN154" s="2">
        <v>0</v>
      </c>
      <c r="CO154" s="41"/>
      <c r="CP154" s="41"/>
      <c r="CQ154" s="29">
        <v>0</v>
      </c>
      <c r="CR154" s="115">
        <v>0</v>
      </c>
      <c r="CS154" s="30">
        <v>0</v>
      </c>
      <c r="CT154" s="2">
        <v>0</v>
      </c>
      <c r="CU154" s="2">
        <v>0</v>
      </c>
      <c r="CV154" s="2">
        <v>0</v>
      </c>
      <c r="CW154" s="41"/>
      <c r="CX154" s="2">
        <v>0</v>
      </c>
      <c r="CY154" s="2">
        <v>0</v>
      </c>
      <c r="CZ154" s="2">
        <v>0</v>
      </c>
      <c r="DA154" s="12">
        <v>0</v>
      </c>
      <c r="DB154" s="41"/>
      <c r="DC154" s="30">
        <v>0</v>
      </c>
      <c r="DD154" s="2">
        <v>0</v>
      </c>
      <c r="DE154" s="2">
        <v>0</v>
      </c>
      <c r="DF154" s="12">
        <v>0</v>
      </c>
      <c r="DG154" s="41"/>
      <c r="DH154" s="30">
        <v>0</v>
      </c>
      <c r="DI154" s="2">
        <v>0</v>
      </c>
      <c r="DJ154" s="30">
        <v>0</v>
      </c>
      <c r="DK154" s="30">
        <v>0</v>
      </c>
      <c r="DL154" s="41"/>
      <c r="DM154" s="2">
        <v>0</v>
      </c>
      <c r="DN154" s="1">
        <v>0</v>
      </c>
      <c r="DO154" s="41"/>
      <c r="DP154" s="12">
        <v>0</v>
      </c>
      <c r="DQ154" s="41"/>
      <c r="DR154" s="12">
        <v>0</v>
      </c>
      <c r="DS154" s="12">
        <v>0</v>
      </c>
      <c r="DT154" s="12">
        <v>0</v>
      </c>
      <c r="DU154" s="12">
        <v>0</v>
      </c>
      <c r="DV154" s="12">
        <v>0</v>
      </c>
      <c r="DW154" s="30">
        <v>0</v>
      </c>
      <c r="DX154" s="2">
        <v>0</v>
      </c>
      <c r="DY154" s="1">
        <v>0</v>
      </c>
      <c r="DZ154" s="41"/>
      <c r="EA154" s="30">
        <v>0</v>
      </c>
      <c r="EB154" s="2">
        <v>0</v>
      </c>
      <c r="EC154" s="30">
        <v>0</v>
      </c>
      <c r="ED154" s="30">
        <v>0</v>
      </c>
      <c r="EE154" s="30">
        <v>0</v>
      </c>
      <c r="EF154" s="30">
        <v>0</v>
      </c>
      <c r="EG154" s="1">
        <v>0</v>
      </c>
      <c r="EH154" s="1" t="s">
        <v>1103</v>
      </c>
      <c r="EI154" s="1" t="s">
        <v>1103</v>
      </c>
      <c r="EJ154" s="1" t="s">
        <v>1103</v>
      </c>
      <c r="EK154" s="1" t="s">
        <v>1103</v>
      </c>
      <c r="EL154" s="30">
        <v>0</v>
      </c>
      <c r="EM154" s="2">
        <v>0</v>
      </c>
      <c r="EN154" s="8"/>
      <c r="EO154" s="30">
        <v>0</v>
      </c>
      <c r="EP154" s="29">
        <v>0</v>
      </c>
      <c r="EQ154" s="30">
        <v>0</v>
      </c>
      <c r="ER154" s="1" t="s">
        <v>1103</v>
      </c>
      <c r="ES154" s="1" t="s">
        <v>1103</v>
      </c>
      <c r="ET154" s="1" t="s">
        <v>1103</v>
      </c>
      <c r="EU154" s="1" t="s">
        <v>1103</v>
      </c>
      <c r="EV154" s="1" t="s">
        <v>1103</v>
      </c>
      <c r="EW154" s="1" t="s">
        <v>1103</v>
      </c>
      <c r="EX154" s="1" t="s">
        <v>1103</v>
      </c>
      <c r="EY154" s="1" t="s">
        <v>1103</v>
      </c>
      <c r="EZ154" s="1" t="s">
        <v>1103</v>
      </c>
      <c r="FA154" s="1" t="s">
        <v>1103</v>
      </c>
      <c r="FB154" s="1" t="s">
        <v>1103</v>
      </c>
      <c r="FC154" s="1" t="s">
        <v>1103</v>
      </c>
      <c r="FD154" s="1" t="s">
        <v>1103</v>
      </c>
      <c r="FE154" s="1" t="s">
        <v>1103</v>
      </c>
      <c r="FF154" s="1" t="s">
        <v>1103</v>
      </c>
      <c r="FG154" s="1" t="s">
        <v>1103</v>
      </c>
      <c r="FH154" s="1" t="s">
        <v>1103</v>
      </c>
      <c r="FI154" s="1" t="s">
        <v>1103</v>
      </c>
      <c r="FJ154" s="1" t="s">
        <v>1103</v>
      </c>
      <c r="FK154" s="1" t="s">
        <v>1103</v>
      </c>
    </row>
    <row r="155" spans="1:167" ht="120" customHeight="1" x14ac:dyDescent="0.25">
      <c r="A155" s="36">
        <f t="shared" si="2"/>
        <v>154</v>
      </c>
      <c r="B155" s="56" t="s">
        <v>420</v>
      </c>
      <c r="C155" s="56" t="s">
        <v>421</v>
      </c>
      <c r="D155" s="56" t="s">
        <v>422</v>
      </c>
      <c r="E155" s="56">
        <v>7</v>
      </c>
      <c r="F155" s="56" t="s">
        <v>423</v>
      </c>
      <c r="G155" s="56">
        <v>1</v>
      </c>
      <c r="H155" s="57" t="s">
        <v>424</v>
      </c>
      <c r="I155" s="58">
        <v>2006</v>
      </c>
      <c r="J155" s="57" t="s">
        <v>425</v>
      </c>
      <c r="K155" s="107">
        <v>2006</v>
      </c>
      <c r="L155" s="74" t="s">
        <v>30</v>
      </c>
      <c r="M155" s="56">
        <v>1</v>
      </c>
      <c r="N155" s="56" t="s">
        <v>30</v>
      </c>
      <c r="O155" s="56" t="s">
        <v>30</v>
      </c>
      <c r="P155" s="56" t="s">
        <v>30</v>
      </c>
      <c r="Q155" s="56" t="s">
        <v>30</v>
      </c>
      <c r="R155" s="56" t="s">
        <v>30</v>
      </c>
      <c r="S155" s="56" t="s">
        <v>30</v>
      </c>
      <c r="T155" s="56" t="s">
        <v>30</v>
      </c>
      <c r="U155" s="56" t="s">
        <v>73</v>
      </c>
      <c r="V155" s="56" t="s">
        <v>426</v>
      </c>
      <c r="W155" s="65">
        <v>1</v>
      </c>
      <c r="X155" s="60"/>
      <c r="Y155" s="60"/>
      <c r="Z155" s="79">
        <v>0</v>
      </c>
      <c r="AA155" s="79">
        <v>0</v>
      </c>
      <c r="AB155" s="77">
        <v>0</v>
      </c>
      <c r="AC155" s="77">
        <v>0</v>
      </c>
      <c r="AD155" s="77">
        <v>0</v>
      </c>
      <c r="AE155" s="77">
        <v>0</v>
      </c>
      <c r="AF155" s="77">
        <v>0</v>
      </c>
      <c r="AG155" s="60"/>
      <c r="AH155" s="77">
        <v>0</v>
      </c>
      <c r="AI155" s="77">
        <v>0</v>
      </c>
      <c r="AJ155" s="60"/>
      <c r="AK155" s="77">
        <v>0</v>
      </c>
      <c r="AL155" s="77">
        <v>0</v>
      </c>
      <c r="AM155" s="77">
        <v>0</v>
      </c>
      <c r="AN155" s="59"/>
      <c r="AO155" s="77">
        <v>0</v>
      </c>
      <c r="AP155" s="77">
        <v>0</v>
      </c>
      <c r="AQ155" s="77">
        <v>0</v>
      </c>
      <c r="AR155" s="77">
        <v>0</v>
      </c>
      <c r="AS155" s="59"/>
      <c r="AT155" s="77">
        <v>0</v>
      </c>
      <c r="AU155" s="77">
        <v>0</v>
      </c>
      <c r="AV155" s="59"/>
      <c r="AW155" s="79">
        <v>0</v>
      </c>
      <c r="AX155" s="77">
        <v>0</v>
      </c>
      <c r="AY155" s="77">
        <v>0</v>
      </c>
      <c r="AZ155" s="12" t="s">
        <v>1103</v>
      </c>
      <c r="BA155" s="12" t="s">
        <v>1103</v>
      </c>
      <c r="BB155" s="77">
        <v>0</v>
      </c>
      <c r="BC155" s="59"/>
      <c r="BD155" s="77">
        <v>0</v>
      </c>
      <c r="BE155" s="12" t="s">
        <v>1103</v>
      </c>
      <c r="BF155" s="77">
        <v>0</v>
      </c>
      <c r="BG155" s="59"/>
      <c r="BH155" s="77">
        <v>0</v>
      </c>
      <c r="BI155" s="77">
        <v>0</v>
      </c>
      <c r="BJ155" s="59"/>
      <c r="BK155" s="77">
        <v>0</v>
      </c>
      <c r="BL155" s="77">
        <v>0</v>
      </c>
      <c r="BM155" s="77">
        <v>0</v>
      </c>
      <c r="BN155" s="1">
        <v>0</v>
      </c>
      <c r="BO155" s="59"/>
      <c r="BP155" s="77">
        <v>0</v>
      </c>
      <c r="BQ155" s="12" t="s">
        <v>1103</v>
      </c>
      <c r="BR155" s="1">
        <v>0</v>
      </c>
      <c r="BS155" s="12" t="s">
        <v>1103</v>
      </c>
      <c r="BT155" s="59"/>
      <c r="BU155" s="77">
        <v>0</v>
      </c>
      <c r="BV155" s="60"/>
      <c r="BW155" s="77">
        <v>0</v>
      </c>
      <c r="BX155" s="59"/>
      <c r="BY155" s="77">
        <v>0</v>
      </c>
      <c r="BZ155" s="77">
        <v>0</v>
      </c>
      <c r="CA155" s="77">
        <v>0</v>
      </c>
      <c r="CB155" s="59"/>
      <c r="CC155" s="77">
        <v>0</v>
      </c>
      <c r="CD155" s="77">
        <v>0</v>
      </c>
      <c r="CE155" s="60"/>
      <c r="CF155" s="77">
        <v>0</v>
      </c>
      <c r="CG155" s="77">
        <v>0</v>
      </c>
      <c r="CH155" s="59"/>
      <c r="CI155" s="77">
        <v>0</v>
      </c>
      <c r="CJ155" s="77">
        <v>0</v>
      </c>
      <c r="CK155" s="60"/>
      <c r="CL155" s="77">
        <v>0</v>
      </c>
      <c r="CM155" s="77">
        <v>0</v>
      </c>
      <c r="CN155" s="77">
        <v>0</v>
      </c>
      <c r="CO155" s="59"/>
      <c r="CP155" s="59"/>
      <c r="CQ155" s="77">
        <v>0</v>
      </c>
      <c r="CR155" s="77">
        <v>0</v>
      </c>
      <c r="CS155" s="80">
        <v>0</v>
      </c>
      <c r="CT155" s="80">
        <v>0</v>
      </c>
      <c r="CU155" s="80">
        <v>0</v>
      </c>
      <c r="CV155" s="80">
        <v>0</v>
      </c>
      <c r="CW155" s="59"/>
      <c r="CX155" s="65">
        <v>0</v>
      </c>
      <c r="CY155" s="65">
        <v>0</v>
      </c>
      <c r="CZ155" s="77">
        <v>0</v>
      </c>
      <c r="DA155" s="12" t="s">
        <v>1103</v>
      </c>
      <c r="DB155" s="59"/>
      <c r="DC155" s="77">
        <v>0</v>
      </c>
      <c r="DD155" s="77">
        <v>0</v>
      </c>
      <c r="DE155" s="77">
        <v>0</v>
      </c>
      <c r="DF155" s="12" t="s">
        <v>1103</v>
      </c>
      <c r="DG155" s="59"/>
      <c r="DH155" s="77">
        <v>0</v>
      </c>
      <c r="DI155" s="77">
        <v>0</v>
      </c>
      <c r="DJ155" s="77">
        <v>0</v>
      </c>
      <c r="DK155" s="77">
        <v>0</v>
      </c>
      <c r="DL155" s="59"/>
      <c r="DM155" s="77">
        <v>0</v>
      </c>
      <c r="DN155" s="1">
        <v>0</v>
      </c>
      <c r="DO155" s="59"/>
      <c r="DP155" s="12" t="s">
        <v>1103</v>
      </c>
      <c r="DQ155" s="59"/>
      <c r="DR155" s="12" t="s">
        <v>1103</v>
      </c>
      <c r="DS155" s="12" t="s">
        <v>1103</v>
      </c>
      <c r="DT155" s="12" t="s">
        <v>1103</v>
      </c>
      <c r="DU155" s="12" t="s">
        <v>1103</v>
      </c>
      <c r="DV155" s="12" t="s">
        <v>1103</v>
      </c>
      <c r="DW155" s="77">
        <v>0</v>
      </c>
      <c r="DX155" s="77">
        <v>0</v>
      </c>
      <c r="DY155" s="1">
        <v>0</v>
      </c>
      <c r="DZ155" s="59"/>
      <c r="EA155" s="77">
        <v>0</v>
      </c>
      <c r="EB155" s="77">
        <v>0</v>
      </c>
      <c r="EC155" s="77">
        <v>0</v>
      </c>
      <c r="ED155" s="77">
        <v>0</v>
      </c>
      <c r="EE155" s="77">
        <v>0</v>
      </c>
      <c r="EF155" s="77">
        <v>0</v>
      </c>
      <c r="EG155" s="1">
        <v>0</v>
      </c>
      <c r="EH155" s="1" t="s">
        <v>1103</v>
      </c>
      <c r="EI155" s="1" t="s">
        <v>1103</v>
      </c>
      <c r="EJ155" s="1" t="s">
        <v>1103</v>
      </c>
      <c r="EK155" s="1" t="s">
        <v>1103</v>
      </c>
      <c r="EL155" s="77">
        <v>0</v>
      </c>
      <c r="EM155" s="77">
        <v>0</v>
      </c>
      <c r="EN155" s="60"/>
      <c r="EO155" s="91">
        <v>1</v>
      </c>
      <c r="EP155" s="91">
        <v>1</v>
      </c>
      <c r="EQ155" s="91">
        <v>1</v>
      </c>
      <c r="ER155" s="103">
        <v>0</v>
      </c>
      <c r="ES155" s="77">
        <v>0</v>
      </c>
      <c r="ET155" s="77">
        <v>0</v>
      </c>
      <c r="EU155" s="77">
        <v>0</v>
      </c>
      <c r="EV155" s="1">
        <v>0</v>
      </c>
      <c r="EW155" s="77">
        <v>0</v>
      </c>
      <c r="EX155" s="77">
        <v>0</v>
      </c>
      <c r="EY155" s="77">
        <v>0</v>
      </c>
      <c r="EZ155" s="77">
        <v>0</v>
      </c>
      <c r="FA155" s="77">
        <v>0</v>
      </c>
      <c r="FB155" s="77">
        <v>0</v>
      </c>
      <c r="FC155" s="77">
        <v>0</v>
      </c>
      <c r="FD155" s="77">
        <v>0</v>
      </c>
      <c r="FE155" s="77">
        <v>0</v>
      </c>
      <c r="FF155" s="77">
        <v>0</v>
      </c>
      <c r="FG155" s="77">
        <v>0</v>
      </c>
      <c r="FH155" s="77">
        <v>0</v>
      </c>
      <c r="FI155" s="77">
        <v>0</v>
      </c>
      <c r="FJ155" s="77">
        <v>0</v>
      </c>
      <c r="FK155" s="77">
        <v>0</v>
      </c>
    </row>
    <row r="156" spans="1:167" ht="120" customHeight="1" x14ac:dyDescent="0.25">
      <c r="A156" s="36">
        <f t="shared" si="2"/>
        <v>155</v>
      </c>
      <c r="B156" s="56" t="s">
        <v>427</v>
      </c>
      <c r="C156" s="56" t="s">
        <v>428</v>
      </c>
      <c r="D156" s="65" t="s">
        <v>26</v>
      </c>
      <c r="E156" s="65">
        <v>1</v>
      </c>
      <c r="F156" s="65" t="s">
        <v>429</v>
      </c>
      <c r="G156" s="56">
        <v>2</v>
      </c>
      <c r="H156" s="57" t="s">
        <v>430</v>
      </c>
      <c r="I156" s="58">
        <v>2006</v>
      </c>
      <c r="J156" s="57" t="s">
        <v>225</v>
      </c>
      <c r="K156" s="58">
        <v>2008</v>
      </c>
      <c r="L156" s="65" t="s">
        <v>30</v>
      </c>
      <c r="M156" s="65">
        <v>1</v>
      </c>
      <c r="N156" s="65" t="s">
        <v>30</v>
      </c>
      <c r="O156" s="65" t="s">
        <v>30</v>
      </c>
      <c r="P156" s="65" t="s">
        <v>30</v>
      </c>
      <c r="Q156" s="65" t="s">
        <v>30</v>
      </c>
      <c r="R156" s="65" t="s">
        <v>30</v>
      </c>
      <c r="S156" s="6" t="s">
        <v>431</v>
      </c>
      <c r="T156" s="65" t="s">
        <v>30</v>
      </c>
      <c r="U156" s="65" t="s">
        <v>31</v>
      </c>
      <c r="V156" s="65" t="s">
        <v>390</v>
      </c>
      <c r="W156" s="65">
        <v>1</v>
      </c>
      <c r="X156" s="75"/>
      <c r="Y156" s="75"/>
      <c r="Z156" s="65">
        <v>1</v>
      </c>
      <c r="AA156" s="65">
        <v>1</v>
      </c>
      <c r="AB156" s="65">
        <v>0</v>
      </c>
      <c r="AC156" s="71">
        <v>2</v>
      </c>
      <c r="AD156" s="71">
        <v>2</v>
      </c>
      <c r="AE156" s="78">
        <v>1</v>
      </c>
      <c r="AF156" s="56">
        <v>0</v>
      </c>
      <c r="AG156" s="72"/>
      <c r="AH156" s="71">
        <v>2</v>
      </c>
      <c r="AI156" s="71">
        <v>2</v>
      </c>
      <c r="AJ156" s="72"/>
      <c r="AK156" s="77">
        <v>0</v>
      </c>
      <c r="AL156" s="76">
        <v>2</v>
      </c>
      <c r="AM156" s="76">
        <v>2</v>
      </c>
      <c r="AN156" s="59"/>
      <c r="AO156" s="65">
        <v>0</v>
      </c>
      <c r="AP156" s="71">
        <v>2</v>
      </c>
      <c r="AQ156" s="65">
        <v>0</v>
      </c>
      <c r="AR156" s="65">
        <v>0</v>
      </c>
      <c r="AS156" s="59"/>
      <c r="AT156" s="71">
        <v>2</v>
      </c>
      <c r="AU156" s="71">
        <v>2</v>
      </c>
      <c r="AV156" s="59"/>
      <c r="AW156" s="114">
        <v>1</v>
      </c>
      <c r="AX156" s="65">
        <v>0</v>
      </c>
      <c r="AY156" s="65">
        <v>0</v>
      </c>
      <c r="AZ156" s="12" t="s">
        <v>1103</v>
      </c>
      <c r="BA156" s="12" t="s">
        <v>1103</v>
      </c>
      <c r="BB156" s="78">
        <v>1</v>
      </c>
      <c r="BC156" s="59"/>
      <c r="BD156" s="56">
        <v>0</v>
      </c>
      <c r="BE156" s="12" t="s">
        <v>1103</v>
      </c>
      <c r="BF156" s="78">
        <v>1</v>
      </c>
      <c r="BG156" s="59"/>
      <c r="BH156" s="78">
        <v>1</v>
      </c>
      <c r="BI156" s="65">
        <v>0</v>
      </c>
      <c r="BJ156" s="59"/>
      <c r="BK156" s="65">
        <v>0</v>
      </c>
      <c r="BL156" s="56">
        <v>0</v>
      </c>
      <c r="BM156" s="65">
        <v>0</v>
      </c>
      <c r="BN156" s="1">
        <v>0</v>
      </c>
      <c r="BO156" s="59"/>
      <c r="BP156" s="65">
        <v>0</v>
      </c>
      <c r="BQ156" s="12" t="s">
        <v>1103</v>
      </c>
      <c r="BR156" s="1">
        <v>0</v>
      </c>
      <c r="BS156" s="12" t="s">
        <v>1103</v>
      </c>
      <c r="BT156" s="59"/>
      <c r="BU156" s="78">
        <v>1</v>
      </c>
      <c r="BV156" s="60"/>
      <c r="BW156" s="78">
        <v>1</v>
      </c>
      <c r="BX156" s="59"/>
      <c r="BY156" s="78">
        <v>1</v>
      </c>
      <c r="BZ156" s="78">
        <v>1</v>
      </c>
      <c r="CA156" s="65">
        <v>0</v>
      </c>
      <c r="CB156" s="59"/>
      <c r="CC156" s="56">
        <v>0</v>
      </c>
      <c r="CD156" s="56">
        <v>0</v>
      </c>
      <c r="CE156" s="72"/>
      <c r="CF156" s="71">
        <v>2</v>
      </c>
      <c r="CG156" s="56">
        <v>0</v>
      </c>
      <c r="CH156" s="59"/>
      <c r="CI156" s="65">
        <v>6</v>
      </c>
      <c r="CJ156" s="65">
        <v>756</v>
      </c>
      <c r="CK156" s="75"/>
      <c r="CL156" s="65">
        <v>0</v>
      </c>
      <c r="CM156" s="65">
        <v>0</v>
      </c>
      <c r="CN156" s="65">
        <v>1</v>
      </c>
      <c r="CO156" s="59"/>
      <c r="CP156" s="59"/>
      <c r="CQ156" s="78">
        <v>1</v>
      </c>
      <c r="CR156" s="78">
        <v>1</v>
      </c>
      <c r="CS156" s="65">
        <v>0</v>
      </c>
      <c r="CT156" s="65">
        <v>0</v>
      </c>
      <c r="CU156" s="65">
        <v>0</v>
      </c>
      <c r="CV156" s="65">
        <v>0</v>
      </c>
      <c r="CW156" s="59"/>
      <c r="CX156" s="78">
        <v>1</v>
      </c>
      <c r="CY156" s="65">
        <v>0</v>
      </c>
      <c r="CZ156" s="65">
        <v>0</v>
      </c>
      <c r="DA156" s="12" t="s">
        <v>1103</v>
      </c>
      <c r="DB156" s="59"/>
      <c r="DC156" s="71">
        <v>2</v>
      </c>
      <c r="DD156" s="65">
        <v>0</v>
      </c>
      <c r="DE156" s="65">
        <v>0</v>
      </c>
      <c r="DF156" s="12" t="s">
        <v>1103</v>
      </c>
      <c r="DG156" s="59"/>
      <c r="DH156" s="71">
        <v>2</v>
      </c>
      <c r="DI156" s="65">
        <v>0</v>
      </c>
      <c r="DJ156" s="65">
        <v>0</v>
      </c>
      <c r="DK156" s="71">
        <v>2</v>
      </c>
      <c r="DL156" s="59"/>
      <c r="DM156" s="65">
        <v>0</v>
      </c>
      <c r="DN156" s="1">
        <v>0</v>
      </c>
      <c r="DO156" s="59"/>
      <c r="DP156" s="12" t="s">
        <v>1103</v>
      </c>
      <c r="DQ156" s="59"/>
      <c r="DR156" s="12" t="s">
        <v>1103</v>
      </c>
      <c r="DS156" s="12" t="s">
        <v>1103</v>
      </c>
      <c r="DT156" s="12" t="s">
        <v>1103</v>
      </c>
      <c r="DU156" s="12" t="s">
        <v>1103</v>
      </c>
      <c r="DV156" s="12" t="s">
        <v>1103</v>
      </c>
      <c r="DW156" s="65">
        <v>0</v>
      </c>
      <c r="DX156" s="65">
        <v>0</v>
      </c>
      <c r="DY156" s="1">
        <v>0</v>
      </c>
      <c r="DZ156" s="59"/>
      <c r="EA156" s="71">
        <v>2</v>
      </c>
      <c r="EB156" s="65">
        <v>0</v>
      </c>
      <c r="EC156" s="71">
        <v>2</v>
      </c>
      <c r="ED156" s="71">
        <v>2</v>
      </c>
      <c r="EE156" s="71">
        <v>2</v>
      </c>
      <c r="EF156" s="71">
        <v>2</v>
      </c>
      <c r="EG156" s="1">
        <v>0</v>
      </c>
      <c r="EH156" s="1" t="s">
        <v>1103</v>
      </c>
      <c r="EI156" s="1" t="s">
        <v>1103</v>
      </c>
      <c r="EJ156" s="1" t="s">
        <v>1103</v>
      </c>
      <c r="EK156" s="1" t="s">
        <v>1103</v>
      </c>
      <c r="EL156" s="71">
        <v>2</v>
      </c>
      <c r="EM156" s="65">
        <v>0</v>
      </c>
      <c r="EN156" s="75"/>
      <c r="EO156" s="71">
        <v>2</v>
      </c>
      <c r="EP156" s="71">
        <v>2</v>
      </c>
      <c r="EQ156" s="71">
        <v>2</v>
      </c>
      <c r="ER156" s="83">
        <v>0</v>
      </c>
      <c r="ES156" s="65">
        <v>0</v>
      </c>
      <c r="ET156" s="65">
        <v>0</v>
      </c>
      <c r="EU156" s="65">
        <v>0</v>
      </c>
      <c r="EV156" s="1">
        <v>0</v>
      </c>
      <c r="EW156" s="65">
        <v>0</v>
      </c>
      <c r="EX156" s="65">
        <v>0</v>
      </c>
      <c r="EY156" s="65">
        <v>0</v>
      </c>
      <c r="EZ156" s="65">
        <v>0</v>
      </c>
      <c r="FA156" s="65">
        <v>0</v>
      </c>
      <c r="FB156" s="71">
        <v>2</v>
      </c>
      <c r="FC156" s="65">
        <v>0</v>
      </c>
      <c r="FD156" s="65">
        <v>0</v>
      </c>
      <c r="FE156" s="65">
        <v>0</v>
      </c>
      <c r="FF156" s="71">
        <v>2</v>
      </c>
      <c r="FG156" s="65">
        <v>0</v>
      </c>
      <c r="FH156" s="65">
        <v>0</v>
      </c>
      <c r="FI156" s="71">
        <v>2</v>
      </c>
      <c r="FJ156" s="65">
        <v>0</v>
      </c>
      <c r="FK156" s="65">
        <v>0</v>
      </c>
    </row>
    <row r="157" spans="1:167" s="31" customFormat="1" ht="120" customHeight="1" x14ac:dyDescent="0.25">
      <c r="A157" s="36">
        <f t="shared" si="2"/>
        <v>156</v>
      </c>
      <c r="B157" s="1" t="s">
        <v>1545</v>
      </c>
      <c r="C157" s="1" t="s">
        <v>1546</v>
      </c>
      <c r="D157" s="1" t="s">
        <v>1547</v>
      </c>
      <c r="E157" s="2">
        <v>1</v>
      </c>
      <c r="F157" s="1" t="s">
        <v>1548</v>
      </c>
      <c r="G157" s="1">
        <v>2</v>
      </c>
      <c r="H157" s="7" t="s">
        <v>1549</v>
      </c>
      <c r="I157" s="17">
        <v>2006</v>
      </c>
      <c r="J157" s="1" t="s">
        <v>1550</v>
      </c>
      <c r="K157" s="17">
        <v>2008</v>
      </c>
      <c r="L157" s="2" t="s">
        <v>30</v>
      </c>
      <c r="M157" s="2">
        <v>1</v>
      </c>
      <c r="N157" s="2" t="s">
        <v>30</v>
      </c>
      <c r="O157" s="2" t="s">
        <v>30</v>
      </c>
      <c r="P157" s="2" t="s">
        <v>30</v>
      </c>
      <c r="Q157" s="2" t="s">
        <v>30</v>
      </c>
      <c r="R157" s="2" t="s">
        <v>30</v>
      </c>
      <c r="S157" s="6" t="s">
        <v>30</v>
      </c>
      <c r="T157" s="2" t="s">
        <v>30</v>
      </c>
      <c r="U157" s="1" t="s">
        <v>31</v>
      </c>
      <c r="V157" s="1" t="s">
        <v>32</v>
      </c>
      <c r="W157" s="2">
        <v>1</v>
      </c>
      <c r="X157" s="8"/>
      <c r="Y157" s="8"/>
      <c r="Z157" s="2">
        <v>0</v>
      </c>
      <c r="AA157" s="2">
        <v>0</v>
      </c>
      <c r="AB157" s="2">
        <v>0</v>
      </c>
      <c r="AC157" s="30">
        <v>0</v>
      </c>
      <c r="AD157" s="30">
        <v>0</v>
      </c>
      <c r="AE157" s="22">
        <v>0</v>
      </c>
      <c r="AF157" s="1">
        <v>0</v>
      </c>
      <c r="AG157" s="9"/>
      <c r="AH157" s="30">
        <v>0</v>
      </c>
      <c r="AI157" s="30">
        <v>0</v>
      </c>
      <c r="AJ157" s="9"/>
      <c r="AK157" s="25">
        <v>0</v>
      </c>
      <c r="AL157" s="40">
        <v>0</v>
      </c>
      <c r="AM157" s="40">
        <v>0</v>
      </c>
      <c r="AN157" s="41"/>
      <c r="AO157" s="2">
        <v>0</v>
      </c>
      <c r="AP157" s="30">
        <v>0</v>
      </c>
      <c r="AQ157" s="2">
        <v>0</v>
      </c>
      <c r="AR157" s="2">
        <v>0</v>
      </c>
      <c r="AS157" s="41"/>
      <c r="AT157" s="30">
        <v>0</v>
      </c>
      <c r="AU157" s="30">
        <v>0</v>
      </c>
      <c r="AV157" s="41"/>
      <c r="AW157" s="22">
        <v>0</v>
      </c>
      <c r="AX157" s="2">
        <v>0</v>
      </c>
      <c r="AY157" s="2">
        <v>0</v>
      </c>
      <c r="AZ157" s="12">
        <v>0</v>
      </c>
      <c r="BA157" s="12">
        <v>0</v>
      </c>
      <c r="BB157" s="22">
        <v>0</v>
      </c>
      <c r="BC157" s="41"/>
      <c r="BD157" s="1">
        <v>0</v>
      </c>
      <c r="BE157" s="12">
        <v>0</v>
      </c>
      <c r="BF157" s="22">
        <v>0</v>
      </c>
      <c r="BG157" s="41"/>
      <c r="BH157" s="22">
        <v>0</v>
      </c>
      <c r="BI157" s="2">
        <v>0</v>
      </c>
      <c r="BJ157" s="41"/>
      <c r="BK157" s="2">
        <v>0</v>
      </c>
      <c r="BL157" s="1">
        <v>0</v>
      </c>
      <c r="BM157" s="2">
        <v>0</v>
      </c>
      <c r="BN157" s="1">
        <v>0</v>
      </c>
      <c r="BO157" s="41"/>
      <c r="BP157" s="2">
        <v>0</v>
      </c>
      <c r="BQ157" s="12">
        <v>0</v>
      </c>
      <c r="BR157" s="1">
        <v>0</v>
      </c>
      <c r="BS157" s="12">
        <v>0</v>
      </c>
      <c r="BT157" s="41"/>
      <c r="BU157" s="22">
        <v>0</v>
      </c>
      <c r="BV157" s="42"/>
      <c r="BW157" s="22">
        <v>0</v>
      </c>
      <c r="BX157" s="41"/>
      <c r="BY157" s="2">
        <v>0</v>
      </c>
      <c r="BZ157" s="22">
        <v>0</v>
      </c>
      <c r="CA157" s="2">
        <v>0</v>
      </c>
      <c r="CB157" s="41"/>
      <c r="CC157" s="1">
        <v>0</v>
      </c>
      <c r="CD157" s="1">
        <v>0</v>
      </c>
      <c r="CE157" s="9"/>
      <c r="CF157" s="30">
        <v>0</v>
      </c>
      <c r="CG157" s="1">
        <v>0</v>
      </c>
      <c r="CH157" s="41"/>
      <c r="CI157" s="2">
        <v>0</v>
      </c>
      <c r="CJ157" s="2">
        <v>0</v>
      </c>
      <c r="CK157" s="8"/>
      <c r="CL157" s="2">
        <v>0</v>
      </c>
      <c r="CM157" s="2">
        <v>0</v>
      </c>
      <c r="CN157" s="2">
        <v>0</v>
      </c>
      <c r="CO157" s="41"/>
      <c r="CP157" s="41"/>
      <c r="CQ157" s="22">
        <v>0</v>
      </c>
      <c r="CR157" s="22">
        <v>0</v>
      </c>
      <c r="CS157" s="2">
        <v>0</v>
      </c>
      <c r="CT157" s="2">
        <v>0</v>
      </c>
      <c r="CU157" s="2">
        <v>0</v>
      </c>
      <c r="CV157" s="2">
        <v>0</v>
      </c>
      <c r="CW157" s="41"/>
      <c r="CX157" s="22">
        <v>0</v>
      </c>
      <c r="CY157" s="2">
        <v>0</v>
      </c>
      <c r="CZ157" s="2">
        <v>0</v>
      </c>
      <c r="DA157" s="12">
        <v>0</v>
      </c>
      <c r="DB157" s="41"/>
      <c r="DC157" s="30">
        <v>0</v>
      </c>
      <c r="DD157" s="2">
        <v>0</v>
      </c>
      <c r="DE157" s="2">
        <v>0</v>
      </c>
      <c r="DF157" s="12">
        <v>0</v>
      </c>
      <c r="DG157" s="41"/>
      <c r="DH157" s="30">
        <v>0</v>
      </c>
      <c r="DI157" s="2">
        <v>0</v>
      </c>
      <c r="DJ157" s="2">
        <v>0</v>
      </c>
      <c r="DK157" s="30">
        <v>0</v>
      </c>
      <c r="DL157" s="41"/>
      <c r="DM157" s="2">
        <v>0</v>
      </c>
      <c r="DN157" s="1">
        <v>0</v>
      </c>
      <c r="DO157" s="41"/>
      <c r="DP157" s="12">
        <v>0</v>
      </c>
      <c r="DQ157" s="41"/>
      <c r="DR157" s="12">
        <v>0</v>
      </c>
      <c r="DS157" s="12">
        <v>0</v>
      </c>
      <c r="DT157" s="12">
        <v>0</v>
      </c>
      <c r="DU157" s="12">
        <v>0</v>
      </c>
      <c r="DV157" s="12">
        <v>0</v>
      </c>
      <c r="DW157" s="2">
        <v>0</v>
      </c>
      <c r="DX157" s="2">
        <v>0</v>
      </c>
      <c r="DY157" s="1">
        <v>0</v>
      </c>
      <c r="DZ157" s="41"/>
      <c r="EA157" s="30">
        <v>0</v>
      </c>
      <c r="EB157" s="2">
        <v>0</v>
      </c>
      <c r="EC157" s="30">
        <v>0</v>
      </c>
      <c r="ED157" s="30">
        <v>0</v>
      </c>
      <c r="EE157" s="30">
        <v>0</v>
      </c>
      <c r="EF157" s="30">
        <v>0</v>
      </c>
      <c r="EG157" s="1">
        <v>0</v>
      </c>
      <c r="EH157" s="1" t="s">
        <v>1103</v>
      </c>
      <c r="EI157" s="1" t="s">
        <v>1103</v>
      </c>
      <c r="EJ157" s="1" t="s">
        <v>1103</v>
      </c>
      <c r="EK157" s="1" t="s">
        <v>1103</v>
      </c>
      <c r="EL157" s="30">
        <v>0</v>
      </c>
      <c r="EM157" s="2">
        <v>0</v>
      </c>
      <c r="EN157" s="8"/>
      <c r="EO157" s="30">
        <v>0</v>
      </c>
      <c r="EP157" s="30">
        <v>0</v>
      </c>
      <c r="EQ157" s="30">
        <v>0</v>
      </c>
      <c r="ER157" s="1" t="s">
        <v>1103</v>
      </c>
      <c r="ES157" s="1" t="s">
        <v>1103</v>
      </c>
      <c r="ET157" s="1" t="s">
        <v>1103</v>
      </c>
      <c r="EU157" s="1" t="s">
        <v>1103</v>
      </c>
      <c r="EV157" s="1" t="s">
        <v>1103</v>
      </c>
      <c r="EW157" s="1" t="s">
        <v>1103</v>
      </c>
      <c r="EX157" s="1" t="s">
        <v>1103</v>
      </c>
      <c r="EY157" s="1" t="s">
        <v>1103</v>
      </c>
      <c r="EZ157" s="1" t="s">
        <v>1103</v>
      </c>
      <c r="FA157" s="1" t="s">
        <v>1103</v>
      </c>
      <c r="FB157" s="1" t="s">
        <v>1103</v>
      </c>
      <c r="FC157" s="1" t="s">
        <v>1103</v>
      </c>
      <c r="FD157" s="1" t="s">
        <v>1103</v>
      </c>
      <c r="FE157" s="1" t="s">
        <v>1103</v>
      </c>
      <c r="FF157" s="1" t="s">
        <v>1103</v>
      </c>
      <c r="FG157" s="1" t="s">
        <v>1103</v>
      </c>
      <c r="FH157" s="1" t="s">
        <v>1103</v>
      </c>
      <c r="FI157" s="1" t="s">
        <v>1103</v>
      </c>
      <c r="FJ157" s="1" t="s">
        <v>1103</v>
      </c>
      <c r="FK157" s="1" t="s">
        <v>1103</v>
      </c>
    </row>
    <row r="158" spans="1:167" s="31" customFormat="1" ht="120" customHeight="1" x14ac:dyDescent="0.25">
      <c r="A158" s="36">
        <f t="shared" si="2"/>
        <v>157</v>
      </c>
      <c r="B158" s="1" t="s">
        <v>1966</v>
      </c>
      <c r="C158" s="1" t="s">
        <v>1551</v>
      </c>
      <c r="D158" s="1" t="s">
        <v>222</v>
      </c>
      <c r="E158" s="2">
        <v>1</v>
      </c>
      <c r="F158" s="1" t="s">
        <v>1552</v>
      </c>
      <c r="G158" s="1">
        <v>2</v>
      </c>
      <c r="H158" s="7" t="s">
        <v>1549</v>
      </c>
      <c r="I158" s="17">
        <v>2006</v>
      </c>
      <c r="J158" s="1" t="s">
        <v>1553</v>
      </c>
      <c r="K158" s="17">
        <v>2010</v>
      </c>
      <c r="L158" s="2" t="s">
        <v>30</v>
      </c>
      <c r="M158" s="2">
        <v>1</v>
      </c>
      <c r="N158" s="2" t="s">
        <v>30</v>
      </c>
      <c r="O158" s="2" t="s">
        <v>30</v>
      </c>
      <c r="P158" s="2" t="s">
        <v>30</v>
      </c>
      <c r="Q158" s="2" t="s">
        <v>30</v>
      </c>
      <c r="R158" s="2" t="s">
        <v>30</v>
      </c>
      <c r="S158" s="6" t="s">
        <v>30</v>
      </c>
      <c r="T158" s="2" t="s">
        <v>30</v>
      </c>
      <c r="U158" s="1" t="s">
        <v>44</v>
      </c>
      <c r="V158" s="1" t="s">
        <v>1531</v>
      </c>
      <c r="W158" s="2">
        <v>0</v>
      </c>
      <c r="X158" s="8"/>
      <c r="Y158" s="8"/>
      <c r="Z158" s="2">
        <v>0</v>
      </c>
      <c r="AA158" s="2">
        <v>0</v>
      </c>
      <c r="AB158" s="2">
        <v>0</v>
      </c>
      <c r="AC158" s="30">
        <v>0</v>
      </c>
      <c r="AD158" s="30">
        <v>0</v>
      </c>
      <c r="AE158" s="22">
        <v>0</v>
      </c>
      <c r="AF158" s="1">
        <v>0</v>
      </c>
      <c r="AG158" s="9"/>
      <c r="AH158" s="30">
        <v>0</v>
      </c>
      <c r="AI158" s="30">
        <v>0</v>
      </c>
      <c r="AJ158" s="9"/>
      <c r="AK158" s="25">
        <v>0</v>
      </c>
      <c r="AL158" s="40">
        <v>0</v>
      </c>
      <c r="AM158" s="40">
        <v>0</v>
      </c>
      <c r="AN158" s="41"/>
      <c r="AO158" s="2">
        <v>0</v>
      </c>
      <c r="AP158" s="30">
        <v>0</v>
      </c>
      <c r="AQ158" s="2">
        <v>0</v>
      </c>
      <c r="AR158" s="2">
        <v>0</v>
      </c>
      <c r="AS158" s="41"/>
      <c r="AT158" s="30">
        <v>0</v>
      </c>
      <c r="AU158" s="30">
        <v>0</v>
      </c>
      <c r="AV158" s="41"/>
      <c r="AW158" s="22">
        <v>0</v>
      </c>
      <c r="AX158" s="2">
        <v>0</v>
      </c>
      <c r="AY158" s="2">
        <v>0</v>
      </c>
      <c r="AZ158" s="12">
        <v>0</v>
      </c>
      <c r="BA158" s="12">
        <v>0</v>
      </c>
      <c r="BB158" s="22">
        <v>0</v>
      </c>
      <c r="BC158" s="41"/>
      <c r="BD158" s="1">
        <v>0</v>
      </c>
      <c r="BE158" s="12">
        <v>0</v>
      </c>
      <c r="BF158" s="22">
        <v>0</v>
      </c>
      <c r="BG158" s="41"/>
      <c r="BH158" s="22">
        <v>0</v>
      </c>
      <c r="BI158" s="2">
        <v>0</v>
      </c>
      <c r="BJ158" s="41"/>
      <c r="BK158" s="2">
        <v>0</v>
      </c>
      <c r="BL158" s="1">
        <v>0</v>
      </c>
      <c r="BM158" s="2">
        <v>0</v>
      </c>
      <c r="BN158" s="1">
        <v>0</v>
      </c>
      <c r="BO158" s="41"/>
      <c r="BP158" s="2">
        <v>0</v>
      </c>
      <c r="BQ158" s="12">
        <v>0</v>
      </c>
      <c r="BR158" s="1">
        <v>0</v>
      </c>
      <c r="BS158" s="12">
        <v>0</v>
      </c>
      <c r="BT158" s="41"/>
      <c r="BU158" s="22">
        <v>0</v>
      </c>
      <c r="BV158" s="42"/>
      <c r="BW158" s="22">
        <v>0</v>
      </c>
      <c r="BX158" s="41"/>
      <c r="BY158" s="2">
        <v>0</v>
      </c>
      <c r="BZ158" s="22">
        <v>0</v>
      </c>
      <c r="CA158" s="2">
        <v>0</v>
      </c>
      <c r="CB158" s="41"/>
      <c r="CC158" s="1">
        <v>0</v>
      </c>
      <c r="CD158" s="1">
        <v>0</v>
      </c>
      <c r="CE158" s="9"/>
      <c r="CF158" s="30">
        <v>0</v>
      </c>
      <c r="CG158" s="1">
        <v>0</v>
      </c>
      <c r="CH158" s="41"/>
      <c r="CI158" s="2">
        <v>0</v>
      </c>
      <c r="CJ158" s="2">
        <v>0</v>
      </c>
      <c r="CK158" s="8"/>
      <c r="CL158" s="2">
        <v>0</v>
      </c>
      <c r="CM158" s="2">
        <v>0</v>
      </c>
      <c r="CN158" s="2">
        <v>0</v>
      </c>
      <c r="CO158" s="41"/>
      <c r="CP158" s="41"/>
      <c r="CQ158" s="22">
        <v>0</v>
      </c>
      <c r="CR158" s="22">
        <v>0</v>
      </c>
      <c r="CS158" s="2">
        <v>0</v>
      </c>
      <c r="CT158" s="2">
        <v>0</v>
      </c>
      <c r="CU158" s="2">
        <v>0</v>
      </c>
      <c r="CV158" s="2">
        <v>0</v>
      </c>
      <c r="CW158" s="41"/>
      <c r="CX158" s="22">
        <v>0</v>
      </c>
      <c r="CY158" s="2">
        <v>0</v>
      </c>
      <c r="CZ158" s="2">
        <v>0</v>
      </c>
      <c r="DA158" s="12">
        <v>0</v>
      </c>
      <c r="DB158" s="41"/>
      <c r="DC158" s="30">
        <v>0</v>
      </c>
      <c r="DD158" s="2">
        <v>0</v>
      </c>
      <c r="DE158" s="2">
        <v>0</v>
      </c>
      <c r="DF158" s="12">
        <v>0</v>
      </c>
      <c r="DG158" s="41"/>
      <c r="DH158" s="30">
        <v>0</v>
      </c>
      <c r="DI158" s="2">
        <v>0</v>
      </c>
      <c r="DJ158" s="2">
        <v>0</v>
      </c>
      <c r="DK158" s="30">
        <v>0</v>
      </c>
      <c r="DL158" s="41"/>
      <c r="DM158" s="2">
        <v>0</v>
      </c>
      <c r="DN158" s="1">
        <v>0</v>
      </c>
      <c r="DO158" s="41"/>
      <c r="DP158" s="12">
        <v>0</v>
      </c>
      <c r="DQ158" s="41"/>
      <c r="DR158" s="12">
        <v>0</v>
      </c>
      <c r="DS158" s="12">
        <v>0</v>
      </c>
      <c r="DT158" s="12">
        <v>0</v>
      </c>
      <c r="DU158" s="12">
        <v>0</v>
      </c>
      <c r="DV158" s="12">
        <v>0</v>
      </c>
      <c r="DW158" s="2">
        <v>0</v>
      </c>
      <c r="DX158" s="2">
        <v>0</v>
      </c>
      <c r="DY158" s="1">
        <v>0</v>
      </c>
      <c r="DZ158" s="41"/>
      <c r="EA158" s="30">
        <v>0</v>
      </c>
      <c r="EB158" s="2">
        <v>0</v>
      </c>
      <c r="EC158" s="30">
        <v>0</v>
      </c>
      <c r="ED158" s="30">
        <v>0</v>
      </c>
      <c r="EE158" s="30">
        <v>0</v>
      </c>
      <c r="EF158" s="30">
        <v>0</v>
      </c>
      <c r="EG158" s="1">
        <v>0</v>
      </c>
      <c r="EH158" s="1" t="s">
        <v>1103</v>
      </c>
      <c r="EI158" s="1" t="s">
        <v>1103</v>
      </c>
      <c r="EJ158" s="1" t="s">
        <v>1103</v>
      </c>
      <c r="EK158" s="1" t="s">
        <v>1103</v>
      </c>
      <c r="EL158" s="30">
        <v>0</v>
      </c>
      <c r="EM158" s="2">
        <v>0</v>
      </c>
      <c r="EN158" s="8"/>
      <c r="EO158" s="30">
        <v>0</v>
      </c>
      <c r="EP158" s="30">
        <v>0</v>
      </c>
      <c r="EQ158" s="30">
        <v>0</v>
      </c>
      <c r="ER158" s="1" t="s">
        <v>1103</v>
      </c>
      <c r="ES158" s="1" t="s">
        <v>1103</v>
      </c>
      <c r="ET158" s="1" t="s">
        <v>1103</v>
      </c>
      <c r="EU158" s="1" t="s">
        <v>1103</v>
      </c>
      <c r="EV158" s="1" t="s">
        <v>1103</v>
      </c>
      <c r="EW158" s="1" t="s">
        <v>1103</v>
      </c>
      <c r="EX158" s="1" t="s">
        <v>1103</v>
      </c>
      <c r="EY158" s="1" t="s">
        <v>1103</v>
      </c>
      <c r="EZ158" s="1" t="s">
        <v>1103</v>
      </c>
      <c r="FA158" s="1" t="s">
        <v>1103</v>
      </c>
      <c r="FB158" s="1" t="s">
        <v>1103</v>
      </c>
      <c r="FC158" s="1" t="s">
        <v>1103</v>
      </c>
      <c r="FD158" s="1" t="s">
        <v>1103</v>
      </c>
      <c r="FE158" s="1" t="s">
        <v>1103</v>
      </c>
      <c r="FF158" s="1" t="s">
        <v>1103</v>
      </c>
      <c r="FG158" s="1" t="s">
        <v>1103</v>
      </c>
      <c r="FH158" s="1" t="s">
        <v>1103</v>
      </c>
      <c r="FI158" s="1" t="s">
        <v>1103</v>
      </c>
      <c r="FJ158" s="1" t="s">
        <v>1103</v>
      </c>
      <c r="FK158" s="1" t="s">
        <v>1103</v>
      </c>
    </row>
    <row r="159" spans="1:167" s="31" customFormat="1" ht="120" customHeight="1" x14ac:dyDescent="0.25">
      <c r="A159" s="36">
        <f t="shared" si="2"/>
        <v>158</v>
      </c>
      <c r="B159" s="14" t="s">
        <v>1554</v>
      </c>
      <c r="C159" s="14" t="s">
        <v>1555</v>
      </c>
      <c r="D159" s="14" t="s">
        <v>26</v>
      </c>
      <c r="E159" s="2">
        <v>1</v>
      </c>
      <c r="F159" s="14" t="s">
        <v>1556</v>
      </c>
      <c r="G159" s="1">
        <v>2</v>
      </c>
      <c r="H159" s="15" t="s">
        <v>1557</v>
      </c>
      <c r="I159" s="17">
        <v>2006</v>
      </c>
      <c r="J159" s="15">
        <v>39514</v>
      </c>
      <c r="K159" s="16">
        <v>2008</v>
      </c>
      <c r="L159" s="2" t="s">
        <v>30</v>
      </c>
      <c r="M159" s="2">
        <v>1</v>
      </c>
      <c r="N159" s="2" t="s">
        <v>30</v>
      </c>
      <c r="O159" s="2" t="s">
        <v>30</v>
      </c>
      <c r="P159" s="2" t="s">
        <v>30</v>
      </c>
      <c r="Q159" s="2" t="s">
        <v>30</v>
      </c>
      <c r="R159" s="2" t="s">
        <v>30</v>
      </c>
      <c r="S159" s="6" t="s">
        <v>30</v>
      </c>
      <c r="T159" s="2" t="s">
        <v>30</v>
      </c>
      <c r="U159" s="14" t="s">
        <v>44</v>
      </c>
      <c r="V159" s="14" t="s">
        <v>67</v>
      </c>
      <c r="W159" s="2">
        <v>1</v>
      </c>
      <c r="X159" s="8"/>
      <c r="Y159" s="8"/>
      <c r="Z159" s="2">
        <v>0</v>
      </c>
      <c r="AA159" s="2">
        <v>0</v>
      </c>
      <c r="AB159" s="2">
        <v>0</v>
      </c>
      <c r="AC159" s="30">
        <v>0</v>
      </c>
      <c r="AD159" s="30">
        <v>0</v>
      </c>
      <c r="AE159" s="22">
        <v>0</v>
      </c>
      <c r="AF159" s="1">
        <v>0</v>
      </c>
      <c r="AG159" s="9"/>
      <c r="AH159" s="30">
        <v>0</v>
      </c>
      <c r="AI159" s="30">
        <v>0</v>
      </c>
      <c r="AJ159" s="9"/>
      <c r="AK159" s="25">
        <v>0</v>
      </c>
      <c r="AL159" s="40">
        <v>0</v>
      </c>
      <c r="AM159" s="40">
        <v>0</v>
      </c>
      <c r="AN159" s="41"/>
      <c r="AO159" s="2">
        <v>0</v>
      </c>
      <c r="AP159" s="30">
        <v>0</v>
      </c>
      <c r="AQ159" s="2">
        <v>0</v>
      </c>
      <c r="AR159" s="2">
        <v>0</v>
      </c>
      <c r="AS159" s="41"/>
      <c r="AT159" s="30">
        <v>0</v>
      </c>
      <c r="AU159" s="30">
        <v>0</v>
      </c>
      <c r="AV159" s="41"/>
      <c r="AW159" s="22">
        <v>0</v>
      </c>
      <c r="AX159" s="2">
        <v>0</v>
      </c>
      <c r="AY159" s="2">
        <v>0</v>
      </c>
      <c r="AZ159" s="12">
        <v>0</v>
      </c>
      <c r="BA159" s="12">
        <v>0</v>
      </c>
      <c r="BB159" s="22">
        <v>0</v>
      </c>
      <c r="BC159" s="41"/>
      <c r="BD159" s="1">
        <v>0</v>
      </c>
      <c r="BE159" s="12">
        <v>0</v>
      </c>
      <c r="BF159" s="22">
        <v>0</v>
      </c>
      <c r="BG159" s="41"/>
      <c r="BH159" s="22">
        <v>0</v>
      </c>
      <c r="BI159" s="2">
        <v>0</v>
      </c>
      <c r="BJ159" s="41"/>
      <c r="BK159" s="2">
        <v>0</v>
      </c>
      <c r="BL159" s="1">
        <v>0</v>
      </c>
      <c r="BM159" s="2">
        <v>0</v>
      </c>
      <c r="BN159" s="1">
        <v>0</v>
      </c>
      <c r="BO159" s="41"/>
      <c r="BP159" s="2">
        <v>0</v>
      </c>
      <c r="BQ159" s="12">
        <v>0</v>
      </c>
      <c r="BR159" s="1">
        <v>0</v>
      </c>
      <c r="BS159" s="12">
        <v>0</v>
      </c>
      <c r="BT159" s="41"/>
      <c r="BU159" s="22">
        <v>0</v>
      </c>
      <c r="BV159" s="42"/>
      <c r="BW159" s="22">
        <v>0</v>
      </c>
      <c r="BX159" s="41"/>
      <c r="BY159" s="2">
        <v>0</v>
      </c>
      <c r="BZ159" s="22">
        <v>0</v>
      </c>
      <c r="CA159" s="2">
        <v>0</v>
      </c>
      <c r="CB159" s="41"/>
      <c r="CC159" s="1">
        <v>0</v>
      </c>
      <c r="CD159" s="1">
        <v>0</v>
      </c>
      <c r="CE159" s="9"/>
      <c r="CF159" s="30">
        <v>0</v>
      </c>
      <c r="CG159" s="1">
        <v>0</v>
      </c>
      <c r="CH159" s="41"/>
      <c r="CI159" s="2">
        <v>0</v>
      </c>
      <c r="CJ159" s="2">
        <v>0</v>
      </c>
      <c r="CK159" s="8"/>
      <c r="CL159" s="2">
        <v>0</v>
      </c>
      <c r="CM159" s="2">
        <v>0</v>
      </c>
      <c r="CN159" s="2">
        <v>0</v>
      </c>
      <c r="CO159" s="41"/>
      <c r="CP159" s="41"/>
      <c r="CQ159" s="22">
        <v>0</v>
      </c>
      <c r="CR159" s="22">
        <v>0</v>
      </c>
      <c r="CS159" s="2">
        <v>0</v>
      </c>
      <c r="CT159" s="2">
        <v>0</v>
      </c>
      <c r="CU159" s="2">
        <v>0</v>
      </c>
      <c r="CV159" s="2">
        <v>0</v>
      </c>
      <c r="CW159" s="41"/>
      <c r="CX159" s="22">
        <v>0</v>
      </c>
      <c r="CY159" s="2">
        <v>0</v>
      </c>
      <c r="CZ159" s="2">
        <v>0</v>
      </c>
      <c r="DA159" s="12">
        <v>0</v>
      </c>
      <c r="DB159" s="41"/>
      <c r="DC159" s="30">
        <v>0</v>
      </c>
      <c r="DD159" s="2">
        <v>0</v>
      </c>
      <c r="DE159" s="2">
        <v>0</v>
      </c>
      <c r="DF159" s="12">
        <v>0</v>
      </c>
      <c r="DG159" s="41"/>
      <c r="DH159" s="30">
        <v>0</v>
      </c>
      <c r="DI159" s="2">
        <v>0</v>
      </c>
      <c r="DJ159" s="2">
        <v>0</v>
      </c>
      <c r="DK159" s="30">
        <v>0</v>
      </c>
      <c r="DL159" s="41"/>
      <c r="DM159" s="2">
        <v>0</v>
      </c>
      <c r="DN159" s="1">
        <v>0</v>
      </c>
      <c r="DO159" s="41"/>
      <c r="DP159" s="12">
        <v>0</v>
      </c>
      <c r="DQ159" s="41"/>
      <c r="DR159" s="12">
        <v>0</v>
      </c>
      <c r="DS159" s="12">
        <v>0</v>
      </c>
      <c r="DT159" s="12">
        <v>0</v>
      </c>
      <c r="DU159" s="12">
        <v>0</v>
      </c>
      <c r="DV159" s="12">
        <v>0</v>
      </c>
      <c r="DW159" s="2">
        <v>0</v>
      </c>
      <c r="DX159" s="2">
        <v>0</v>
      </c>
      <c r="DY159" s="1">
        <v>0</v>
      </c>
      <c r="DZ159" s="41"/>
      <c r="EA159" s="30">
        <v>0</v>
      </c>
      <c r="EB159" s="2">
        <v>0</v>
      </c>
      <c r="EC159" s="30">
        <v>0</v>
      </c>
      <c r="ED159" s="30">
        <v>0</v>
      </c>
      <c r="EE159" s="30">
        <v>0</v>
      </c>
      <c r="EF159" s="30">
        <v>0</v>
      </c>
      <c r="EG159" s="1">
        <v>0</v>
      </c>
      <c r="EH159" s="1" t="s">
        <v>1103</v>
      </c>
      <c r="EI159" s="1" t="s">
        <v>1103</v>
      </c>
      <c r="EJ159" s="1" t="s">
        <v>1103</v>
      </c>
      <c r="EK159" s="1" t="s">
        <v>1103</v>
      </c>
      <c r="EL159" s="30">
        <v>0</v>
      </c>
      <c r="EM159" s="2">
        <v>0</v>
      </c>
      <c r="EN159" s="8"/>
      <c r="EO159" s="30">
        <v>0</v>
      </c>
      <c r="EP159" s="30">
        <v>0</v>
      </c>
      <c r="EQ159" s="30">
        <v>0</v>
      </c>
      <c r="ER159" s="1" t="s">
        <v>1103</v>
      </c>
      <c r="ES159" s="1" t="s">
        <v>1103</v>
      </c>
      <c r="ET159" s="1" t="s">
        <v>1103</v>
      </c>
      <c r="EU159" s="1" t="s">
        <v>1103</v>
      </c>
      <c r="EV159" s="1" t="s">
        <v>1103</v>
      </c>
      <c r="EW159" s="1" t="s">
        <v>1103</v>
      </c>
      <c r="EX159" s="1" t="s">
        <v>1103</v>
      </c>
      <c r="EY159" s="1" t="s">
        <v>1103</v>
      </c>
      <c r="EZ159" s="1" t="s">
        <v>1103</v>
      </c>
      <c r="FA159" s="1" t="s">
        <v>1103</v>
      </c>
      <c r="FB159" s="1" t="s">
        <v>1103</v>
      </c>
      <c r="FC159" s="1" t="s">
        <v>1103</v>
      </c>
      <c r="FD159" s="1" t="s">
        <v>1103</v>
      </c>
      <c r="FE159" s="1" t="s">
        <v>1103</v>
      </c>
      <c r="FF159" s="1" t="s">
        <v>1103</v>
      </c>
      <c r="FG159" s="1" t="s">
        <v>1103</v>
      </c>
      <c r="FH159" s="1" t="s">
        <v>1103</v>
      </c>
      <c r="FI159" s="1" t="s">
        <v>1103</v>
      </c>
      <c r="FJ159" s="1" t="s">
        <v>1103</v>
      </c>
      <c r="FK159" s="1" t="s">
        <v>1103</v>
      </c>
    </row>
    <row r="160" spans="1:167" s="31" customFormat="1" ht="120" customHeight="1" x14ac:dyDescent="0.25">
      <c r="A160" s="36">
        <f t="shared" si="2"/>
        <v>159</v>
      </c>
      <c r="B160" s="14" t="s">
        <v>1558</v>
      </c>
      <c r="C160" s="14" t="s">
        <v>1559</v>
      </c>
      <c r="D160" s="14" t="s">
        <v>26</v>
      </c>
      <c r="E160" s="2">
        <v>1</v>
      </c>
      <c r="F160" s="14" t="s">
        <v>1560</v>
      </c>
      <c r="G160" s="1">
        <v>2</v>
      </c>
      <c r="H160" s="15" t="s">
        <v>1561</v>
      </c>
      <c r="I160" s="17">
        <v>2006</v>
      </c>
      <c r="J160" s="14" t="s">
        <v>1103</v>
      </c>
      <c r="K160" s="16" t="s">
        <v>1103</v>
      </c>
      <c r="L160" s="2" t="s">
        <v>30</v>
      </c>
      <c r="M160" s="2">
        <v>2</v>
      </c>
      <c r="N160" s="2" t="s">
        <v>30</v>
      </c>
      <c r="O160" s="2" t="s">
        <v>30</v>
      </c>
      <c r="P160" s="2" t="s">
        <v>30</v>
      </c>
      <c r="Q160" s="2" t="s">
        <v>30</v>
      </c>
      <c r="R160" s="2" t="s">
        <v>30</v>
      </c>
      <c r="S160" s="6" t="s">
        <v>30</v>
      </c>
      <c r="T160" s="2" t="s">
        <v>30</v>
      </c>
      <c r="U160" s="14" t="s">
        <v>1029</v>
      </c>
      <c r="V160" s="14" t="s">
        <v>32</v>
      </c>
      <c r="W160" s="2">
        <v>0</v>
      </c>
      <c r="X160" s="8"/>
      <c r="Y160" s="8"/>
      <c r="Z160" s="2">
        <v>0</v>
      </c>
      <c r="AA160" s="2">
        <v>0</v>
      </c>
      <c r="AB160" s="2">
        <v>0</v>
      </c>
      <c r="AC160" s="30">
        <v>0</v>
      </c>
      <c r="AD160" s="30">
        <v>0</v>
      </c>
      <c r="AE160" s="22">
        <v>0</v>
      </c>
      <c r="AF160" s="1">
        <v>0</v>
      </c>
      <c r="AG160" s="9"/>
      <c r="AH160" s="30">
        <v>0</v>
      </c>
      <c r="AI160" s="30">
        <v>0</v>
      </c>
      <c r="AJ160" s="9"/>
      <c r="AK160" s="25">
        <v>0</v>
      </c>
      <c r="AL160" s="40">
        <v>0</v>
      </c>
      <c r="AM160" s="40">
        <v>0</v>
      </c>
      <c r="AN160" s="41"/>
      <c r="AO160" s="2">
        <v>0</v>
      </c>
      <c r="AP160" s="30">
        <v>0</v>
      </c>
      <c r="AQ160" s="2">
        <v>0</v>
      </c>
      <c r="AR160" s="2">
        <v>0</v>
      </c>
      <c r="AS160" s="41"/>
      <c r="AT160" s="30">
        <v>0</v>
      </c>
      <c r="AU160" s="30">
        <v>0</v>
      </c>
      <c r="AV160" s="41"/>
      <c r="AW160" s="22">
        <v>0</v>
      </c>
      <c r="AX160" s="2">
        <v>0</v>
      </c>
      <c r="AY160" s="2">
        <v>0</v>
      </c>
      <c r="AZ160" s="12">
        <v>0</v>
      </c>
      <c r="BA160" s="12">
        <v>0</v>
      </c>
      <c r="BB160" s="22">
        <v>0</v>
      </c>
      <c r="BC160" s="41"/>
      <c r="BD160" s="1">
        <v>0</v>
      </c>
      <c r="BE160" s="12">
        <v>0</v>
      </c>
      <c r="BF160" s="22">
        <v>0</v>
      </c>
      <c r="BG160" s="41"/>
      <c r="BH160" s="22">
        <v>0</v>
      </c>
      <c r="BI160" s="2">
        <v>0</v>
      </c>
      <c r="BJ160" s="41"/>
      <c r="BK160" s="2">
        <v>0</v>
      </c>
      <c r="BL160" s="1">
        <v>0</v>
      </c>
      <c r="BM160" s="2">
        <v>0</v>
      </c>
      <c r="BN160" s="1">
        <v>0</v>
      </c>
      <c r="BO160" s="41"/>
      <c r="BP160" s="2">
        <v>0</v>
      </c>
      <c r="BQ160" s="12">
        <v>0</v>
      </c>
      <c r="BR160" s="1">
        <v>0</v>
      </c>
      <c r="BS160" s="12">
        <v>0</v>
      </c>
      <c r="BT160" s="41"/>
      <c r="BU160" s="22">
        <v>0</v>
      </c>
      <c r="BV160" s="42"/>
      <c r="BW160" s="22">
        <v>0</v>
      </c>
      <c r="BX160" s="41"/>
      <c r="BY160" s="2">
        <v>0</v>
      </c>
      <c r="BZ160" s="22">
        <v>0</v>
      </c>
      <c r="CA160" s="2">
        <v>0</v>
      </c>
      <c r="CB160" s="41"/>
      <c r="CC160" s="1">
        <v>0</v>
      </c>
      <c r="CD160" s="1">
        <v>0</v>
      </c>
      <c r="CE160" s="9"/>
      <c r="CF160" s="30">
        <v>0</v>
      </c>
      <c r="CG160" s="1">
        <v>0</v>
      </c>
      <c r="CH160" s="41"/>
      <c r="CI160" s="2">
        <v>0</v>
      </c>
      <c r="CJ160" s="2">
        <v>0</v>
      </c>
      <c r="CK160" s="8"/>
      <c r="CL160" s="2">
        <v>0</v>
      </c>
      <c r="CM160" s="2">
        <v>0</v>
      </c>
      <c r="CN160" s="2">
        <v>0</v>
      </c>
      <c r="CO160" s="41"/>
      <c r="CP160" s="41"/>
      <c r="CQ160" s="22">
        <v>0</v>
      </c>
      <c r="CR160" s="22">
        <v>0</v>
      </c>
      <c r="CS160" s="2">
        <v>0</v>
      </c>
      <c r="CT160" s="2">
        <v>0</v>
      </c>
      <c r="CU160" s="2">
        <v>0</v>
      </c>
      <c r="CV160" s="2">
        <v>0</v>
      </c>
      <c r="CW160" s="41"/>
      <c r="CX160" s="22">
        <v>0</v>
      </c>
      <c r="CY160" s="2">
        <v>0</v>
      </c>
      <c r="CZ160" s="2">
        <v>0</v>
      </c>
      <c r="DA160" s="12">
        <v>0</v>
      </c>
      <c r="DB160" s="41"/>
      <c r="DC160" s="30">
        <v>0</v>
      </c>
      <c r="DD160" s="2">
        <v>0</v>
      </c>
      <c r="DE160" s="2">
        <v>0</v>
      </c>
      <c r="DF160" s="12">
        <v>0</v>
      </c>
      <c r="DG160" s="41"/>
      <c r="DH160" s="30">
        <v>0</v>
      </c>
      <c r="DI160" s="2">
        <v>0</v>
      </c>
      <c r="DJ160" s="2">
        <v>0</v>
      </c>
      <c r="DK160" s="30">
        <v>0</v>
      </c>
      <c r="DL160" s="41"/>
      <c r="DM160" s="2">
        <v>0</v>
      </c>
      <c r="DN160" s="1">
        <v>0</v>
      </c>
      <c r="DO160" s="41"/>
      <c r="DP160" s="12">
        <v>0</v>
      </c>
      <c r="DQ160" s="41"/>
      <c r="DR160" s="12">
        <v>0</v>
      </c>
      <c r="DS160" s="12">
        <v>0</v>
      </c>
      <c r="DT160" s="12">
        <v>0</v>
      </c>
      <c r="DU160" s="12">
        <v>0</v>
      </c>
      <c r="DV160" s="12">
        <v>0</v>
      </c>
      <c r="DW160" s="2">
        <v>0</v>
      </c>
      <c r="DX160" s="2">
        <v>0</v>
      </c>
      <c r="DY160" s="1">
        <v>0</v>
      </c>
      <c r="DZ160" s="41"/>
      <c r="EA160" s="30">
        <v>0</v>
      </c>
      <c r="EB160" s="2">
        <v>0</v>
      </c>
      <c r="EC160" s="30">
        <v>0</v>
      </c>
      <c r="ED160" s="30">
        <v>0</v>
      </c>
      <c r="EE160" s="30">
        <v>0</v>
      </c>
      <c r="EF160" s="30">
        <v>0</v>
      </c>
      <c r="EG160" s="1">
        <v>0</v>
      </c>
      <c r="EH160" s="1" t="s">
        <v>1103</v>
      </c>
      <c r="EI160" s="1" t="s">
        <v>1103</v>
      </c>
      <c r="EJ160" s="1" t="s">
        <v>1103</v>
      </c>
      <c r="EK160" s="1" t="s">
        <v>1103</v>
      </c>
      <c r="EL160" s="30">
        <v>0</v>
      </c>
      <c r="EM160" s="2">
        <v>0</v>
      </c>
      <c r="EN160" s="8"/>
      <c r="EO160" s="30">
        <v>0</v>
      </c>
      <c r="EP160" s="30">
        <v>0</v>
      </c>
      <c r="EQ160" s="30">
        <v>0</v>
      </c>
      <c r="ER160" s="1" t="s">
        <v>1103</v>
      </c>
      <c r="ES160" s="1" t="s">
        <v>1103</v>
      </c>
      <c r="ET160" s="1" t="s">
        <v>1103</v>
      </c>
      <c r="EU160" s="1" t="s">
        <v>1103</v>
      </c>
      <c r="EV160" s="1" t="s">
        <v>1103</v>
      </c>
      <c r="EW160" s="1" t="s">
        <v>1103</v>
      </c>
      <c r="EX160" s="1" t="s">
        <v>1103</v>
      </c>
      <c r="EY160" s="1" t="s">
        <v>1103</v>
      </c>
      <c r="EZ160" s="1" t="s">
        <v>1103</v>
      </c>
      <c r="FA160" s="1" t="s">
        <v>1103</v>
      </c>
      <c r="FB160" s="1" t="s">
        <v>1103</v>
      </c>
      <c r="FC160" s="1" t="s">
        <v>1103</v>
      </c>
      <c r="FD160" s="1" t="s">
        <v>1103</v>
      </c>
      <c r="FE160" s="1" t="s">
        <v>1103</v>
      </c>
      <c r="FF160" s="1" t="s">
        <v>1103</v>
      </c>
      <c r="FG160" s="1" t="s">
        <v>1103</v>
      </c>
      <c r="FH160" s="1" t="s">
        <v>1103</v>
      </c>
      <c r="FI160" s="1" t="s">
        <v>1103</v>
      </c>
      <c r="FJ160" s="1" t="s">
        <v>1103</v>
      </c>
      <c r="FK160" s="1" t="s">
        <v>1103</v>
      </c>
    </row>
    <row r="161" spans="1:167" s="31" customFormat="1" ht="120" customHeight="1" x14ac:dyDescent="0.25">
      <c r="A161" s="36">
        <f t="shared" si="2"/>
        <v>160</v>
      </c>
      <c r="B161" s="14" t="s">
        <v>1562</v>
      </c>
      <c r="C161" s="14" t="s">
        <v>1563</v>
      </c>
      <c r="D161" s="14" t="s">
        <v>1049</v>
      </c>
      <c r="E161" s="2">
        <v>1</v>
      </c>
      <c r="F161" s="14" t="s">
        <v>1564</v>
      </c>
      <c r="G161" s="1">
        <v>2</v>
      </c>
      <c r="H161" s="15" t="s">
        <v>1565</v>
      </c>
      <c r="I161" s="17">
        <v>2006</v>
      </c>
      <c r="J161" s="14" t="s">
        <v>1566</v>
      </c>
      <c r="K161" s="16">
        <v>2006</v>
      </c>
      <c r="L161" s="2" t="s">
        <v>30</v>
      </c>
      <c r="M161" s="2">
        <v>1</v>
      </c>
      <c r="N161" s="2" t="s">
        <v>30</v>
      </c>
      <c r="O161" s="2" t="s">
        <v>30</v>
      </c>
      <c r="P161" s="2" t="s">
        <v>30</v>
      </c>
      <c r="Q161" s="2" t="s">
        <v>30</v>
      </c>
      <c r="R161" s="2" t="s">
        <v>30</v>
      </c>
      <c r="S161" s="6" t="s">
        <v>30</v>
      </c>
      <c r="T161" s="2" t="s">
        <v>30</v>
      </c>
      <c r="U161" s="14" t="s">
        <v>31</v>
      </c>
      <c r="V161" s="14" t="s">
        <v>1567</v>
      </c>
      <c r="W161" s="2">
        <v>1</v>
      </c>
      <c r="X161" s="8"/>
      <c r="Y161" s="8"/>
      <c r="Z161" s="2">
        <v>0</v>
      </c>
      <c r="AA161" s="2">
        <v>0</v>
      </c>
      <c r="AB161" s="2">
        <v>0</v>
      </c>
      <c r="AC161" s="30">
        <v>0</v>
      </c>
      <c r="AD161" s="30">
        <v>0</v>
      </c>
      <c r="AE161" s="22">
        <v>0</v>
      </c>
      <c r="AF161" s="1">
        <v>0</v>
      </c>
      <c r="AG161" s="9"/>
      <c r="AH161" s="30">
        <v>0</v>
      </c>
      <c r="AI161" s="30">
        <v>0</v>
      </c>
      <c r="AJ161" s="9"/>
      <c r="AK161" s="25">
        <v>0</v>
      </c>
      <c r="AL161" s="40">
        <v>0</v>
      </c>
      <c r="AM161" s="40">
        <v>0</v>
      </c>
      <c r="AN161" s="41"/>
      <c r="AO161" s="2">
        <v>0</v>
      </c>
      <c r="AP161" s="30">
        <v>0</v>
      </c>
      <c r="AQ161" s="2">
        <v>0</v>
      </c>
      <c r="AR161" s="2">
        <v>0</v>
      </c>
      <c r="AS161" s="41"/>
      <c r="AT161" s="30">
        <v>0</v>
      </c>
      <c r="AU161" s="30">
        <v>0</v>
      </c>
      <c r="AV161" s="41"/>
      <c r="AW161" s="22">
        <v>0</v>
      </c>
      <c r="AX161" s="2">
        <v>0</v>
      </c>
      <c r="AY161" s="2">
        <v>0</v>
      </c>
      <c r="AZ161" s="12">
        <v>0</v>
      </c>
      <c r="BA161" s="12">
        <v>0</v>
      </c>
      <c r="BB161" s="22">
        <v>0</v>
      </c>
      <c r="BC161" s="41"/>
      <c r="BD161" s="1">
        <v>0</v>
      </c>
      <c r="BE161" s="12">
        <v>0</v>
      </c>
      <c r="BF161" s="22">
        <v>0</v>
      </c>
      <c r="BG161" s="41"/>
      <c r="BH161" s="22">
        <v>0</v>
      </c>
      <c r="BI161" s="2">
        <v>0</v>
      </c>
      <c r="BJ161" s="41"/>
      <c r="BK161" s="2">
        <v>0</v>
      </c>
      <c r="BL161" s="1">
        <v>0</v>
      </c>
      <c r="BM161" s="2">
        <v>0</v>
      </c>
      <c r="BN161" s="1">
        <v>0</v>
      </c>
      <c r="BO161" s="41"/>
      <c r="BP161" s="2">
        <v>0</v>
      </c>
      <c r="BQ161" s="12">
        <v>0</v>
      </c>
      <c r="BR161" s="1">
        <v>0</v>
      </c>
      <c r="BS161" s="12">
        <v>0</v>
      </c>
      <c r="BT161" s="41"/>
      <c r="BU161" s="22">
        <v>0</v>
      </c>
      <c r="BV161" s="42"/>
      <c r="BW161" s="22">
        <v>0</v>
      </c>
      <c r="BX161" s="41"/>
      <c r="BY161" s="2">
        <v>0</v>
      </c>
      <c r="BZ161" s="22">
        <v>0</v>
      </c>
      <c r="CA161" s="2">
        <v>0</v>
      </c>
      <c r="CB161" s="41"/>
      <c r="CC161" s="1">
        <v>0</v>
      </c>
      <c r="CD161" s="1">
        <v>0</v>
      </c>
      <c r="CE161" s="9"/>
      <c r="CF161" s="30">
        <v>0</v>
      </c>
      <c r="CG161" s="1">
        <v>0</v>
      </c>
      <c r="CH161" s="41"/>
      <c r="CI161" s="2">
        <v>0</v>
      </c>
      <c r="CJ161" s="2">
        <v>0</v>
      </c>
      <c r="CK161" s="8"/>
      <c r="CL161" s="2">
        <v>0</v>
      </c>
      <c r="CM161" s="2">
        <v>0</v>
      </c>
      <c r="CN161" s="2">
        <v>0</v>
      </c>
      <c r="CO161" s="41"/>
      <c r="CP161" s="41"/>
      <c r="CQ161" s="22">
        <v>0</v>
      </c>
      <c r="CR161" s="22">
        <v>0</v>
      </c>
      <c r="CS161" s="2">
        <v>0</v>
      </c>
      <c r="CT161" s="2">
        <v>0</v>
      </c>
      <c r="CU161" s="2">
        <v>0</v>
      </c>
      <c r="CV161" s="2">
        <v>0</v>
      </c>
      <c r="CW161" s="41"/>
      <c r="CX161" s="22">
        <v>0</v>
      </c>
      <c r="CY161" s="2">
        <v>0</v>
      </c>
      <c r="CZ161" s="2">
        <v>0</v>
      </c>
      <c r="DA161" s="12">
        <v>0</v>
      </c>
      <c r="DB161" s="41"/>
      <c r="DC161" s="30">
        <v>0</v>
      </c>
      <c r="DD161" s="2">
        <v>0</v>
      </c>
      <c r="DE161" s="2">
        <v>0</v>
      </c>
      <c r="DF161" s="12">
        <v>0</v>
      </c>
      <c r="DG161" s="41"/>
      <c r="DH161" s="30">
        <v>0</v>
      </c>
      <c r="DI161" s="2">
        <v>0</v>
      </c>
      <c r="DJ161" s="2">
        <v>0</v>
      </c>
      <c r="DK161" s="30">
        <v>0</v>
      </c>
      <c r="DL161" s="41"/>
      <c r="DM161" s="2">
        <v>0</v>
      </c>
      <c r="DN161" s="1">
        <v>0</v>
      </c>
      <c r="DO161" s="41"/>
      <c r="DP161" s="12">
        <v>0</v>
      </c>
      <c r="DQ161" s="41"/>
      <c r="DR161" s="12">
        <v>0</v>
      </c>
      <c r="DS161" s="12">
        <v>0</v>
      </c>
      <c r="DT161" s="12">
        <v>0</v>
      </c>
      <c r="DU161" s="12">
        <v>0</v>
      </c>
      <c r="DV161" s="12">
        <v>0</v>
      </c>
      <c r="DW161" s="2">
        <v>0</v>
      </c>
      <c r="DX161" s="2">
        <v>0</v>
      </c>
      <c r="DY161" s="1">
        <v>0</v>
      </c>
      <c r="DZ161" s="41"/>
      <c r="EA161" s="30">
        <v>0</v>
      </c>
      <c r="EB161" s="2">
        <v>0</v>
      </c>
      <c r="EC161" s="30">
        <v>0</v>
      </c>
      <c r="ED161" s="30">
        <v>0</v>
      </c>
      <c r="EE161" s="30">
        <v>0</v>
      </c>
      <c r="EF161" s="30">
        <v>0</v>
      </c>
      <c r="EG161" s="1">
        <v>0</v>
      </c>
      <c r="EH161" s="1" t="s">
        <v>1103</v>
      </c>
      <c r="EI161" s="1" t="s">
        <v>1103</v>
      </c>
      <c r="EJ161" s="1" t="s">
        <v>1103</v>
      </c>
      <c r="EK161" s="1" t="s">
        <v>1103</v>
      </c>
      <c r="EL161" s="30">
        <v>0</v>
      </c>
      <c r="EM161" s="2">
        <v>0</v>
      </c>
      <c r="EN161" s="8"/>
      <c r="EO161" s="30">
        <v>0</v>
      </c>
      <c r="EP161" s="30">
        <v>0</v>
      </c>
      <c r="EQ161" s="30">
        <v>0</v>
      </c>
      <c r="ER161" s="1" t="s">
        <v>1103</v>
      </c>
      <c r="ES161" s="1" t="s">
        <v>1103</v>
      </c>
      <c r="ET161" s="1" t="s">
        <v>1103</v>
      </c>
      <c r="EU161" s="1" t="s">
        <v>1103</v>
      </c>
      <c r="EV161" s="1" t="s">
        <v>1103</v>
      </c>
      <c r="EW161" s="1" t="s">
        <v>1103</v>
      </c>
      <c r="EX161" s="1" t="s">
        <v>1103</v>
      </c>
      <c r="EY161" s="1" t="s">
        <v>1103</v>
      </c>
      <c r="EZ161" s="1" t="s">
        <v>1103</v>
      </c>
      <c r="FA161" s="1" t="s">
        <v>1103</v>
      </c>
      <c r="FB161" s="1" t="s">
        <v>1103</v>
      </c>
      <c r="FC161" s="1" t="s">
        <v>1103</v>
      </c>
      <c r="FD161" s="1" t="s">
        <v>1103</v>
      </c>
      <c r="FE161" s="1" t="s">
        <v>1103</v>
      </c>
      <c r="FF161" s="1" t="s">
        <v>1103</v>
      </c>
      <c r="FG161" s="1" t="s">
        <v>1103</v>
      </c>
      <c r="FH161" s="1" t="s">
        <v>1103</v>
      </c>
      <c r="FI161" s="1" t="s">
        <v>1103</v>
      </c>
      <c r="FJ161" s="1" t="s">
        <v>1103</v>
      </c>
      <c r="FK161" s="1" t="s">
        <v>1103</v>
      </c>
    </row>
    <row r="162" spans="1:167" s="31" customFormat="1" ht="120" customHeight="1" x14ac:dyDescent="0.25">
      <c r="A162" s="36">
        <f t="shared" si="2"/>
        <v>161</v>
      </c>
      <c r="B162" s="14" t="s">
        <v>1568</v>
      </c>
      <c r="C162" s="14" t="s">
        <v>1569</v>
      </c>
      <c r="D162" s="14" t="s">
        <v>26</v>
      </c>
      <c r="E162" s="2">
        <v>1</v>
      </c>
      <c r="F162" s="14" t="s">
        <v>1570</v>
      </c>
      <c r="G162" s="1">
        <v>2</v>
      </c>
      <c r="H162" s="15" t="s">
        <v>1571</v>
      </c>
      <c r="I162" s="17">
        <v>2006</v>
      </c>
      <c r="J162" s="14" t="s">
        <v>1572</v>
      </c>
      <c r="K162" s="16">
        <v>2009</v>
      </c>
      <c r="L162" s="2" t="s">
        <v>30</v>
      </c>
      <c r="M162" s="2">
        <v>1</v>
      </c>
      <c r="N162" s="2" t="s">
        <v>30</v>
      </c>
      <c r="O162" s="2" t="s">
        <v>30</v>
      </c>
      <c r="P162" s="2" t="s">
        <v>30</v>
      </c>
      <c r="Q162" s="2" t="s">
        <v>30</v>
      </c>
      <c r="R162" s="2" t="s">
        <v>30</v>
      </c>
      <c r="S162" s="6" t="s">
        <v>30</v>
      </c>
      <c r="T162" s="2" t="s">
        <v>30</v>
      </c>
      <c r="U162" s="14" t="s">
        <v>44</v>
      </c>
      <c r="V162" s="14" t="s">
        <v>67</v>
      </c>
      <c r="W162" s="2">
        <v>1</v>
      </c>
      <c r="X162" s="8"/>
      <c r="Y162" s="8"/>
      <c r="Z162" s="2">
        <v>0</v>
      </c>
      <c r="AA162" s="2">
        <v>0</v>
      </c>
      <c r="AB162" s="2">
        <v>0</v>
      </c>
      <c r="AC162" s="30">
        <v>0</v>
      </c>
      <c r="AD162" s="30">
        <v>0</v>
      </c>
      <c r="AE162" s="22">
        <v>0</v>
      </c>
      <c r="AF162" s="1">
        <v>0</v>
      </c>
      <c r="AG162" s="9"/>
      <c r="AH162" s="30">
        <v>0</v>
      </c>
      <c r="AI162" s="30">
        <v>0</v>
      </c>
      <c r="AJ162" s="9"/>
      <c r="AK162" s="25">
        <v>0</v>
      </c>
      <c r="AL162" s="40">
        <v>0</v>
      </c>
      <c r="AM162" s="40">
        <v>0</v>
      </c>
      <c r="AN162" s="41"/>
      <c r="AO162" s="2">
        <v>0</v>
      </c>
      <c r="AP162" s="30">
        <v>0</v>
      </c>
      <c r="AQ162" s="2">
        <v>0</v>
      </c>
      <c r="AR162" s="2">
        <v>0</v>
      </c>
      <c r="AS162" s="41"/>
      <c r="AT162" s="30">
        <v>0</v>
      </c>
      <c r="AU162" s="30">
        <v>0</v>
      </c>
      <c r="AV162" s="41"/>
      <c r="AW162" s="22">
        <v>0</v>
      </c>
      <c r="AX162" s="2">
        <v>0</v>
      </c>
      <c r="AY162" s="2">
        <v>0</v>
      </c>
      <c r="AZ162" s="12">
        <v>0</v>
      </c>
      <c r="BA162" s="12">
        <v>0</v>
      </c>
      <c r="BB162" s="22">
        <v>0</v>
      </c>
      <c r="BC162" s="41"/>
      <c r="BD162" s="1">
        <v>0</v>
      </c>
      <c r="BE162" s="12">
        <v>0</v>
      </c>
      <c r="BF162" s="22">
        <v>0</v>
      </c>
      <c r="BG162" s="41"/>
      <c r="BH162" s="22">
        <v>0</v>
      </c>
      <c r="BI162" s="2">
        <v>0</v>
      </c>
      <c r="BJ162" s="41"/>
      <c r="BK162" s="2">
        <v>0</v>
      </c>
      <c r="BL162" s="1">
        <v>0</v>
      </c>
      <c r="BM162" s="2">
        <v>0</v>
      </c>
      <c r="BN162" s="1">
        <v>0</v>
      </c>
      <c r="BO162" s="41"/>
      <c r="BP162" s="2">
        <v>0</v>
      </c>
      <c r="BQ162" s="12">
        <v>0</v>
      </c>
      <c r="BR162" s="1">
        <v>0</v>
      </c>
      <c r="BS162" s="12">
        <v>0</v>
      </c>
      <c r="BT162" s="41"/>
      <c r="BU162" s="22">
        <v>0</v>
      </c>
      <c r="BV162" s="42"/>
      <c r="BW162" s="22">
        <v>0</v>
      </c>
      <c r="BX162" s="41"/>
      <c r="BY162" s="2">
        <v>0</v>
      </c>
      <c r="BZ162" s="22">
        <v>0</v>
      </c>
      <c r="CA162" s="2">
        <v>0</v>
      </c>
      <c r="CB162" s="41"/>
      <c r="CC162" s="1">
        <v>0</v>
      </c>
      <c r="CD162" s="1">
        <v>0</v>
      </c>
      <c r="CE162" s="9"/>
      <c r="CF162" s="30">
        <v>0</v>
      </c>
      <c r="CG162" s="1">
        <v>0</v>
      </c>
      <c r="CH162" s="41"/>
      <c r="CI162" s="2">
        <v>0</v>
      </c>
      <c r="CJ162" s="2">
        <v>0</v>
      </c>
      <c r="CK162" s="8"/>
      <c r="CL162" s="2">
        <v>0</v>
      </c>
      <c r="CM162" s="2">
        <v>0</v>
      </c>
      <c r="CN162" s="2">
        <v>0</v>
      </c>
      <c r="CO162" s="41"/>
      <c r="CP162" s="41"/>
      <c r="CQ162" s="22">
        <v>0</v>
      </c>
      <c r="CR162" s="22">
        <v>0</v>
      </c>
      <c r="CS162" s="2">
        <v>0</v>
      </c>
      <c r="CT162" s="2">
        <v>0</v>
      </c>
      <c r="CU162" s="2">
        <v>0</v>
      </c>
      <c r="CV162" s="2">
        <v>0</v>
      </c>
      <c r="CW162" s="41"/>
      <c r="CX162" s="22">
        <v>0</v>
      </c>
      <c r="CY162" s="2">
        <v>0</v>
      </c>
      <c r="CZ162" s="2">
        <v>0</v>
      </c>
      <c r="DA162" s="12">
        <v>0</v>
      </c>
      <c r="DB162" s="41"/>
      <c r="DC162" s="30">
        <v>0</v>
      </c>
      <c r="DD162" s="2">
        <v>0</v>
      </c>
      <c r="DE162" s="2">
        <v>0</v>
      </c>
      <c r="DF162" s="12">
        <v>0</v>
      </c>
      <c r="DG162" s="41"/>
      <c r="DH162" s="30">
        <v>0</v>
      </c>
      <c r="DI162" s="2">
        <v>0</v>
      </c>
      <c r="DJ162" s="2">
        <v>0</v>
      </c>
      <c r="DK162" s="30">
        <v>0</v>
      </c>
      <c r="DL162" s="41"/>
      <c r="DM162" s="2">
        <v>0</v>
      </c>
      <c r="DN162" s="1">
        <v>0</v>
      </c>
      <c r="DO162" s="41"/>
      <c r="DP162" s="12">
        <v>0</v>
      </c>
      <c r="DQ162" s="41"/>
      <c r="DR162" s="12">
        <v>0</v>
      </c>
      <c r="DS162" s="12">
        <v>0</v>
      </c>
      <c r="DT162" s="12">
        <v>0</v>
      </c>
      <c r="DU162" s="12">
        <v>0</v>
      </c>
      <c r="DV162" s="12">
        <v>0</v>
      </c>
      <c r="DW162" s="2">
        <v>0</v>
      </c>
      <c r="DX162" s="2">
        <v>0</v>
      </c>
      <c r="DY162" s="1">
        <v>0</v>
      </c>
      <c r="DZ162" s="41"/>
      <c r="EA162" s="30">
        <v>0</v>
      </c>
      <c r="EB162" s="2">
        <v>0</v>
      </c>
      <c r="EC162" s="30">
        <v>0</v>
      </c>
      <c r="ED162" s="30">
        <v>0</v>
      </c>
      <c r="EE162" s="30">
        <v>0</v>
      </c>
      <c r="EF162" s="30">
        <v>0</v>
      </c>
      <c r="EG162" s="1">
        <v>0</v>
      </c>
      <c r="EH162" s="1" t="s">
        <v>1103</v>
      </c>
      <c r="EI162" s="1" t="s">
        <v>1103</v>
      </c>
      <c r="EJ162" s="1" t="s">
        <v>1103</v>
      </c>
      <c r="EK162" s="1" t="s">
        <v>1103</v>
      </c>
      <c r="EL162" s="30">
        <v>0</v>
      </c>
      <c r="EM162" s="2">
        <v>0</v>
      </c>
      <c r="EN162" s="8"/>
      <c r="EO162" s="30">
        <v>0</v>
      </c>
      <c r="EP162" s="30">
        <v>0</v>
      </c>
      <c r="EQ162" s="30">
        <v>0</v>
      </c>
      <c r="ER162" s="1" t="s">
        <v>1103</v>
      </c>
      <c r="ES162" s="1" t="s">
        <v>1103</v>
      </c>
      <c r="ET162" s="1" t="s">
        <v>1103</v>
      </c>
      <c r="EU162" s="1" t="s">
        <v>1103</v>
      </c>
      <c r="EV162" s="1" t="s">
        <v>1103</v>
      </c>
      <c r="EW162" s="1" t="s">
        <v>1103</v>
      </c>
      <c r="EX162" s="1" t="s">
        <v>1103</v>
      </c>
      <c r="EY162" s="1" t="s">
        <v>1103</v>
      </c>
      <c r="EZ162" s="1" t="s">
        <v>1103</v>
      </c>
      <c r="FA162" s="1" t="s">
        <v>1103</v>
      </c>
      <c r="FB162" s="1" t="s">
        <v>1103</v>
      </c>
      <c r="FC162" s="1" t="s">
        <v>1103</v>
      </c>
      <c r="FD162" s="1" t="s">
        <v>1103</v>
      </c>
      <c r="FE162" s="1" t="s">
        <v>1103</v>
      </c>
      <c r="FF162" s="1" t="s">
        <v>1103</v>
      </c>
      <c r="FG162" s="1" t="s">
        <v>1103</v>
      </c>
      <c r="FH162" s="1" t="s">
        <v>1103</v>
      </c>
      <c r="FI162" s="1" t="s">
        <v>1103</v>
      </c>
      <c r="FJ162" s="1" t="s">
        <v>1103</v>
      </c>
      <c r="FK162" s="1" t="s">
        <v>1103</v>
      </c>
    </row>
    <row r="163" spans="1:167" s="31" customFormat="1" ht="120" customHeight="1" x14ac:dyDescent="0.25">
      <c r="A163" s="36">
        <f t="shared" si="2"/>
        <v>162</v>
      </c>
      <c r="B163" s="14" t="s">
        <v>1573</v>
      </c>
      <c r="C163" s="14" t="s">
        <v>1574</v>
      </c>
      <c r="D163" s="14" t="s">
        <v>368</v>
      </c>
      <c r="E163" s="2">
        <v>1</v>
      </c>
      <c r="F163" s="14" t="s">
        <v>1575</v>
      </c>
      <c r="G163" s="1">
        <v>2</v>
      </c>
      <c r="H163" s="15" t="s">
        <v>1576</v>
      </c>
      <c r="I163" s="17">
        <v>2006</v>
      </c>
      <c r="J163" s="14" t="s">
        <v>80</v>
      </c>
      <c r="K163" s="16">
        <v>2007</v>
      </c>
      <c r="L163" s="2" t="s">
        <v>30</v>
      </c>
      <c r="M163" s="2">
        <v>2</v>
      </c>
      <c r="N163" s="2" t="s">
        <v>30</v>
      </c>
      <c r="O163" s="14" t="s">
        <v>1577</v>
      </c>
      <c r="P163" s="2">
        <v>2</v>
      </c>
      <c r="Q163" s="14" t="s">
        <v>1578</v>
      </c>
      <c r="R163" s="2" t="s">
        <v>30</v>
      </c>
      <c r="S163" s="14" t="s">
        <v>1579</v>
      </c>
      <c r="T163" s="14">
        <v>320</v>
      </c>
      <c r="U163" s="14" t="s">
        <v>44</v>
      </c>
      <c r="V163" s="14" t="s">
        <v>67</v>
      </c>
      <c r="W163" s="2">
        <v>0</v>
      </c>
      <c r="X163" s="8"/>
      <c r="Y163" s="8"/>
      <c r="Z163" s="2">
        <v>0</v>
      </c>
      <c r="AA163" s="2">
        <v>0</v>
      </c>
      <c r="AB163" s="2">
        <v>0</v>
      </c>
      <c r="AC163" s="30">
        <v>0</v>
      </c>
      <c r="AD163" s="30">
        <v>0</v>
      </c>
      <c r="AE163" s="22">
        <v>0</v>
      </c>
      <c r="AF163" s="1">
        <v>0</v>
      </c>
      <c r="AG163" s="9"/>
      <c r="AH163" s="30">
        <v>0</v>
      </c>
      <c r="AI163" s="30">
        <v>0</v>
      </c>
      <c r="AJ163" s="9"/>
      <c r="AK163" s="25">
        <v>0</v>
      </c>
      <c r="AL163" s="40">
        <v>0</v>
      </c>
      <c r="AM163" s="40">
        <v>0</v>
      </c>
      <c r="AN163" s="41"/>
      <c r="AO163" s="2">
        <v>0</v>
      </c>
      <c r="AP163" s="30">
        <v>0</v>
      </c>
      <c r="AQ163" s="2">
        <v>0</v>
      </c>
      <c r="AR163" s="2">
        <v>0</v>
      </c>
      <c r="AS163" s="41"/>
      <c r="AT163" s="30">
        <v>0</v>
      </c>
      <c r="AU163" s="30">
        <v>0</v>
      </c>
      <c r="AV163" s="41"/>
      <c r="AW163" s="22">
        <v>0</v>
      </c>
      <c r="AX163" s="2">
        <v>0</v>
      </c>
      <c r="AY163" s="2">
        <v>0</v>
      </c>
      <c r="AZ163" s="12">
        <v>0</v>
      </c>
      <c r="BA163" s="12">
        <v>0</v>
      </c>
      <c r="BB163" s="22">
        <v>0</v>
      </c>
      <c r="BC163" s="41"/>
      <c r="BD163" s="1">
        <v>0</v>
      </c>
      <c r="BE163" s="12">
        <v>0</v>
      </c>
      <c r="BF163" s="22">
        <v>0</v>
      </c>
      <c r="BG163" s="41"/>
      <c r="BH163" s="22">
        <v>0</v>
      </c>
      <c r="BI163" s="2">
        <v>0</v>
      </c>
      <c r="BJ163" s="41"/>
      <c r="BK163" s="2">
        <v>0</v>
      </c>
      <c r="BL163" s="1">
        <v>0</v>
      </c>
      <c r="BM163" s="2">
        <v>0</v>
      </c>
      <c r="BN163" s="1">
        <v>0</v>
      </c>
      <c r="BO163" s="41"/>
      <c r="BP163" s="2">
        <v>0</v>
      </c>
      <c r="BQ163" s="12">
        <v>0</v>
      </c>
      <c r="BR163" s="1">
        <v>0</v>
      </c>
      <c r="BS163" s="12">
        <v>0</v>
      </c>
      <c r="BT163" s="41"/>
      <c r="BU163" s="22">
        <v>0</v>
      </c>
      <c r="BV163" s="42"/>
      <c r="BW163" s="22">
        <v>0</v>
      </c>
      <c r="BX163" s="41"/>
      <c r="BY163" s="2">
        <v>0</v>
      </c>
      <c r="BZ163" s="22">
        <v>0</v>
      </c>
      <c r="CA163" s="2">
        <v>0</v>
      </c>
      <c r="CB163" s="41"/>
      <c r="CC163" s="1">
        <v>0</v>
      </c>
      <c r="CD163" s="1">
        <v>0</v>
      </c>
      <c r="CE163" s="9"/>
      <c r="CF163" s="30">
        <v>0</v>
      </c>
      <c r="CG163" s="1">
        <v>0</v>
      </c>
      <c r="CH163" s="41"/>
      <c r="CI163" s="2">
        <v>0</v>
      </c>
      <c r="CJ163" s="2">
        <v>0</v>
      </c>
      <c r="CK163" s="8"/>
      <c r="CL163" s="2">
        <v>0</v>
      </c>
      <c r="CM163" s="2">
        <v>0</v>
      </c>
      <c r="CN163" s="2">
        <v>0</v>
      </c>
      <c r="CO163" s="41"/>
      <c r="CP163" s="41"/>
      <c r="CQ163" s="22">
        <v>0</v>
      </c>
      <c r="CR163" s="22">
        <v>0</v>
      </c>
      <c r="CS163" s="2">
        <v>0</v>
      </c>
      <c r="CT163" s="2">
        <v>0</v>
      </c>
      <c r="CU163" s="2">
        <v>0</v>
      </c>
      <c r="CV163" s="2">
        <v>0</v>
      </c>
      <c r="CW163" s="41"/>
      <c r="CX163" s="22">
        <v>0</v>
      </c>
      <c r="CY163" s="2">
        <v>0</v>
      </c>
      <c r="CZ163" s="2">
        <v>0</v>
      </c>
      <c r="DA163" s="12">
        <v>0</v>
      </c>
      <c r="DB163" s="41"/>
      <c r="DC163" s="30">
        <v>0</v>
      </c>
      <c r="DD163" s="2">
        <v>0</v>
      </c>
      <c r="DE163" s="2">
        <v>0</v>
      </c>
      <c r="DF163" s="12">
        <v>0</v>
      </c>
      <c r="DG163" s="41"/>
      <c r="DH163" s="30">
        <v>0</v>
      </c>
      <c r="DI163" s="2">
        <v>0</v>
      </c>
      <c r="DJ163" s="2">
        <v>0</v>
      </c>
      <c r="DK163" s="30">
        <v>0</v>
      </c>
      <c r="DL163" s="41"/>
      <c r="DM163" s="2">
        <v>0</v>
      </c>
      <c r="DN163" s="1">
        <v>0</v>
      </c>
      <c r="DO163" s="41"/>
      <c r="DP163" s="12">
        <v>0</v>
      </c>
      <c r="DQ163" s="41"/>
      <c r="DR163" s="12">
        <v>0</v>
      </c>
      <c r="DS163" s="12">
        <v>0</v>
      </c>
      <c r="DT163" s="12">
        <v>0</v>
      </c>
      <c r="DU163" s="12">
        <v>0</v>
      </c>
      <c r="DV163" s="12">
        <v>0</v>
      </c>
      <c r="DW163" s="2">
        <v>0</v>
      </c>
      <c r="DX163" s="2">
        <v>0</v>
      </c>
      <c r="DY163" s="1">
        <v>0</v>
      </c>
      <c r="DZ163" s="41"/>
      <c r="EA163" s="30">
        <v>0</v>
      </c>
      <c r="EB163" s="2">
        <v>0</v>
      </c>
      <c r="EC163" s="30">
        <v>0</v>
      </c>
      <c r="ED163" s="30">
        <v>0</v>
      </c>
      <c r="EE163" s="30">
        <v>0</v>
      </c>
      <c r="EF163" s="30">
        <v>0</v>
      </c>
      <c r="EG163" s="1">
        <v>0</v>
      </c>
      <c r="EH163" s="1" t="s">
        <v>1103</v>
      </c>
      <c r="EI163" s="1" t="s">
        <v>1103</v>
      </c>
      <c r="EJ163" s="1" t="s">
        <v>1103</v>
      </c>
      <c r="EK163" s="1" t="s">
        <v>1103</v>
      </c>
      <c r="EL163" s="30">
        <v>0</v>
      </c>
      <c r="EM163" s="2">
        <v>0</v>
      </c>
      <c r="EN163" s="8"/>
      <c r="EO163" s="30">
        <v>0</v>
      </c>
      <c r="EP163" s="30">
        <v>0</v>
      </c>
      <c r="EQ163" s="30">
        <v>0</v>
      </c>
      <c r="ER163" s="1" t="s">
        <v>1103</v>
      </c>
      <c r="ES163" s="1" t="s">
        <v>1103</v>
      </c>
      <c r="ET163" s="1" t="s">
        <v>1103</v>
      </c>
      <c r="EU163" s="1" t="s">
        <v>1103</v>
      </c>
      <c r="EV163" s="1" t="s">
        <v>1103</v>
      </c>
      <c r="EW163" s="1" t="s">
        <v>1103</v>
      </c>
      <c r="EX163" s="1" t="s">
        <v>1103</v>
      </c>
      <c r="EY163" s="1" t="s">
        <v>1103</v>
      </c>
      <c r="EZ163" s="1" t="s">
        <v>1103</v>
      </c>
      <c r="FA163" s="1" t="s">
        <v>1103</v>
      </c>
      <c r="FB163" s="1" t="s">
        <v>1103</v>
      </c>
      <c r="FC163" s="1" t="s">
        <v>1103</v>
      </c>
      <c r="FD163" s="1" t="s">
        <v>1103</v>
      </c>
      <c r="FE163" s="1" t="s">
        <v>1103</v>
      </c>
      <c r="FF163" s="1" t="s">
        <v>1103</v>
      </c>
      <c r="FG163" s="1" t="s">
        <v>1103</v>
      </c>
      <c r="FH163" s="1" t="s">
        <v>1103</v>
      </c>
      <c r="FI163" s="1" t="s">
        <v>1103</v>
      </c>
      <c r="FJ163" s="1" t="s">
        <v>1103</v>
      </c>
      <c r="FK163" s="1" t="s">
        <v>1103</v>
      </c>
    </row>
    <row r="164" spans="1:167" s="31" customFormat="1" ht="120" customHeight="1" x14ac:dyDescent="0.25">
      <c r="A164" s="36">
        <f t="shared" si="2"/>
        <v>163</v>
      </c>
      <c r="B164" s="14" t="s">
        <v>1580</v>
      </c>
      <c r="C164" s="14" t="s">
        <v>1581</v>
      </c>
      <c r="D164" s="14" t="s">
        <v>1426</v>
      </c>
      <c r="E164" s="2">
        <v>1</v>
      </c>
      <c r="F164" s="14" t="s">
        <v>1582</v>
      </c>
      <c r="G164" s="1">
        <v>2</v>
      </c>
      <c r="H164" s="15" t="s">
        <v>1576</v>
      </c>
      <c r="I164" s="17">
        <v>2006</v>
      </c>
      <c r="J164" s="14" t="s">
        <v>235</v>
      </c>
      <c r="K164" s="16">
        <v>2010</v>
      </c>
      <c r="L164" s="2" t="s">
        <v>30</v>
      </c>
      <c r="M164" s="2">
        <v>1</v>
      </c>
      <c r="N164" s="2" t="s">
        <v>30</v>
      </c>
      <c r="O164" s="14" t="s">
        <v>30</v>
      </c>
      <c r="P164" s="2" t="s">
        <v>30</v>
      </c>
      <c r="Q164" s="14" t="s">
        <v>30</v>
      </c>
      <c r="R164" s="2" t="s">
        <v>30</v>
      </c>
      <c r="S164" s="14" t="s">
        <v>30</v>
      </c>
      <c r="T164" s="14" t="s">
        <v>30</v>
      </c>
      <c r="U164" s="14" t="s">
        <v>52</v>
      </c>
      <c r="V164" s="14" t="s">
        <v>32</v>
      </c>
      <c r="W164" s="2">
        <v>1</v>
      </c>
      <c r="X164" s="8"/>
      <c r="Y164" s="8"/>
      <c r="Z164" s="2">
        <v>0</v>
      </c>
      <c r="AA164" s="2">
        <v>0</v>
      </c>
      <c r="AB164" s="2">
        <v>0</v>
      </c>
      <c r="AC164" s="30">
        <v>0</v>
      </c>
      <c r="AD164" s="30">
        <v>0</v>
      </c>
      <c r="AE164" s="22">
        <v>0</v>
      </c>
      <c r="AF164" s="1">
        <v>0</v>
      </c>
      <c r="AG164" s="9"/>
      <c r="AH164" s="30">
        <v>0</v>
      </c>
      <c r="AI164" s="30">
        <v>0</v>
      </c>
      <c r="AJ164" s="9"/>
      <c r="AK164" s="25">
        <v>0</v>
      </c>
      <c r="AL164" s="40">
        <v>0</v>
      </c>
      <c r="AM164" s="40">
        <v>0</v>
      </c>
      <c r="AN164" s="41"/>
      <c r="AO164" s="2">
        <v>0</v>
      </c>
      <c r="AP164" s="30">
        <v>0</v>
      </c>
      <c r="AQ164" s="2">
        <v>0</v>
      </c>
      <c r="AR164" s="2">
        <v>0</v>
      </c>
      <c r="AS164" s="41"/>
      <c r="AT164" s="30">
        <v>0</v>
      </c>
      <c r="AU164" s="30">
        <v>0</v>
      </c>
      <c r="AV164" s="41"/>
      <c r="AW164" s="22">
        <v>0</v>
      </c>
      <c r="AX164" s="2">
        <v>0</v>
      </c>
      <c r="AY164" s="2">
        <v>0</v>
      </c>
      <c r="AZ164" s="12">
        <v>0</v>
      </c>
      <c r="BA164" s="12">
        <v>0</v>
      </c>
      <c r="BB164" s="22">
        <v>0</v>
      </c>
      <c r="BC164" s="41"/>
      <c r="BD164" s="1">
        <v>0</v>
      </c>
      <c r="BE164" s="12">
        <v>0</v>
      </c>
      <c r="BF164" s="22">
        <v>0</v>
      </c>
      <c r="BG164" s="41"/>
      <c r="BH164" s="22">
        <v>0</v>
      </c>
      <c r="BI164" s="2">
        <v>0</v>
      </c>
      <c r="BJ164" s="41"/>
      <c r="BK164" s="2">
        <v>0</v>
      </c>
      <c r="BL164" s="1">
        <v>0</v>
      </c>
      <c r="BM164" s="2">
        <v>0</v>
      </c>
      <c r="BN164" s="1">
        <v>0</v>
      </c>
      <c r="BO164" s="41"/>
      <c r="BP164" s="2">
        <v>0</v>
      </c>
      <c r="BQ164" s="12">
        <v>0</v>
      </c>
      <c r="BR164" s="1">
        <v>0</v>
      </c>
      <c r="BS164" s="12">
        <v>0</v>
      </c>
      <c r="BT164" s="41"/>
      <c r="BU164" s="22">
        <v>0</v>
      </c>
      <c r="BV164" s="42"/>
      <c r="BW164" s="22">
        <v>0</v>
      </c>
      <c r="BX164" s="41"/>
      <c r="BY164" s="2">
        <v>0</v>
      </c>
      <c r="BZ164" s="22">
        <v>0</v>
      </c>
      <c r="CA164" s="2">
        <v>0</v>
      </c>
      <c r="CB164" s="41"/>
      <c r="CC164" s="1">
        <v>0</v>
      </c>
      <c r="CD164" s="1">
        <v>0</v>
      </c>
      <c r="CE164" s="9"/>
      <c r="CF164" s="30">
        <v>0</v>
      </c>
      <c r="CG164" s="1">
        <v>0</v>
      </c>
      <c r="CH164" s="41"/>
      <c r="CI164" s="2">
        <v>0</v>
      </c>
      <c r="CJ164" s="2">
        <v>0</v>
      </c>
      <c r="CK164" s="8"/>
      <c r="CL164" s="2">
        <v>0</v>
      </c>
      <c r="CM164" s="2">
        <v>0</v>
      </c>
      <c r="CN164" s="2">
        <v>0</v>
      </c>
      <c r="CO164" s="41"/>
      <c r="CP164" s="41"/>
      <c r="CQ164" s="22">
        <v>0</v>
      </c>
      <c r="CR164" s="22">
        <v>0</v>
      </c>
      <c r="CS164" s="2">
        <v>0</v>
      </c>
      <c r="CT164" s="2">
        <v>0</v>
      </c>
      <c r="CU164" s="2">
        <v>0</v>
      </c>
      <c r="CV164" s="2">
        <v>0</v>
      </c>
      <c r="CW164" s="41"/>
      <c r="CX164" s="22">
        <v>0</v>
      </c>
      <c r="CY164" s="2">
        <v>0</v>
      </c>
      <c r="CZ164" s="2">
        <v>0</v>
      </c>
      <c r="DA164" s="12">
        <v>0</v>
      </c>
      <c r="DB164" s="41"/>
      <c r="DC164" s="30">
        <v>0</v>
      </c>
      <c r="DD164" s="2">
        <v>0</v>
      </c>
      <c r="DE164" s="2">
        <v>0</v>
      </c>
      <c r="DF164" s="12">
        <v>0</v>
      </c>
      <c r="DG164" s="41"/>
      <c r="DH164" s="30">
        <v>0</v>
      </c>
      <c r="DI164" s="2">
        <v>0</v>
      </c>
      <c r="DJ164" s="2">
        <v>0</v>
      </c>
      <c r="DK164" s="30">
        <v>0</v>
      </c>
      <c r="DL164" s="41"/>
      <c r="DM164" s="2">
        <v>0</v>
      </c>
      <c r="DN164" s="1">
        <v>0</v>
      </c>
      <c r="DO164" s="41"/>
      <c r="DP164" s="12">
        <v>0</v>
      </c>
      <c r="DQ164" s="41"/>
      <c r="DR164" s="12">
        <v>0</v>
      </c>
      <c r="DS164" s="12">
        <v>0</v>
      </c>
      <c r="DT164" s="12">
        <v>0</v>
      </c>
      <c r="DU164" s="12">
        <v>0</v>
      </c>
      <c r="DV164" s="12">
        <v>0</v>
      </c>
      <c r="DW164" s="2">
        <v>0</v>
      </c>
      <c r="DX164" s="2">
        <v>0</v>
      </c>
      <c r="DY164" s="1">
        <v>0</v>
      </c>
      <c r="DZ164" s="41"/>
      <c r="EA164" s="30">
        <v>0</v>
      </c>
      <c r="EB164" s="2">
        <v>0</v>
      </c>
      <c r="EC164" s="30">
        <v>0</v>
      </c>
      <c r="ED164" s="30">
        <v>0</v>
      </c>
      <c r="EE164" s="30">
        <v>0</v>
      </c>
      <c r="EF164" s="30">
        <v>0</v>
      </c>
      <c r="EG164" s="1">
        <v>0</v>
      </c>
      <c r="EH164" s="1" t="s">
        <v>1103</v>
      </c>
      <c r="EI164" s="1" t="s">
        <v>1103</v>
      </c>
      <c r="EJ164" s="1" t="s">
        <v>1103</v>
      </c>
      <c r="EK164" s="1" t="s">
        <v>1103</v>
      </c>
      <c r="EL164" s="30">
        <v>0</v>
      </c>
      <c r="EM164" s="2">
        <v>0</v>
      </c>
      <c r="EN164" s="8"/>
      <c r="EO164" s="30">
        <v>0</v>
      </c>
      <c r="EP164" s="30">
        <v>0</v>
      </c>
      <c r="EQ164" s="30">
        <v>0</v>
      </c>
      <c r="ER164" s="1" t="s">
        <v>1103</v>
      </c>
      <c r="ES164" s="1" t="s">
        <v>1103</v>
      </c>
      <c r="ET164" s="1" t="s">
        <v>1103</v>
      </c>
      <c r="EU164" s="1" t="s">
        <v>1103</v>
      </c>
      <c r="EV164" s="1" t="s">
        <v>1103</v>
      </c>
      <c r="EW164" s="1" t="s">
        <v>1103</v>
      </c>
      <c r="EX164" s="1" t="s">
        <v>1103</v>
      </c>
      <c r="EY164" s="1" t="s">
        <v>1103</v>
      </c>
      <c r="EZ164" s="1" t="s">
        <v>1103</v>
      </c>
      <c r="FA164" s="1" t="s">
        <v>1103</v>
      </c>
      <c r="FB164" s="1" t="s">
        <v>1103</v>
      </c>
      <c r="FC164" s="1" t="s">
        <v>1103</v>
      </c>
      <c r="FD164" s="1" t="s">
        <v>1103</v>
      </c>
      <c r="FE164" s="1" t="s">
        <v>1103</v>
      </c>
      <c r="FF164" s="1" t="s">
        <v>1103</v>
      </c>
      <c r="FG164" s="1" t="s">
        <v>1103</v>
      </c>
      <c r="FH164" s="1" t="s">
        <v>1103</v>
      </c>
      <c r="FI164" s="1" t="s">
        <v>1103</v>
      </c>
      <c r="FJ164" s="1" t="s">
        <v>1103</v>
      </c>
      <c r="FK164" s="1" t="s">
        <v>1103</v>
      </c>
    </row>
    <row r="165" spans="1:167" ht="120" customHeight="1" x14ac:dyDescent="0.25">
      <c r="A165" s="36">
        <f t="shared" si="2"/>
        <v>164</v>
      </c>
      <c r="B165" s="56" t="s">
        <v>432</v>
      </c>
      <c r="C165" s="56" t="s">
        <v>433</v>
      </c>
      <c r="D165" s="56" t="s">
        <v>26</v>
      </c>
      <c r="E165" s="56">
        <v>1</v>
      </c>
      <c r="F165" s="56" t="s">
        <v>434</v>
      </c>
      <c r="G165" s="56">
        <v>1</v>
      </c>
      <c r="H165" s="57" t="s">
        <v>435</v>
      </c>
      <c r="I165" s="58">
        <v>2006</v>
      </c>
      <c r="J165" s="56" t="s">
        <v>436</v>
      </c>
      <c r="K165" s="58">
        <v>2008</v>
      </c>
      <c r="L165" s="1" t="s">
        <v>30</v>
      </c>
      <c r="M165" s="56">
        <v>1</v>
      </c>
      <c r="N165" s="56" t="s">
        <v>30</v>
      </c>
      <c r="O165" s="56" t="s">
        <v>30</v>
      </c>
      <c r="P165" s="56" t="s">
        <v>30</v>
      </c>
      <c r="Q165" s="56" t="s">
        <v>30</v>
      </c>
      <c r="R165" s="56" t="s">
        <v>30</v>
      </c>
      <c r="S165" s="56" t="s">
        <v>30</v>
      </c>
      <c r="T165" s="56" t="s">
        <v>30</v>
      </c>
      <c r="U165" s="56" t="s">
        <v>52</v>
      </c>
      <c r="V165" s="56" t="s">
        <v>32</v>
      </c>
      <c r="W165" s="65">
        <v>1</v>
      </c>
      <c r="X165" s="60"/>
      <c r="Y165" s="60"/>
      <c r="Z165" s="79">
        <v>0</v>
      </c>
      <c r="AA165" s="79">
        <v>0</v>
      </c>
      <c r="AB165" s="77">
        <v>0</v>
      </c>
      <c r="AC165" s="77">
        <v>0</v>
      </c>
      <c r="AD165" s="77">
        <v>0</v>
      </c>
      <c r="AE165" s="77">
        <v>0</v>
      </c>
      <c r="AF165" s="77">
        <v>0</v>
      </c>
      <c r="AG165" s="60"/>
      <c r="AH165" s="77">
        <v>0</v>
      </c>
      <c r="AI165" s="77">
        <v>0</v>
      </c>
      <c r="AJ165" s="60"/>
      <c r="AK165" s="77">
        <v>0</v>
      </c>
      <c r="AL165" s="77">
        <v>0</v>
      </c>
      <c r="AM165" s="77">
        <v>0</v>
      </c>
      <c r="AN165" s="59"/>
      <c r="AO165" s="77">
        <v>0</v>
      </c>
      <c r="AP165" s="77">
        <v>0</v>
      </c>
      <c r="AQ165" s="77">
        <v>0</v>
      </c>
      <c r="AR165" s="77">
        <v>0</v>
      </c>
      <c r="AS165" s="59"/>
      <c r="AT165" s="77">
        <v>0</v>
      </c>
      <c r="AU165" s="77">
        <v>0</v>
      </c>
      <c r="AV165" s="59"/>
      <c r="AW165" s="79">
        <v>0</v>
      </c>
      <c r="AX165" s="77">
        <v>0</v>
      </c>
      <c r="AY165" s="77">
        <v>0</v>
      </c>
      <c r="AZ165" s="12" t="s">
        <v>1103</v>
      </c>
      <c r="BA165" s="12" t="s">
        <v>1103</v>
      </c>
      <c r="BB165" s="77">
        <v>0</v>
      </c>
      <c r="BC165" s="59"/>
      <c r="BD165" s="84">
        <v>1</v>
      </c>
      <c r="BE165" s="12" t="s">
        <v>1103</v>
      </c>
      <c r="BF165" s="77">
        <v>0</v>
      </c>
      <c r="BG165" s="59"/>
      <c r="BH165" s="77">
        <v>0</v>
      </c>
      <c r="BI165" s="77">
        <v>0</v>
      </c>
      <c r="BJ165" s="59"/>
      <c r="BK165" s="77">
        <v>0</v>
      </c>
      <c r="BL165" s="77">
        <v>0</v>
      </c>
      <c r="BM165" s="77">
        <v>0</v>
      </c>
      <c r="BN165" s="1">
        <v>0</v>
      </c>
      <c r="BO165" s="59"/>
      <c r="BP165" s="77">
        <v>0</v>
      </c>
      <c r="BQ165" s="12" t="s">
        <v>1103</v>
      </c>
      <c r="BR165" s="1">
        <v>0</v>
      </c>
      <c r="BS165" s="12" t="s">
        <v>1103</v>
      </c>
      <c r="BT165" s="59"/>
      <c r="BU165" s="77">
        <v>0</v>
      </c>
      <c r="BV165" s="60"/>
      <c r="BW165" s="77">
        <v>0</v>
      </c>
      <c r="BX165" s="59"/>
      <c r="BY165" s="77">
        <v>0</v>
      </c>
      <c r="BZ165" s="77">
        <v>0</v>
      </c>
      <c r="CA165" s="77">
        <v>0</v>
      </c>
      <c r="CB165" s="59"/>
      <c r="CC165" s="77">
        <v>0</v>
      </c>
      <c r="CD165" s="77">
        <v>0</v>
      </c>
      <c r="CE165" s="60"/>
      <c r="CF165" s="77">
        <v>0</v>
      </c>
      <c r="CG165" s="77">
        <v>0</v>
      </c>
      <c r="CH165" s="59"/>
      <c r="CI165" s="77">
        <v>3</v>
      </c>
      <c r="CJ165" s="77">
        <v>222</v>
      </c>
      <c r="CK165" s="60"/>
      <c r="CL165" s="77">
        <v>0</v>
      </c>
      <c r="CM165" s="77">
        <v>0</v>
      </c>
      <c r="CN165" s="77">
        <v>0</v>
      </c>
      <c r="CO165" s="59"/>
      <c r="CP165" s="59"/>
      <c r="CQ165" s="77">
        <v>0</v>
      </c>
      <c r="CR165" s="77">
        <v>0</v>
      </c>
      <c r="CS165" s="80">
        <v>0</v>
      </c>
      <c r="CT165" s="80">
        <v>0</v>
      </c>
      <c r="CU165" s="80">
        <v>0</v>
      </c>
      <c r="CV165" s="80">
        <v>0</v>
      </c>
      <c r="CW165" s="59"/>
      <c r="CX165" s="65">
        <v>0</v>
      </c>
      <c r="CY165" s="65">
        <v>0</v>
      </c>
      <c r="CZ165" s="77">
        <v>0</v>
      </c>
      <c r="DA165" s="12" t="s">
        <v>1103</v>
      </c>
      <c r="DB165" s="59"/>
      <c r="DC165" s="77">
        <v>0</v>
      </c>
      <c r="DD165" s="77">
        <v>0</v>
      </c>
      <c r="DE165" s="77">
        <v>0</v>
      </c>
      <c r="DF165" s="12" t="s">
        <v>1103</v>
      </c>
      <c r="DG165" s="59"/>
      <c r="DH165" s="77">
        <v>0</v>
      </c>
      <c r="DI165" s="77">
        <v>0</v>
      </c>
      <c r="DJ165" s="77">
        <v>0</v>
      </c>
      <c r="DK165" s="77">
        <v>0</v>
      </c>
      <c r="DL165" s="59"/>
      <c r="DM165" s="77">
        <v>0</v>
      </c>
      <c r="DN165" s="1">
        <v>0</v>
      </c>
      <c r="DO165" s="59"/>
      <c r="DP165" s="12" t="s">
        <v>1103</v>
      </c>
      <c r="DQ165" s="59"/>
      <c r="DR165" s="12" t="s">
        <v>1103</v>
      </c>
      <c r="DS165" s="12" t="s">
        <v>1103</v>
      </c>
      <c r="DT165" s="12" t="s">
        <v>1103</v>
      </c>
      <c r="DU165" s="12" t="s">
        <v>1103</v>
      </c>
      <c r="DV165" s="12" t="s">
        <v>1103</v>
      </c>
      <c r="DW165" s="77">
        <v>0</v>
      </c>
      <c r="DX165" s="77">
        <v>0</v>
      </c>
      <c r="DY165" s="1">
        <v>0</v>
      </c>
      <c r="DZ165" s="59"/>
      <c r="EA165" s="77">
        <v>0</v>
      </c>
      <c r="EB165" s="77">
        <v>0</v>
      </c>
      <c r="EC165" s="77">
        <v>0</v>
      </c>
      <c r="ED165" s="77">
        <v>0</v>
      </c>
      <c r="EE165" s="77">
        <v>0</v>
      </c>
      <c r="EF165" s="77">
        <v>0</v>
      </c>
      <c r="EG165" s="1">
        <v>0</v>
      </c>
      <c r="EH165" s="1" t="s">
        <v>1103</v>
      </c>
      <c r="EI165" s="1" t="s">
        <v>1103</v>
      </c>
      <c r="EJ165" s="1" t="s">
        <v>1103</v>
      </c>
      <c r="EK165" s="1" t="s">
        <v>1103</v>
      </c>
      <c r="EL165" s="77">
        <v>0</v>
      </c>
      <c r="EM165" s="77">
        <v>0</v>
      </c>
      <c r="EN165" s="60"/>
      <c r="EO165" s="77">
        <v>0</v>
      </c>
      <c r="EP165" s="77">
        <v>0</v>
      </c>
      <c r="EQ165" s="76">
        <v>2</v>
      </c>
      <c r="ER165" s="81">
        <v>0</v>
      </c>
      <c r="ES165" s="77">
        <v>0</v>
      </c>
      <c r="ET165" s="77">
        <v>0</v>
      </c>
      <c r="EU165" s="81">
        <v>0</v>
      </c>
      <c r="EV165" s="1">
        <v>0</v>
      </c>
      <c r="EW165" s="76">
        <v>2</v>
      </c>
      <c r="EX165" s="109">
        <v>2</v>
      </c>
      <c r="EY165" s="77">
        <v>0</v>
      </c>
      <c r="EZ165" s="77">
        <v>0</v>
      </c>
      <c r="FA165" s="77">
        <v>0</v>
      </c>
      <c r="FB165" s="77">
        <v>0</v>
      </c>
      <c r="FC165" s="77">
        <v>0</v>
      </c>
      <c r="FD165" s="77">
        <v>0</v>
      </c>
      <c r="FE165" s="77">
        <v>0</v>
      </c>
      <c r="FF165" s="81">
        <v>0</v>
      </c>
      <c r="FG165" s="77">
        <v>0</v>
      </c>
      <c r="FH165" s="77">
        <v>0</v>
      </c>
      <c r="FI165" s="77">
        <v>0</v>
      </c>
      <c r="FJ165" s="77">
        <v>0</v>
      </c>
      <c r="FK165" s="77">
        <v>0</v>
      </c>
    </row>
    <row r="166" spans="1:167" s="31" customFormat="1" ht="120" customHeight="1" x14ac:dyDescent="0.25">
      <c r="A166" s="36">
        <f t="shared" si="2"/>
        <v>165</v>
      </c>
      <c r="B166" s="14" t="s">
        <v>1583</v>
      </c>
      <c r="C166" s="14" t="s">
        <v>1965</v>
      </c>
      <c r="D166" s="12" t="s">
        <v>26</v>
      </c>
      <c r="E166" s="1">
        <v>1</v>
      </c>
      <c r="F166" s="14" t="s">
        <v>1584</v>
      </c>
      <c r="G166" s="1">
        <v>2</v>
      </c>
      <c r="H166" s="15" t="s">
        <v>1585</v>
      </c>
      <c r="I166" s="17">
        <v>2006</v>
      </c>
      <c r="J166" s="14" t="s">
        <v>1486</v>
      </c>
      <c r="K166" s="17">
        <v>2006</v>
      </c>
      <c r="L166" s="1" t="s">
        <v>30</v>
      </c>
      <c r="M166" s="1">
        <v>2</v>
      </c>
      <c r="N166" s="1" t="s">
        <v>30</v>
      </c>
      <c r="O166" s="1" t="s">
        <v>30</v>
      </c>
      <c r="P166" s="1">
        <v>2</v>
      </c>
      <c r="Q166" s="1" t="s">
        <v>30</v>
      </c>
      <c r="R166" s="1" t="s">
        <v>30</v>
      </c>
      <c r="S166" s="14" t="s">
        <v>1493</v>
      </c>
      <c r="T166" s="14">
        <v>115</v>
      </c>
      <c r="U166" s="14" t="s">
        <v>73</v>
      </c>
      <c r="V166" s="14" t="s">
        <v>32</v>
      </c>
      <c r="W166" s="2">
        <v>0</v>
      </c>
      <c r="X166" s="42"/>
      <c r="Y166" s="42"/>
      <c r="Z166" s="25">
        <v>0</v>
      </c>
      <c r="AA166" s="25">
        <v>0</v>
      </c>
      <c r="AB166" s="13">
        <v>0</v>
      </c>
      <c r="AC166" s="13">
        <v>0</v>
      </c>
      <c r="AD166" s="13">
        <v>0</v>
      </c>
      <c r="AE166" s="13">
        <v>0</v>
      </c>
      <c r="AF166" s="13">
        <v>0</v>
      </c>
      <c r="AG166" s="42"/>
      <c r="AH166" s="13">
        <v>0</v>
      </c>
      <c r="AI166" s="13">
        <v>0</v>
      </c>
      <c r="AJ166" s="42"/>
      <c r="AK166" s="13">
        <v>0</v>
      </c>
      <c r="AL166" s="13">
        <v>0</v>
      </c>
      <c r="AM166" s="13">
        <v>0</v>
      </c>
      <c r="AN166" s="41"/>
      <c r="AO166" s="13">
        <v>0</v>
      </c>
      <c r="AP166" s="13">
        <v>0</v>
      </c>
      <c r="AQ166" s="13">
        <v>0</v>
      </c>
      <c r="AR166" s="13">
        <v>0</v>
      </c>
      <c r="AS166" s="41"/>
      <c r="AT166" s="13">
        <v>0</v>
      </c>
      <c r="AU166" s="13">
        <v>0</v>
      </c>
      <c r="AV166" s="41"/>
      <c r="AW166" s="25">
        <v>0</v>
      </c>
      <c r="AX166" s="13">
        <v>0</v>
      </c>
      <c r="AY166" s="13">
        <v>0</v>
      </c>
      <c r="AZ166" s="12">
        <v>0</v>
      </c>
      <c r="BA166" s="12">
        <v>0</v>
      </c>
      <c r="BB166" s="13">
        <v>0</v>
      </c>
      <c r="BC166" s="41"/>
      <c r="BD166" s="115">
        <v>0</v>
      </c>
      <c r="BE166" s="12">
        <v>0</v>
      </c>
      <c r="BF166" s="13">
        <v>0</v>
      </c>
      <c r="BG166" s="41"/>
      <c r="BH166" s="13">
        <v>0</v>
      </c>
      <c r="BI166" s="13">
        <v>0</v>
      </c>
      <c r="BJ166" s="41"/>
      <c r="BK166" s="13">
        <v>0</v>
      </c>
      <c r="BL166" s="13">
        <v>0</v>
      </c>
      <c r="BM166" s="13">
        <v>0</v>
      </c>
      <c r="BN166" s="1">
        <v>0</v>
      </c>
      <c r="BO166" s="41"/>
      <c r="BP166" s="13">
        <v>0</v>
      </c>
      <c r="BQ166" s="12">
        <v>0</v>
      </c>
      <c r="BR166" s="1">
        <v>0</v>
      </c>
      <c r="BS166" s="12">
        <v>0</v>
      </c>
      <c r="BT166" s="41"/>
      <c r="BU166" s="13">
        <v>0</v>
      </c>
      <c r="BV166" s="42"/>
      <c r="BW166" s="13">
        <v>0</v>
      </c>
      <c r="BX166" s="41"/>
      <c r="BY166" s="13">
        <v>0</v>
      </c>
      <c r="BZ166" s="13">
        <v>0</v>
      </c>
      <c r="CA166" s="13">
        <v>0</v>
      </c>
      <c r="CB166" s="41"/>
      <c r="CC166" s="13">
        <v>0</v>
      </c>
      <c r="CD166" s="13">
        <v>0</v>
      </c>
      <c r="CE166" s="42"/>
      <c r="CF166" s="13">
        <v>0</v>
      </c>
      <c r="CG166" s="13">
        <v>0</v>
      </c>
      <c r="CH166" s="41"/>
      <c r="CI166" s="13">
        <v>0</v>
      </c>
      <c r="CJ166" s="13">
        <v>0</v>
      </c>
      <c r="CK166" s="42"/>
      <c r="CL166" s="13">
        <v>0</v>
      </c>
      <c r="CM166" s="13">
        <v>0</v>
      </c>
      <c r="CN166" s="13">
        <v>0</v>
      </c>
      <c r="CO166" s="41"/>
      <c r="CP166" s="41"/>
      <c r="CQ166" s="13">
        <v>0</v>
      </c>
      <c r="CR166" s="13">
        <v>0</v>
      </c>
      <c r="CS166" s="85">
        <v>0</v>
      </c>
      <c r="CT166" s="85">
        <v>0</v>
      </c>
      <c r="CU166" s="85">
        <v>0</v>
      </c>
      <c r="CV166" s="85">
        <v>0</v>
      </c>
      <c r="CW166" s="41"/>
      <c r="CX166" s="2">
        <v>0</v>
      </c>
      <c r="CY166" s="2">
        <v>0</v>
      </c>
      <c r="CZ166" s="13">
        <v>0</v>
      </c>
      <c r="DA166" s="12">
        <v>0</v>
      </c>
      <c r="DB166" s="41"/>
      <c r="DC166" s="13">
        <v>0</v>
      </c>
      <c r="DD166" s="13">
        <v>0</v>
      </c>
      <c r="DE166" s="13">
        <v>0</v>
      </c>
      <c r="DF166" s="12">
        <v>0</v>
      </c>
      <c r="DG166" s="41"/>
      <c r="DH166" s="13">
        <v>0</v>
      </c>
      <c r="DI166" s="13">
        <v>0</v>
      </c>
      <c r="DJ166" s="13">
        <v>0</v>
      </c>
      <c r="DK166" s="13">
        <v>0</v>
      </c>
      <c r="DL166" s="41"/>
      <c r="DM166" s="13">
        <v>0</v>
      </c>
      <c r="DN166" s="1">
        <v>0</v>
      </c>
      <c r="DO166" s="41"/>
      <c r="DP166" s="12">
        <v>0</v>
      </c>
      <c r="DQ166" s="41"/>
      <c r="DR166" s="12">
        <v>0</v>
      </c>
      <c r="DS166" s="12">
        <v>0</v>
      </c>
      <c r="DT166" s="12">
        <v>0</v>
      </c>
      <c r="DU166" s="12">
        <v>0</v>
      </c>
      <c r="DV166" s="12">
        <v>0</v>
      </c>
      <c r="DW166" s="13">
        <v>0</v>
      </c>
      <c r="DX166" s="13">
        <v>0</v>
      </c>
      <c r="DY166" s="1">
        <v>0</v>
      </c>
      <c r="DZ166" s="41"/>
      <c r="EA166" s="13">
        <v>0</v>
      </c>
      <c r="EB166" s="13">
        <v>0</v>
      </c>
      <c r="EC166" s="13">
        <v>0</v>
      </c>
      <c r="ED166" s="13">
        <v>0</v>
      </c>
      <c r="EE166" s="13">
        <v>0</v>
      </c>
      <c r="EF166" s="13">
        <v>0</v>
      </c>
      <c r="EG166" s="1">
        <v>0</v>
      </c>
      <c r="EH166" s="1" t="s">
        <v>1103</v>
      </c>
      <c r="EI166" s="1" t="s">
        <v>1103</v>
      </c>
      <c r="EJ166" s="1" t="s">
        <v>1103</v>
      </c>
      <c r="EK166" s="1" t="s">
        <v>1103</v>
      </c>
      <c r="EL166" s="13">
        <v>0</v>
      </c>
      <c r="EM166" s="13">
        <v>0</v>
      </c>
      <c r="EN166" s="42"/>
      <c r="EO166" s="13">
        <v>0</v>
      </c>
      <c r="EP166" s="13">
        <v>0</v>
      </c>
      <c r="EQ166" s="40">
        <v>0</v>
      </c>
      <c r="ER166" s="1" t="s">
        <v>1103</v>
      </c>
      <c r="ES166" s="1" t="s">
        <v>1103</v>
      </c>
      <c r="ET166" s="1" t="s">
        <v>1103</v>
      </c>
      <c r="EU166" s="1" t="s">
        <v>1103</v>
      </c>
      <c r="EV166" s="1" t="s">
        <v>1103</v>
      </c>
      <c r="EW166" s="1" t="s">
        <v>1103</v>
      </c>
      <c r="EX166" s="1" t="s">
        <v>1103</v>
      </c>
      <c r="EY166" s="1" t="s">
        <v>1103</v>
      </c>
      <c r="EZ166" s="1" t="s">
        <v>1103</v>
      </c>
      <c r="FA166" s="1" t="s">
        <v>1103</v>
      </c>
      <c r="FB166" s="1" t="s">
        <v>1103</v>
      </c>
      <c r="FC166" s="1" t="s">
        <v>1103</v>
      </c>
      <c r="FD166" s="1" t="s">
        <v>1103</v>
      </c>
      <c r="FE166" s="1" t="s">
        <v>1103</v>
      </c>
      <c r="FF166" s="1" t="s">
        <v>1103</v>
      </c>
      <c r="FG166" s="1" t="s">
        <v>1103</v>
      </c>
      <c r="FH166" s="1" t="s">
        <v>1103</v>
      </c>
      <c r="FI166" s="1" t="s">
        <v>1103</v>
      </c>
      <c r="FJ166" s="1" t="s">
        <v>1103</v>
      </c>
      <c r="FK166" s="1" t="s">
        <v>1103</v>
      </c>
    </row>
    <row r="167" spans="1:167" s="31" customFormat="1" ht="120" customHeight="1" x14ac:dyDescent="0.25">
      <c r="A167" s="36">
        <f t="shared" si="2"/>
        <v>166</v>
      </c>
      <c r="B167" s="14" t="s">
        <v>1586</v>
      </c>
      <c r="C167" s="14" t="s">
        <v>1587</v>
      </c>
      <c r="D167" s="12" t="s">
        <v>26</v>
      </c>
      <c r="E167" s="1">
        <v>1</v>
      </c>
      <c r="F167" s="14" t="s">
        <v>1588</v>
      </c>
      <c r="G167" s="1">
        <v>2</v>
      </c>
      <c r="H167" s="15" t="s">
        <v>1589</v>
      </c>
      <c r="I167" s="17">
        <v>2006</v>
      </c>
      <c r="J167" s="17">
        <v>2006</v>
      </c>
      <c r="K167" s="27">
        <v>2006</v>
      </c>
      <c r="L167" s="12" t="s">
        <v>30</v>
      </c>
      <c r="M167" s="12">
        <v>2</v>
      </c>
      <c r="N167" s="1" t="s">
        <v>30</v>
      </c>
      <c r="O167" s="14" t="s">
        <v>452</v>
      </c>
      <c r="P167" s="1">
        <v>2</v>
      </c>
      <c r="Q167" s="1" t="s">
        <v>30</v>
      </c>
      <c r="R167" s="1" t="s">
        <v>30</v>
      </c>
      <c r="S167" s="14" t="s">
        <v>1493</v>
      </c>
      <c r="T167" s="14">
        <v>115</v>
      </c>
      <c r="U167" s="14" t="s">
        <v>73</v>
      </c>
      <c r="V167" s="14" t="s">
        <v>32</v>
      </c>
      <c r="W167" s="2">
        <v>0</v>
      </c>
      <c r="X167" s="42"/>
      <c r="Y167" s="42"/>
      <c r="Z167" s="25">
        <v>0</v>
      </c>
      <c r="AA167" s="25">
        <v>0</v>
      </c>
      <c r="AB167" s="13">
        <v>0</v>
      </c>
      <c r="AC167" s="13">
        <v>0</v>
      </c>
      <c r="AD167" s="13">
        <v>0</v>
      </c>
      <c r="AE167" s="13">
        <v>0</v>
      </c>
      <c r="AF167" s="13">
        <v>0</v>
      </c>
      <c r="AG167" s="42"/>
      <c r="AH167" s="13">
        <v>0</v>
      </c>
      <c r="AI167" s="13">
        <v>0</v>
      </c>
      <c r="AJ167" s="42"/>
      <c r="AK167" s="13">
        <v>0</v>
      </c>
      <c r="AL167" s="13">
        <v>0</v>
      </c>
      <c r="AM167" s="13">
        <v>0</v>
      </c>
      <c r="AN167" s="41"/>
      <c r="AO167" s="13">
        <v>0</v>
      </c>
      <c r="AP167" s="13">
        <v>0</v>
      </c>
      <c r="AQ167" s="13">
        <v>0</v>
      </c>
      <c r="AR167" s="13">
        <v>0</v>
      </c>
      <c r="AS167" s="41"/>
      <c r="AT167" s="13">
        <v>0</v>
      </c>
      <c r="AU167" s="13">
        <v>0</v>
      </c>
      <c r="AV167" s="41"/>
      <c r="AW167" s="25">
        <v>0</v>
      </c>
      <c r="AX167" s="13">
        <v>0</v>
      </c>
      <c r="AY167" s="13">
        <v>0</v>
      </c>
      <c r="AZ167" s="12">
        <v>0</v>
      </c>
      <c r="BA167" s="12">
        <v>0</v>
      </c>
      <c r="BB167" s="13">
        <v>0</v>
      </c>
      <c r="BC167" s="41"/>
      <c r="BD167" s="115">
        <v>0</v>
      </c>
      <c r="BE167" s="12">
        <v>0</v>
      </c>
      <c r="BF167" s="13">
        <v>0</v>
      </c>
      <c r="BG167" s="41"/>
      <c r="BH167" s="13">
        <v>0</v>
      </c>
      <c r="BI167" s="13">
        <v>0</v>
      </c>
      <c r="BJ167" s="41"/>
      <c r="BK167" s="13">
        <v>0</v>
      </c>
      <c r="BL167" s="13">
        <v>0</v>
      </c>
      <c r="BM167" s="13">
        <v>0</v>
      </c>
      <c r="BN167" s="1">
        <v>0</v>
      </c>
      <c r="BO167" s="41"/>
      <c r="BP167" s="13">
        <v>0</v>
      </c>
      <c r="BQ167" s="12">
        <v>0</v>
      </c>
      <c r="BR167" s="1">
        <v>0</v>
      </c>
      <c r="BS167" s="12">
        <v>0</v>
      </c>
      <c r="BT167" s="41"/>
      <c r="BU167" s="13">
        <v>0</v>
      </c>
      <c r="BV167" s="42"/>
      <c r="BW167" s="13">
        <v>0</v>
      </c>
      <c r="BX167" s="41"/>
      <c r="BY167" s="13">
        <v>0</v>
      </c>
      <c r="BZ167" s="13">
        <v>0</v>
      </c>
      <c r="CA167" s="13">
        <v>0</v>
      </c>
      <c r="CB167" s="41"/>
      <c r="CC167" s="13">
        <v>0</v>
      </c>
      <c r="CD167" s="13">
        <v>0</v>
      </c>
      <c r="CE167" s="42"/>
      <c r="CF167" s="13">
        <v>0</v>
      </c>
      <c r="CG167" s="13">
        <v>0</v>
      </c>
      <c r="CH167" s="41"/>
      <c r="CI167" s="13">
        <v>0</v>
      </c>
      <c r="CJ167" s="13">
        <v>0</v>
      </c>
      <c r="CK167" s="42"/>
      <c r="CL167" s="13">
        <v>0</v>
      </c>
      <c r="CM167" s="13">
        <v>0</v>
      </c>
      <c r="CN167" s="13">
        <v>0</v>
      </c>
      <c r="CO167" s="41"/>
      <c r="CP167" s="41"/>
      <c r="CQ167" s="13">
        <v>0</v>
      </c>
      <c r="CR167" s="13">
        <v>0</v>
      </c>
      <c r="CS167" s="85">
        <v>0</v>
      </c>
      <c r="CT167" s="85">
        <v>0</v>
      </c>
      <c r="CU167" s="85">
        <v>0</v>
      </c>
      <c r="CV167" s="85">
        <v>0</v>
      </c>
      <c r="CW167" s="41"/>
      <c r="CX167" s="2">
        <v>0</v>
      </c>
      <c r="CY167" s="2">
        <v>0</v>
      </c>
      <c r="CZ167" s="13">
        <v>0</v>
      </c>
      <c r="DA167" s="12">
        <v>0</v>
      </c>
      <c r="DB167" s="41"/>
      <c r="DC167" s="13">
        <v>0</v>
      </c>
      <c r="DD167" s="13">
        <v>0</v>
      </c>
      <c r="DE167" s="13">
        <v>0</v>
      </c>
      <c r="DF167" s="12">
        <v>0</v>
      </c>
      <c r="DG167" s="41"/>
      <c r="DH167" s="13">
        <v>0</v>
      </c>
      <c r="DI167" s="13">
        <v>0</v>
      </c>
      <c r="DJ167" s="13">
        <v>0</v>
      </c>
      <c r="DK167" s="13">
        <v>0</v>
      </c>
      <c r="DL167" s="41"/>
      <c r="DM167" s="13">
        <v>0</v>
      </c>
      <c r="DN167" s="1">
        <v>0</v>
      </c>
      <c r="DO167" s="41"/>
      <c r="DP167" s="12">
        <v>0</v>
      </c>
      <c r="DQ167" s="41"/>
      <c r="DR167" s="12">
        <v>0</v>
      </c>
      <c r="DS167" s="12">
        <v>0</v>
      </c>
      <c r="DT167" s="12">
        <v>0</v>
      </c>
      <c r="DU167" s="12">
        <v>0</v>
      </c>
      <c r="DV167" s="12">
        <v>0</v>
      </c>
      <c r="DW167" s="13">
        <v>0</v>
      </c>
      <c r="DX167" s="13">
        <v>0</v>
      </c>
      <c r="DY167" s="1">
        <v>0</v>
      </c>
      <c r="DZ167" s="41"/>
      <c r="EA167" s="13">
        <v>0</v>
      </c>
      <c r="EB167" s="13">
        <v>0</v>
      </c>
      <c r="EC167" s="13">
        <v>0</v>
      </c>
      <c r="ED167" s="13">
        <v>0</v>
      </c>
      <c r="EE167" s="13">
        <v>0</v>
      </c>
      <c r="EF167" s="13">
        <v>0</v>
      </c>
      <c r="EG167" s="1">
        <v>0</v>
      </c>
      <c r="EH167" s="1" t="s">
        <v>1103</v>
      </c>
      <c r="EI167" s="1" t="s">
        <v>1103</v>
      </c>
      <c r="EJ167" s="1" t="s">
        <v>1103</v>
      </c>
      <c r="EK167" s="1" t="s">
        <v>1103</v>
      </c>
      <c r="EL167" s="13">
        <v>0</v>
      </c>
      <c r="EM167" s="13">
        <v>0</v>
      </c>
      <c r="EN167" s="42"/>
      <c r="EO167" s="13">
        <v>0</v>
      </c>
      <c r="EP167" s="13">
        <v>0</v>
      </c>
      <c r="EQ167" s="40">
        <v>0</v>
      </c>
      <c r="ER167" s="1" t="s">
        <v>1103</v>
      </c>
      <c r="ES167" s="1" t="s">
        <v>1103</v>
      </c>
      <c r="ET167" s="1" t="s">
        <v>1103</v>
      </c>
      <c r="EU167" s="1" t="s">
        <v>1103</v>
      </c>
      <c r="EV167" s="1" t="s">
        <v>1103</v>
      </c>
      <c r="EW167" s="1" t="s">
        <v>1103</v>
      </c>
      <c r="EX167" s="1" t="s">
        <v>1103</v>
      </c>
      <c r="EY167" s="1" t="s">
        <v>1103</v>
      </c>
      <c r="EZ167" s="1" t="s">
        <v>1103</v>
      </c>
      <c r="FA167" s="1" t="s">
        <v>1103</v>
      </c>
      <c r="FB167" s="1" t="s">
        <v>1103</v>
      </c>
      <c r="FC167" s="1" t="s">
        <v>1103</v>
      </c>
      <c r="FD167" s="1" t="s">
        <v>1103</v>
      </c>
      <c r="FE167" s="1" t="s">
        <v>1103</v>
      </c>
      <c r="FF167" s="1" t="s">
        <v>1103</v>
      </c>
      <c r="FG167" s="1" t="s">
        <v>1103</v>
      </c>
      <c r="FH167" s="1" t="s">
        <v>1103</v>
      </c>
      <c r="FI167" s="1" t="s">
        <v>1103</v>
      </c>
      <c r="FJ167" s="1" t="s">
        <v>1103</v>
      </c>
      <c r="FK167" s="1" t="s">
        <v>1103</v>
      </c>
    </row>
    <row r="168" spans="1:167" ht="120" customHeight="1" x14ac:dyDescent="0.25">
      <c r="A168" s="36">
        <f t="shared" si="2"/>
        <v>167</v>
      </c>
      <c r="B168" s="56" t="s">
        <v>437</v>
      </c>
      <c r="C168" s="56" t="s">
        <v>438</v>
      </c>
      <c r="D168" s="65" t="s">
        <v>439</v>
      </c>
      <c r="E168" s="65">
        <v>1</v>
      </c>
      <c r="F168" s="65" t="s">
        <v>440</v>
      </c>
      <c r="G168" s="56">
        <v>1</v>
      </c>
      <c r="H168" s="57" t="s">
        <v>441</v>
      </c>
      <c r="I168" s="58">
        <v>2006</v>
      </c>
      <c r="J168" s="90" t="s">
        <v>442</v>
      </c>
      <c r="K168" s="58">
        <v>2012</v>
      </c>
      <c r="L168" s="74" t="s">
        <v>30</v>
      </c>
      <c r="M168" s="65">
        <v>1</v>
      </c>
      <c r="N168" s="74" t="s">
        <v>30</v>
      </c>
      <c r="O168" s="74" t="s">
        <v>30</v>
      </c>
      <c r="P168" s="74" t="s">
        <v>30</v>
      </c>
      <c r="Q168" s="74" t="s">
        <v>30</v>
      </c>
      <c r="R168" s="74" t="s">
        <v>30</v>
      </c>
      <c r="S168" s="74" t="s">
        <v>30</v>
      </c>
      <c r="T168" s="74" t="s">
        <v>30</v>
      </c>
      <c r="U168" s="65" t="s">
        <v>44</v>
      </c>
      <c r="V168" s="65" t="s">
        <v>139</v>
      </c>
      <c r="W168" s="65">
        <v>1</v>
      </c>
      <c r="X168" s="75"/>
      <c r="Y168" s="75"/>
      <c r="Z168" s="65">
        <v>1</v>
      </c>
      <c r="AA168" s="65">
        <v>1</v>
      </c>
      <c r="AB168" s="65">
        <v>0</v>
      </c>
      <c r="AC168" s="71">
        <v>2</v>
      </c>
      <c r="AD168" s="71">
        <v>2</v>
      </c>
      <c r="AE168" s="56">
        <v>0</v>
      </c>
      <c r="AF168" s="56">
        <v>0</v>
      </c>
      <c r="AG168" s="72"/>
      <c r="AH168" s="91">
        <v>1</v>
      </c>
      <c r="AI168" s="91">
        <v>1</v>
      </c>
      <c r="AJ168" s="72"/>
      <c r="AK168" s="77">
        <v>0</v>
      </c>
      <c r="AL168" s="76">
        <v>2</v>
      </c>
      <c r="AM168" s="76">
        <v>2</v>
      </c>
      <c r="AN168" s="59"/>
      <c r="AO168" s="65">
        <v>0</v>
      </c>
      <c r="AP168" s="71">
        <v>2</v>
      </c>
      <c r="AQ168" s="65">
        <v>0</v>
      </c>
      <c r="AR168" s="65">
        <v>0</v>
      </c>
      <c r="AS168" s="59"/>
      <c r="AT168" s="71">
        <v>2</v>
      </c>
      <c r="AU168" s="71">
        <v>2</v>
      </c>
      <c r="AV168" s="59"/>
      <c r="AW168" s="114">
        <v>1</v>
      </c>
      <c r="AX168" s="65">
        <v>0</v>
      </c>
      <c r="AY168" s="65">
        <v>0</v>
      </c>
      <c r="AZ168" s="12" t="s">
        <v>1103</v>
      </c>
      <c r="BA168" s="12" t="s">
        <v>1103</v>
      </c>
      <c r="BB168" s="91">
        <v>1</v>
      </c>
      <c r="BC168" s="59"/>
      <c r="BD168" s="78">
        <v>1</v>
      </c>
      <c r="BE168" s="12" t="s">
        <v>1103</v>
      </c>
      <c r="BF168" s="78">
        <v>1</v>
      </c>
      <c r="BG168" s="59"/>
      <c r="BH168" s="78">
        <v>1</v>
      </c>
      <c r="BI168" s="65">
        <v>0</v>
      </c>
      <c r="BJ168" s="59"/>
      <c r="BK168" s="65">
        <v>0</v>
      </c>
      <c r="BL168" s="56">
        <v>0</v>
      </c>
      <c r="BM168" s="65">
        <v>0</v>
      </c>
      <c r="BN168" s="1">
        <v>0</v>
      </c>
      <c r="BO168" s="59"/>
      <c r="BP168" s="65">
        <v>0</v>
      </c>
      <c r="BQ168" s="12" t="s">
        <v>1103</v>
      </c>
      <c r="BR168" s="1">
        <v>0</v>
      </c>
      <c r="BS168" s="12" t="s">
        <v>1103</v>
      </c>
      <c r="BT168" s="59"/>
      <c r="BU168" s="65">
        <v>0</v>
      </c>
      <c r="BV168" s="60"/>
      <c r="BW168" s="65">
        <v>0</v>
      </c>
      <c r="BX168" s="59"/>
      <c r="BY168" s="78">
        <v>1</v>
      </c>
      <c r="BZ168" s="65">
        <v>0</v>
      </c>
      <c r="CA168" s="65">
        <v>0</v>
      </c>
      <c r="CB168" s="59"/>
      <c r="CC168" s="56">
        <v>0</v>
      </c>
      <c r="CD168" s="56">
        <v>0</v>
      </c>
      <c r="CE168" s="72"/>
      <c r="CF168" s="71">
        <v>2</v>
      </c>
      <c r="CG168" s="56">
        <v>0</v>
      </c>
      <c r="CH168" s="59"/>
      <c r="CI168" s="65">
        <v>8</v>
      </c>
      <c r="CJ168" s="65">
        <v>848</v>
      </c>
      <c r="CK168" s="75"/>
      <c r="CL168" s="65">
        <v>1</v>
      </c>
      <c r="CM168" s="65">
        <v>0</v>
      </c>
      <c r="CN168" s="65">
        <v>0</v>
      </c>
      <c r="CO168" s="59"/>
      <c r="CP168" s="59"/>
      <c r="CQ168" s="91">
        <v>1</v>
      </c>
      <c r="CR168" s="77">
        <v>0</v>
      </c>
      <c r="CS168" s="65">
        <v>0</v>
      </c>
      <c r="CT168" s="65">
        <v>0</v>
      </c>
      <c r="CU168" s="65">
        <v>0</v>
      </c>
      <c r="CV168" s="71">
        <v>2</v>
      </c>
      <c r="CW168" s="59"/>
      <c r="CX168" s="65">
        <v>0</v>
      </c>
      <c r="CY168" s="65">
        <v>0</v>
      </c>
      <c r="CZ168" s="65">
        <v>0</v>
      </c>
      <c r="DA168" s="12" t="s">
        <v>1103</v>
      </c>
      <c r="DB168" s="59"/>
      <c r="DC168" s="71">
        <v>2</v>
      </c>
      <c r="DD168" s="65">
        <v>0</v>
      </c>
      <c r="DE168" s="65">
        <v>0</v>
      </c>
      <c r="DF168" s="12" t="s">
        <v>1103</v>
      </c>
      <c r="DG168" s="59"/>
      <c r="DH168" s="71">
        <v>2</v>
      </c>
      <c r="DI168" s="65">
        <v>0</v>
      </c>
      <c r="DJ168" s="65">
        <v>0</v>
      </c>
      <c r="DK168" s="71">
        <v>2</v>
      </c>
      <c r="DL168" s="59"/>
      <c r="DM168" s="65">
        <v>0</v>
      </c>
      <c r="DN168" s="1">
        <v>0</v>
      </c>
      <c r="DO168" s="59"/>
      <c r="DP168" s="12" t="s">
        <v>1103</v>
      </c>
      <c r="DQ168" s="59"/>
      <c r="DR168" s="12" t="s">
        <v>1103</v>
      </c>
      <c r="DS168" s="12" t="s">
        <v>1103</v>
      </c>
      <c r="DT168" s="12" t="s">
        <v>1103</v>
      </c>
      <c r="DU168" s="12" t="s">
        <v>1103</v>
      </c>
      <c r="DV168" s="12" t="s">
        <v>1103</v>
      </c>
      <c r="DW168" s="71">
        <v>2</v>
      </c>
      <c r="DX168" s="65">
        <v>0</v>
      </c>
      <c r="DY168" s="1">
        <v>0</v>
      </c>
      <c r="DZ168" s="59"/>
      <c r="EA168" s="71">
        <v>2</v>
      </c>
      <c r="EB168" s="65">
        <v>0</v>
      </c>
      <c r="EC168" s="71">
        <v>2</v>
      </c>
      <c r="ED168" s="71">
        <v>2</v>
      </c>
      <c r="EE168" s="71">
        <v>2</v>
      </c>
      <c r="EF168" s="71">
        <v>2</v>
      </c>
      <c r="EG168" s="1">
        <v>0</v>
      </c>
      <c r="EH168" s="1" t="s">
        <v>1103</v>
      </c>
      <c r="EI168" s="1" t="s">
        <v>1103</v>
      </c>
      <c r="EJ168" s="1" t="s">
        <v>1103</v>
      </c>
      <c r="EK168" s="1" t="s">
        <v>1103</v>
      </c>
      <c r="EL168" s="71">
        <v>2</v>
      </c>
      <c r="EM168" s="65">
        <v>0</v>
      </c>
      <c r="EN168" s="75"/>
      <c r="EO168" s="71">
        <v>2</v>
      </c>
      <c r="EP168" s="91">
        <v>1</v>
      </c>
      <c r="EQ168" s="71">
        <v>2</v>
      </c>
      <c r="ER168" s="83">
        <v>0</v>
      </c>
      <c r="ES168" s="71">
        <v>2</v>
      </c>
      <c r="ET168" s="113">
        <v>1</v>
      </c>
      <c r="EU168" s="65">
        <v>0</v>
      </c>
      <c r="EV168" s="1" t="s">
        <v>1103</v>
      </c>
      <c r="EW168" s="71">
        <v>2</v>
      </c>
      <c r="EX168" s="71">
        <v>2</v>
      </c>
      <c r="EY168" s="65">
        <v>0</v>
      </c>
      <c r="EZ168" s="71">
        <v>2</v>
      </c>
      <c r="FA168" s="71">
        <v>2</v>
      </c>
      <c r="FB168" s="71">
        <v>2</v>
      </c>
      <c r="FC168" s="71">
        <v>2</v>
      </c>
      <c r="FD168" s="71">
        <v>2</v>
      </c>
      <c r="FE168" s="65">
        <v>0</v>
      </c>
      <c r="FF168" s="77">
        <v>0</v>
      </c>
      <c r="FG168" s="65">
        <v>0</v>
      </c>
      <c r="FH168" s="71">
        <v>2</v>
      </c>
      <c r="FI168" s="71">
        <v>2</v>
      </c>
      <c r="FJ168" s="65">
        <v>0</v>
      </c>
      <c r="FK168" s="65">
        <v>0</v>
      </c>
    </row>
    <row r="169" spans="1:167" s="31" customFormat="1" ht="120" customHeight="1" x14ac:dyDescent="0.25">
      <c r="A169" s="36">
        <f t="shared" si="2"/>
        <v>168</v>
      </c>
      <c r="B169" s="14" t="s">
        <v>1590</v>
      </c>
      <c r="C169" s="14" t="s">
        <v>1591</v>
      </c>
      <c r="D169" s="14" t="s">
        <v>26</v>
      </c>
      <c r="E169" s="2">
        <v>1</v>
      </c>
      <c r="F169" s="14" t="s">
        <v>1473</v>
      </c>
      <c r="G169" s="1">
        <v>2</v>
      </c>
      <c r="H169" s="15" t="s">
        <v>1592</v>
      </c>
      <c r="I169" s="17">
        <v>2006</v>
      </c>
      <c r="J169" s="15" t="s">
        <v>1475</v>
      </c>
      <c r="K169" s="17">
        <v>2007</v>
      </c>
      <c r="L169" s="6" t="s">
        <v>30</v>
      </c>
      <c r="M169" s="2" t="s">
        <v>30</v>
      </c>
      <c r="N169" s="6" t="s">
        <v>30</v>
      </c>
      <c r="O169" s="6" t="s">
        <v>30</v>
      </c>
      <c r="P169" s="6" t="s">
        <v>30</v>
      </c>
      <c r="Q169" s="6" t="s">
        <v>30</v>
      </c>
      <c r="R169" s="6" t="s">
        <v>30</v>
      </c>
      <c r="S169" s="6" t="s">
        <v>30</v>
      </c>
      <c r="T169" s="6" t="s">
        <v>30</v>
      </c>
      <c r="U169" s="14" t="s">
        <v>52</v>
      </c>
      <c r="V169" s="14" t="s">
        <v>32</v>
      </c>
      <c r="W169" s="2">
        <v>1</v>
      </c>
      <c r="X169" s="8"/>
      <c r="Y169" s="8"/>
      <c r="Z169" s="2">
        <v>0</v>
      </c>
      <c r="AA169" s="2">
        <v>0</v>
      </c>
      <c r="AB169" s="2">
        <v>0</v>
      </c>
      <c r="AC169" s="30">
        <v>0</v>
      </c>
      <c r="AD169" s="30">
        <v>0</v>
      </c>
      <c r="AE169" s="1">
        <v>0</v>
      </c>
      <c r="AF169" s="1">
        <v>0</v>
      </c>
      <c r="AG169" s="9"/>
      <c r="AH169" s="29">
        <v>0</v>
      </c>
      <c r="AI169" s="29">
        <v>0</v>
      </c>
      <c r="AJ169" s="9"/>
      <c r="AK169" s="13">
        <v>0</v>
      </c>
      <c r="AL169" s="40">
        <v>0</v>
      </c>
      <c r="AM169" s="40">
        <v>0</v>
      </c>
      <c r="AN169" s="41"/>
      <c r="AO169" s="2">
        <v>0</v>
      </c>
      <c r="AP169" s="30">
        <v>0</v>
      </c>
      <c r="AQ169" s="2">
        <v>0</v>
      </c>
      <c r="AR169" s="2">
        <v>0</v>
      </c>
      <c r="AS169" s="41"/>
      <c r="AT169" s="30">
        <v>0</v>
      </c>
      <c r="AU169" s="30">
        <v>0</v>
      </c>
      <c r="AV169" s="41"/>
      <c r="AW169" s="22">
        <v>0</v>
      </c>
      <c r="AX169" s="2">
        <v>0</v>
      </c>
      <c r="AY169" s="2">
        <v>0</v>
      </c>
      <c r="AZ169" s="12">
        <v>0</v>
      </c>
      <c r="BA169" s="12">
        <v>0</v>
      </c>
      <c r="BB169" s="29">
        <v>0</v>
      </c>
      <c r="BC169" s="41"/>
      <c r="BD169" s="22">
        <v>0</v>
      </c>
      <c r="BE169" s="12">
        <v>0</v>
      </c>
      <c r="BF169" s="22">
        <v>0</v>
      </c>
      <c r="BG169" s="41"/>
      <c r="BH169" s="22">
        <v>0</v>
      </c>
      <c r="BI169" s="2">
        <v>0</v>
      </c>
      <c r="BJ169" s="41"/>
      <c r="BK169" s="2">
        <v>0</v>
      </c>
      <c r="BL169" s="1">
        <v>0</v>
      </c>
      <c r="BM169" s="2">
        <v>0</v>
      </c>
      <c r="BN169" s="1">
        <v>0</v>
      </c>
      <c r="BO169" s="41"/>
      <c r="BP169" s="2">
        <v>0</v>
      </c>
      <c r="BQ169" s="12">
        <v>0</v>
      </c>
      <c r="BR169" s="1">
        <v>0</v>
      </c>
      <c r="BS169" s="12">
        <v>0</v>
      </c>
      <c r="BT169" s="41"/>
      <c r="BU169" s="2">
        <v>0</v>
      </c>
      <c r="BV169" s="42"/>
      <c r="BW169" s="2">
        <v>0</v>
      </c>
      <c r="BX169" s="41"/>
      <c r="BY169" s="22">
        <v>0</v>
      </c>
      <c r="BZ169" s="2">
        <v>0</v>
      </c>
      <c r="CA169" s="2">
        <v>0</v>
      </c>
      <c r="CB169" s="41"/>
      <c r="CC169" s="1">
        <v>0</v>
      </c>
      <c r="CD169" s="1">
        <v>0</v>
      </c>
      <c r="CE169" s="9"/>
      <c r="CF169" s="30">
        <v>0</v>
      </c>
      <c r="CG169" s="1">
        <v>0</v>
      </c>
      <c r="CH169" s="41"/>
      <c r="CI169" s="2">
        <v>0</v>
      </c>
      <c r="CJ169" s="2">
        <v>0</v>
      </c>
      <c r="CK169" s="8"/>
      <c r="CL169" s="2">
        <v>0</v>
      </c>
      <c r="CM169" s="2">
        <v>0</v>
      </c>
      <c r="CN169" s="2">
        <v>0</v>
      </c>
      <c r="CO169" s="41"/>
      <c r="CP169" s="41"/>
      <c r="CQ169" s="29">
        <v>0</v>
      </c>
      <c r="CR169" s="13">
        <v>0</v>
      </c>
      <c r="CS169" s="2">
        <v>0</v>
      </c>
      <c r="CT169" s="2">
        <v>0</v>
      </c>
      <c r="CU169" s="2">
        <v>0</v>
      </c>
      <c r="CV169" s="30">
        <v>0</v>
      </c>
      <c r="CW169" s="41"/>
      <c r="CX169" s="2">
        <v>0</v>
      </c>
      <c r="CY169" s="2">
        <v>0</v>
      </c>
      <c r="CZ169" s="2">
        <v>0</v>
      </c>
      <c r="DA169" s="12">
        <v>0</v>
      </c>
      <c r="DB169" s="41"/>
      <c r="DC169" s="30">
        <v>0</v>
      </c>
      <c r="DD169" s="2">
        <v>0</v>
      </c>
      <c r="DE169" s="2">
        <v>0</v>
      </c>
      <c r="DF169" s="12">
        <v>0</v>
      </c>
      <c r="DG169" s="41"/>
      <c r="DH169" s="30">
        <v>0</v>
      </c>
      <c r="DI169" s="2">
        <v>0</v>
      </c>
      <c r="DJ169" s="2">
        <v>0</v>
      </c>
      <c r="DK169" s="30">
        <v>0</v>
      </c>
      <c r="DL169" s="41"/>
      <c r="DM169" s="2">
        <v>0</v>
      </c>
      <c r="DN169" s="1">
        <v>0</v>
      </c>
      <c r="DO169" s="41"/>
      <c r="DP169" s="12">
        <v>0</v>
      </c>
      <c r="DQ169" s="41"/>
      <c r="DR169" s="12">
        <v>0</v>
      </c>
      <c r="DS169" s="12">
        <v>0</v>
      </c>
      <c r="DT169" s="12">
        <v>0</v>
      </c>
      <c r="DU169" s="12">
        <v>0</v>
      </c>
      <c r="DV169" s="12">
        <v>0</v>
      </c>
      <c r="DW169" s="30">
        <v>0</v>
      </c>
      <c r="DX169" s="2">
        <v>0</v>
      </c>
      <c r="DY169" s="1">
        <v>0</v>
      </c>
      <c r="DZ169" s="41"/>
      <c r="EA169" s="30">
        <v>0</v>
      </c>
      <c r="EB169" s="2">
        <v>0</v>
      </c>
      <c r="EC169" s="30">
        <v>0</v>
      </c>
      <c r="ED169" s="30">
        <v>0</v>
      </c>
      <c r="EE169" s="30">
        <v>0</v>
      </c>
      <c r="EF169" s="30">
        <v>0</v>
      </c>
      <c r="EG169" s="12">
        <v>0</v>
      </c>
      <c r="EH169" s="1" t="s">
        <v>1103</v>
      </c>
      <c r="EI169" s="1" t="s">
        <v>1103</v>
      </c>
      <c r="EJ169" s="1" t="s">
        <v>1103</v>
      </c>
      <c r="EK169" s="1" t="s">
        <v>1103</v>
      </c>
      <c r="EL169" s="30">
        <v>0</v>
      </c>
      <c r="EM169" s="2">
        <v>0</v>
      </c>
      <c r="EN169" s="8"/>
      <c r="EO169" s="30">
        <v>0</v>
      </c>
      <c r="EP169" s="29">
        <v>0</v>
      </c>
      <c r="EQ169" s="30">
        <v>0</v>
      </c>
      <c r="ER169" s="1" t="s">
        <v>1103</v>
      </c>
      <c r="ES169" s="1" t="s">
        <v>1103</v>
      </c>
      <c r="ET169" s="1" t="s">
        <v>1103</v>
      </c>
      <c r="EU169" s="1" t="s">
        <v>1103</v>
      </c>
      <c r="EV169" s="1" t="s">
        <v>1103</v>
      </c>
      <c r="EW169" s="1" t="s">
        <v>1103</v>
      </c>
      <c r="EX169" s="1" t="s">
        <v>1103</v>
      </c>
      <c r="EY169" s="1" t="s">
        <v>1103</v>
      </c>
      <c r="EZ169" s="1" t="s">
        <v>1103</v>
      </c>
      <c r="FA169" s="1" t="s">
        <v>1103</v>
      </c>
      <c r="FB169" s="1" t="s">
        <v>1103</v>
      </c>
      <c r="FC169" s="1" t="s">
        <v>1103</v>
      </c>
      <c r="FD169" s="1" t="s">
        <v>1103</v>
      </c>
      <c r="FE169" s="1" t="s">
        <v>1103</v>
      </c>
      <c r="FF169" s="1" t="s">
        <v>1103</v>
      </c>
      <c r="FG169" s="1" t="s">
        <v>1103</v>
      </c>
      <c r="FH169" s="1" t="s">
        <v>1103</v>
      </c>
      <c r="FI169" s="1" t="s">
        <v>1103</v>
      </c>
      <c r="FJ169" s="1" t="s">
        <v>1103</v>
      </c>
      <c r="FK169" s="1" t="s">
        <v>1103</v>
      </c>
    </row>
    <row r="170" spans="1:167" ht="120" customHeight="1" x14ac:dyDescent="0.25">
      <c r="A170" s="36">
        <f t="shared" si="2"/>
        <v>169</v>
      </c>
      <c r="B170" s="65" t="s">
        <v>443</v>
      </c>
      <c r="C170" s="56" t="s">
        <v>444</v>
      </c>
      <c r="D170" s="56" t="s">
        <v>26</v>
      </c>
      <c r="E170" s="56">
        <v>1</v>
      </c>
      <c r="F170" s="56" t="s">
        <v>445</v>
      </c>
      <c r="G170" s="56">
        <v>2</v>
      </c>
      <c r="H170" s="57" t="s">
        <v>446</v>
      </c>
      <c r="I170" s="58">
        <v>2006</v>
      </c>
      <c r="J170" s="57" t="s">
        <v>447</v>
      </c>
      <c r="K170" s="58">
        <v>2009</v>
      </c>
      <c r="L170" s="90" t="s">
        <v>30</v>
      </c>
      <c r="M170" s="56">
        <v>1</v>
      </c>
      <c r="N170" s="56" t="s">
        <v>30</v>
      </c>
      <c r="O170" s="56" t="s">
        <v>30</v>
      </c>
      <c r="P170" s="56" t="s">
        <v>30</v>
      </c>
      <c r="Q170" s="56" t="s">
        <v>30</v>
      </c>
      <c r="R170" s="56" t="s">
        <v>30</v>
      </c>
      <c r="S170" s="56" t="s">
        <v>30</v>
      </c>
      <c r="T170" s="56" t="s">
        <v>30</v>
      </c>
      <c r="U170" s="56" t="s">
        <v>44</v>
      </c>
      <c r="V170" s="56" t="s">
        <v>67</v>
      </c>
      <c r="W170" s="65">
        <v>1</v>
      </c>
      <c r="X170" s="72"/>
      <c r="Y170" s="72"/>
      <c r="Z170" s="96">
        <v>1</v>
      </c>
      <c r="AA170" s="96">
        <v>1</v>
      </c>
      <c r="AB170" s="65">
        <v>0</v>
      </c>
      <c r="AC170" s="56">
        <v>0</v>
      </c>
      <c r="AD170" s="78">
        <v>1</v>
      </c>
      <c r="AE170" s="78">
        <v>1</v>
      </c>
      <c r="AF170" s="78">
        <v>1</v>
      </c>
      <c r="AG170" s="72"/>
      <c r="AH170" s="71">
        <v>2</v>
      </c>
      <c r="AI170" s="71">
        <v>2</v>
      </c>
      <c r="AJ170" s="72"/>
      <c r="AK170" s="77">
        <v>0</v>
      </c>
      <c r="AL170" s="76">
        <v>2</v>
      </c>
      <c r="AM170" s="76">
        <v>2</v>
      </c>
      <c r="AN170" s="59"/>
      <c r="AO170" s="56">
        <v>0</v>
      </c>
      <c r="AP170" s="71">
        <v>2</v>
      </c>
      <c r="AQ170" s="56">
        <v>0</v>
      </c>
      <c r="AR170" s="78">
        <v>1</v>
      </c>
      <c r="AS170" s="59"/>
      <c r="AT170" s="71">
        <v>2</v>
      </c>
      <c r="AU170" s="71">
        <v>2</v>
      </c>
      <c r="AV170" s="59"/>
      <c r="AW170" s="114">
        <v>1</v>
      </c>
      <c r="AX170" s="56">
        <v>0</v>
      </c>
      <c r="AY170" s="56">
        <v>0</v>
      </c>
      <c r="AZ170" s="12" t="s">
        <v>1103</v>
      </c>
      <c r="BA170" s="12" t="s">
        <v>1103</v>
      </c>
      <c r="BB170" s="91">
        <v>1</v>
      </c>
      <c r="BC170" s="59"/>
      <c r="BD170" s="91">
        <v>1</v>
      </c>
      <c r="BE170" s="12" t="s">
        <v>1103</v>
      </c>
      <c r="BF170" s="71">
        <v>2</v>
      </c>
      <c r="BG170" s="59"/>
      <c r="BH170" s="78">
        <v>1</v>
      </c>
      <c r="BI170" s="56">
        <v>0</v>
      </c>
      <c r="BJ170" s="59"/>
      <c r="BK170" s="56">
        <v>0</v>
      </c>
      <c r="BL170" s="56">
        <v>0</v>
      </c>
      <c r="BM170" s="56">
        <v>0</v>
      </c>
      <c r="BN170" s="1">
        <v>0</v>
      </c>
      <c r="BO170" s="59"/>
      <c r="BP170" s="56">
        <v>0</v>
      </c>
      <c r="BQ170" s="12" t="s">
        <v>1103</v>
      </c>
      <c r="BR170" s="1">
        <v>0</v>
      </c>
      <c r="BS170" s="12" t="s">
        <v>1103</v>
      </c>
      <c r="BT170" s="59"/>
      <c r="BU170" s="78">
        <v>1</v>
      </c>
      <c r="BV170" s="60"/>
      <c r="BW170" s="78">
        <v>1</v>
      </c>
      <c r="BX170" s="59"/>
      <c r="BY170" s="78">
        <v>1</v>
      </c>
      <c r="BZ170" s="78">
        <v>1</v>
      </c>
      <c r="CA170" s="56">
        <v>0</v>
      </c>
      <c r="CB170" s="59"/>
      <c r="CC170" s="56">
        <v>0</v>
      </c>
      <c r="CD170" s="56">
        <v>0</v>
      </c>
      <c r="CE170" s="72"/>
      <c r="CF170" s="71">
        <v>2</v>
      </c>
      <c r="CG170" s="56">
        <v>0</v>
      </c>
      <c r="CH170" s="59"/>
      <c r="CI170" s="56">
        <v>8</v>
      </c>
      <c r="CJ170" s="56">
        <v>1006</v>
      </c>
      <c r="CK170" s="72"/>
      <c r="CL170" s="56">
        <v>1</v>
      </c>
      <c r="CM170" s="56">
        <v>0</v>
      </c>
      <c r="CN170" s="56">
        <v>0</v>
      </c>
      <c r="CO170" s="59"/>
      <c r="CP170" s="59"/>
      <c r="CQ170" s="91">
        <v>1</v>
      </c>
      <c r="CR170" s="78">
        <v>1</v>
      </c>
      <c r="CS170" s="71">
        <v>2</v>
      </c>
      <c r="CT170" s="65">
        <v>0</v>
      </c>
      <c r="CU170" s="65">
        <v>0</v>
      </c>
      <c r="CV170" s="65">
        <v>0</v>
      </c>
      <c r="CW170" s="59"/>
      <c r="CX170" s="56">
        <v>0</v>
      </c>
      <c r="CY170" s="56">
        <v>0</v>
      </c>
      <c r="CZ170" s="56">
        <v>0</v>
      </c>
      <c r="DA170" s="12" t="s">
        <v>1103</v>
      </c>
      <c r="DB170" s="59"/>
      <c r="DC170" s="71">
        <v>2</v>
      </c>
      <c r="DD170" s="56">
        <v>0</v>
      </c>
      <c r="DE170" s="56">
        <v>0</v>
      </c>
      <c r="DF170" s="12" t="s">
        <v>1103</v>
      </c>
      <c r="DG170" s="59"/>
      <c r="DH170" s="56">
        <v>0</v>
      </c>
      <c r="DI170" s="56">
        <v>0</v>
      </c>
      <c r="DJ170" s="56">
        <v>0</v>
      </c>
      <c r="DK170" s="56">
        <v>0</v>
      </c>
      <c r="DL170" s="59"/>
      <c r="DM170" s="78">
        <v>1</v>
      </c>
      <c r="DN170" s="1">
        <v>0</v>
      </c>
      <c r="DO170" s="59"/>
      <c r="DP170" s="12" t="s">
        <v>1103</v>
      </c>
      <c r="DQ170" s="59"/>
      <c r="DR170" s="12" t="s">
        <v>1103</v>
      </c>
      <c r="DS170" s="12" t="s">
        <v>1103</v>
      </c>
      <c r="DT170" s="12" t="s">
        <v>1103</v>
      </c>
      <c r="DU170" s="12" t="s">
        <v>1103</v>
      </c>
      <c r="DV170" s="12" t="s">
        <v>1103</v>
      </c>
      <c r="DW170" s="71">
        <v>2</v>
      </c>
      <c r="DX170" s="56">
        <v>0</v>
      </c>
      <c r="DY170" s="1">
        <v>0</v>
      </c>
      <c r="DZ170" s="59"/>
      <c r="EA170" s="71">
        <v>2</v>
      </c>
      <c r="EB170" s="65">
        <v>0</v>
      </c>
      <c r="EC170" s="71">
        <v>2</v>
      </c>
      <c r="ED170" s="56">
        <v>0</v>
      </c>
      <c r="EE170" s="71">
        <v>2</v>
      </c>
      <c r="EF170" s="71">
        <v>2</v>
      </c>
      <c r="EG170" s="1">
        <v>0</v>
      </c>
      <c r="EH170" s="1" t="s">
        <v>1103</v>
      </c>
      <c r="EI170" s="1" t="s">
        <v>1103</v>
      </c>
      <c r="EJ170" s="1" t="s">
        <v>1103</v>
      </c>
      <c r="EK170" s="1" t="s">
        <v>1103</v>
      </c>
      <c r="EL170" s="71">
        <v>2</v>
      </c>
      <c r="EM170" s="56">
        <v>0</v>
      </c>
      <c r="EN170" s="72"/>
      <c r="EO170" s="56">
        <v>0</v>
      </c>
      <c r="EP170" s="56">
        <v>0</v>
      </c>
      <c r="EQ170" s="56">
        <v>0</v>
      </c>
      <c r="ER170" s="56">
        <v>0</v>
      </c>
      <c r="ES170" s="56">
        <v>0</v>
      </c>
      <c r="ET170" s="56">
        <v>0</v>
      </c>
      <c r="EU170" s="56">
        <v>0</v>
      </c>
      <c r="EV170" s="1" t="s">
        <v>1103</v>
      </c>
      <c r="EW170" s="56">
        <v>0</v>
      </c>
      <c r="EX170" s="56">
        <v>0</v>
      </c>
      <c r="EY170" s="56">
        <v>0</v>
      </c>
      <c r="EZ170" s="56">
        <v>0</v>
      </c>
      <c r="FA170" s="56">
        <v>0</v>
      </c>
      <c r="FB170" s="56">
        <v>0</v>
      </c>
      <c r="FC170" s="56">
        <v>0</v>
      </c>
      <c r="FD170" s="56">
        <v>0</v>
      </c>
      <c r="FE170" s="56">
        <v>0</v>
      </c>
      <c r="FF170" s="56">
        <v>0</v>
      </c>
      <c r="FG170" s="56">
        <v>0</v>
      </c>
      <c r="FH170" s="56">
        <v>0</v>
      </c>
      <c r="FI170" s="56">
        <v>0</v>
      </c>
      <c r="FJ170" s="56">
        <v>0</v>
      </c>
      <c r="FK170" s="56">
        <v>0</v>
      </c>
    </row>
    <row r="171" spans="1:167" ht="120" customHeight="1" x14ac:dyDescent="0.25">
      <c r="A171" s="36">
        <f t="shared" si="2"/>
        <v>170</v>
      </c>
      <c r="B171" s="65" t="s">
        <v>448</v>
      </c>
      <c r="C171" s="56" t="s">
        <v>449</v>
      </c>
      <c r="D171" s="65" t="s">
        <v>26</v>
      </c>
      <c r="E171" s="65">
        <v>2</v>
      </c>
      <c r="F171" s="65" t="s">
        <v>450</v>
      </c>
      <c r="G171" s="56">
        <v>2</v>
      </c>
      <c r="H171" s="57" t="s">
        <v>451</v>
      </c>
      <c r="I171" s="58">
        <v>2006</v>
      </c>
      <c r="J171" s="56" t="s">
        <v>452</v>
      </c>
      <c r="K171" s="58">
        <v>2007</v>
      </c>
      <c r="L171" s="65" t="s">
        <v>30</v>
      </c>
      <c r="M171" s="65">
        <v>1</v>
      </c>
      <c r="N171" s="65" t="s">
        <v>30</v>
      </c>
      <c r="O171" s="65" t="s">
        <v>30</v>
      </c>
      <c r="P171" s="65" t="s">
        <v>30</v>
      </c>
      <c r="Q171" s="65" t="s">
        <v>453</v>
      </c>
      <c r="R171" s="65" t="s">
        <v>30</v>
      </c>
      <c r="S171" s="65" t="s">
        <v>454</v>
      </c>
      <c r="T171" s="65" t="s">
        <v>30</v>
      </c>
      <c r="U171" s="65" t="s">
        <v>73</v>
      </c>
      <c r="V171" s="65" t="s">
        <v>32</v>
      </c>
      <c r="W171" s="77">
        <v>1</v>
      </c>
      <c r="X171" s="75"/>
      <c r="Y171" s="75"/>
      <c r="Z171" s="65">
        <v>1</v>
      </c>
      <c r="AA171" s="65">
        <v>0</v>
      </c>
      <c r="AB171" s="65">
        <v>0</v>
      </c>
      <c r="AC171" s="56">
        <v>0</v>
      </c>
      <c r="AD171" s="56">
        <v>0</v>
      </c>
      <c r="AE171" s="56">
        <v>0</v>
      </c>
      <c r="AF171" s="56">
        <v>0</v>
      </c>
      <c r="AG171" s="72"/>
      <c r="AH171" s="65">
        <v>0</v>
      </c>
      <c r="AI171" s="65">
        <v>0</v>
      </c>
      <c r="AJ171" s="72"/>
      <c r="AK171" s="77">
        <v>0</v>
      </c>
      <c r="AL171" s="77">
        <v>0</v>
      </c>
      <c r="AM171" s="77">
        <v>0</v>
      </c>
      <c r="AN171" s="59"/>
      <c r="AO171" s="65">
        <v>0</v>
      </c>
      <c r="AP171" s="56">
        <v>0</v>
      </c>
      <c r="AQ171" s="65">
        <v>0</v>
      </c>
      <c r="AR171" s="65">
        <v>0</v>
      </c>
      <c r="AS171" s="59"/>
      <c r="AT171" s="56">
        <v>0</v>
      </c>
      <c r="AU171" s="65">
        <v>0</v>
      </c>
      <c r="AV171" s="59"/>
      <c r="AW171" s="65">
        <v>0</v>
      </c>
      <c r="AX171" s="65">
        <v>0</v>
      </c>
      <c r="AY171" s="65">
        <v>0</v>
      </c>
      <c r="AZ171" s="12" t="s">
        <v>1103</v>
      </c>
      <c r="BA171" s="12" t="s">
        <v>1103</v>
      </c>
      <c r="BB171" s="56">
        <v>0</v>
      </c>
      <c r="BC171" s="59"/>
      <c r="BD171" s="56">
        <v>0</v>
      </c>
      <c r="BE171" s="12" t="s">
        <v>1103</v>
      </c>
      <c r="BF171" s="65">
        <v>0</v>
      </c>
      <c r="BG171" s="59"/>
      <c r="BH171" s="65">
        <v>0</v>
      </c>
      <c r="BI171" s="65">
        <v>0</v>
      </c>
      <c r="BJ171" s="59"/>
      <c r="BK171" s="65">
        <v>0</v>
      </c>
      <c r="BL171" s="56">
        <v>0</v>
      </c>
      <c r="BM171" s="65">
        <v>0</v>
      </c>
      <c r="BN171" s="1">
        <v>0</v>
      </c>
      <c r="BO171" s="59"/>
      <c r="BP171" s="65">
        <v>0</v>
      </c>
      <c r="BQ171" s="12" t="s">
        <v>1103</v>
      </c>
      <c r="BR171" s="1">
        <v>0</v>
      </c>
      <c r="BS171" s="12" t="s">
        <v>1103</v>
      </c>
      <c r="BT171" s="59"/>
      <c r="BU171" s="65">
        <v>0</v>
      </c>
      <c r="BV171" s="60"/>
      <c r="BW171" s="65">
        <v>0</v>
      </c>
      <c r="BX171" s="59"/>
      <c r="BY171" s="78">
        <v>1</v>
      </c>
      <c r="BZ171" s="65">
        <v>0</v>
      </c>
      <c r="CA171" s="65">
        <v>0</v>
      </c>
      <c r="CB171" s="59"/>
      <c r="CC171" s="56">
        <v>0</v>
      </c>
      <c r="CD171" s="56">
        <v>0</v>
      </c>
      <c r="CE171" s="72"/>
      <c r="CF171" s="65">
        <v>0</v>
      </c>
      <c r="CG171" s="56">
        <v>0</v>
      </c>
      <c r="CH171" s="59"/>
      <c r="CI171" s="65">
        <v>1</v>
      </c>
      <c r="CJ171" s="65">
        <v>44</v>
      </c>
      <c r="CK171" s="75"/>
      <c r="CL171" s="65">
        <v>0</v>
      </c>
      <c r="CM171" s="65">
        <v>0</v>
      </c>
      <c r="CN171" s="65">
        <v>1</v>
      </c>
      <c r="CO171" s="59"/>
      <c r="CP171" s="59"/>
      <c r="CQ171" s="65">
        <v>0</v>
      </c>
      <c r="CR171" s="65">
        <v>0</v>
      </c>
      <c r="CS171" s="65">
        <v>0</v>
      </c>
      <c r="CT171" s="65">
        <v>0</v>
      </c>
      <c r="CU171" s="65">
        <v>0</v>
      </c>
      <c r="CV171" s="65">
        <v>0</v>
      </c>
      <c r="CW171" s="59"/>
      <c r="CX171" s="65">
        <v>0</v>
      </c>
      <c r="CY171" s="65">
        <v>0</v>
      </c>
      <c r="CZ171" s="65">
        <v>0</v>
      </c>
      <c r="DA171" s="12" t="s">
        <v>1103</v>
      </c>
      <c r="DB171" s="59"/>
      <c r="DC171" s="65">
        <v>0</v>
      </c>
      <c r="DD171" s="65">
        <v>0</v>
      </c>
      <c r="DE171" s="65">
        <v>0</v>
      </c>
      <c r="DF171" s="12" t="s">
        <v>1103</v>
      </c>
      <c r="DG171" s="59"/>
      <c r="DH171" s="65">
        <v>0</v>
      </c>
      <c r="DI171" s="65">
        <v>0</v>
      </c>
      <c r="DJ171" s="65">
        <v>0</v>
      </c>
      <c r="DK171" s="65">
        <v>0</v>
      </c>
      <c r="DL171" s="59"/>
      <c r="DM171" s="65">
        <v>0</v>
      </c>
      <c r="DN171" s="1">
        <v>0</v>
      </c>
      <c r="DO171" s="59"/>
      <c r="DP171" s="12" t="s">
        <v>1103</v>
      </c>
      <c r="DQ171" s="59"/>
      <c r="DR171" s="12" t="s">
        <v>1103</v>
      </c>
      <c r="DS171" s="12" t="s">
        <v>1103</v>
      </c>
      <c r="DT171" s="12" t="s">
        <v>1103</v>
      </c>
      <c r="DU171" s="12" t="s">
        <v>1103</v>
      </c>
      <c r="DV171" s="12" t="s">
        <v>1103</v>
      </c>
      <c r="DW171" s="65">
        <v>0</v>
      </c>
      <c r="DX171" s="65">
        <v>0</v>
      </c>
      <c r="DY171" s="1">
        <v>0</v>
      </c>
      <c r="DZ171" s="59"/>
      <c r="EA171" s="65">
        <v>0</v>
      </c>
      <c r="EB171" s="65">
        <v>0</v>
      </c>
      <c r="EC171" s="56">
        <v>0</v>
      </c>
      <c r="ED171" s="65">
        <v>0</v>
      </c>
      <c r="EE171" s="65">
        <v>0</v>
      </c>
      <c r="EF171" s="65">
        <v>0</v>
      </c>
      <c r="EG171" s="1">
        <v>0</v>
      </c>
      <c r="EH171" s="1" t="s">
        <v>1103</v>
      </c>
      <c r="EI171" s="1" t="s">
        <v>1103</v>
      </c>
      <c r="EJ171" s="1" t="s">
        <v>1103</v>
      </c>
      <c r="EK171" s="1" t="s">
        <v>1103</v>
      </c>
      <c r="EL171" s="65">
        <v>0</v>
      </c>
      <c r="EM171" s="65">
        <v>0</v>
      </c>
      <c r="EN171" s="75"/>
      <c r="EO171" s="71">
        <v>2</v>
      </c>
      <c r="EP171" s="71">
        <v>2</v>
      </c>
      <c r="EQ171" s="71">
        <v>2</v>
      </c>
      <c r="ER171" s="83">
        <v>0</v>
      </c>
      <c r="ES171" s="65">
        <v>0</v>
      </c>
      <c r="ET171" s="65">
        <v>0</v>
      </c>
      <c r="EU171" s="65">
        <v>0</v>
      </c>
      <c r="EV171" s="1" t="s">
        <v>1103</v>
      </c>
      <c r="EW171" s="65">
        <v>0</v>
      </c>
      <c r="EX171" s="65">
        <v>0</v>
      </c>
      <c r="EY171" s="65">
        <v>0</v>
      </c>
      <c r="EZ171" s="65">
        <v>0</v>
      </c>
      <c r="FA171" s="65">
        <v>0</v>
      </c>
      <c r="FB171" s="65">
        <v>0</v>
      </c>
      <c r="FC171" s="65">
        <v>0</v>
      </c>
      <c r="FD171" s="65">
        <v>0</v>
      </c>
      <c r="FE171" s="65">
        <v>0</v>
      </c>
      <c r="FF171" s="65">
        <v>0</v>
      </c>
      <c r="FG171" s="65">
        <v>0</v>
      </c>
      <c r="FH171" s="65">
        <v>0</v>
      </c>
      <c r="FI171" s="65">
        <v>0</v>
      </c>
      <c r="FJ171" s="65">
        <v>0</v>
      </c>
      <c r="FK171" s="65">
        <v>0</v>
      </c>
    </row>
    <row r="172" spans="1:167" s="31" customFormat="1" ht="120" customHeight="1" x14ac:dyDescent="0.25">
      <c r="A172" s="36">
        <f t="shared" si="2"/>
        <v>171</v>
      </c>
      <c r="B172" s="14" t="s">
        <v>1593</v>
      </c>
      <c r="C172" s="14" t="s">
        <v>1594</v>
      </c>
      <c r="D172" s="14" t="s">
        <v>26</v>
      </c>
      <c r="E172" s="2">
        <v>1</v>
      </c>
      <c r="F172" s="14" t="s">
        <v>1595</v>
      </c>
      <c r="G172" s="1">
        <v>2</v>
      </c>
      <c r="H172" s="15" t="s">
        <v>1596</v>
      </c>
      <c r="I172" s="17">
        <v>2006</v>
      </c>
      <c r="J172" s="14" t="s">
        <v>1550</v>
      </c>
      <c r="K172" s="16">
        <v>2008</v>
      </c>
      <c r="L172" s="2" t="s">
        <v>30</v>
      </c>
      <c r="M172" s="2">
        <v>1</v>
      </c>
      <c r="N172" s="2" t="s">
        <v>30</v>
      </c>
      <c r="O172" s="2" t="s">
        <v>30</v>
      </c>
      <c r="P172" s="2" t="s">
        <v>30</v>
      </c>
      <c r="Q172" s="14" t="s">
        <v>1597</v>
      </c>
      <c r="R172" s="2" t="s">
        <v>30</v>
      </c>
      <c r="S172" s="2" t="s">
        <v>30</v>
      </c>
      <c r="T172" s="2" t="s">
        <v>30</v>
      </c>
      <c r="U172" s="14" t="s">
        <v>31</v>
      </c>
      <c r="V172" s="14" t="s">
        <v>1598</v>
      </c>
      <c r="W172" s="13">
        <v>1</v>
      </c>
      <c r="X172" s="8"/>
      <c r="Y172" s="8"/>
      <c r="Z172" s="2">
        <v>0</v>
      </c>
      <c r="AA172" s="2">
        <v>0</v>
      </c>
      <c r="AB172" s="2">
        <v>0</v>
      </c>
      <c r="AC172" s="1">
        <v>0</v>
      </c>
      <c r="AD172" s="1">
        <v>0</v>
      </c>
      <c r="AE172" s="1">
        <v>0</v>
      </c>
      <c r="AF172" s="1">
        <v>0</v>
      </c>
      <c r="AG172" s="9"/>
      <c r="AH172" s="2">
        <v>0</v>
      </c>
      <c r="AI172" s="2">
        <v>0</v>
      </c>
      <c r="AJ172" s="9"/>
      <c r="AK172" s="13">
        <v>0</v>
      </c>
      <c r="AL172" s="13">
        <v>0</v>
      </c>
      <c r="AM172" s="13">
        <v>0</v>
      </c>
      <c r="AN172" s="41"/>
      <c r="AO172" s="2">
        <v>0</v>
      </c>
      <c r="AP172" s="1">
        <v>0</v>
      </c>
      <c r="AQ172" s="2">
        <v>0</v>
      </c>
      <c r="AR172" s="2">
        <v>0</v>
      </c>
      <c r="AS172" s="41"/>
      <c r="AT172" s="1">
        <v>0</v>
      </c>
      <c r="AU172" s="2">
        <v>0</v>
      </c>
      <c r="AV172" s="41"/>
      <c r="AW172" s="2">
        <v>0</v>
      </c>
      <c r="AX172" s="2">
        <v>0</v>
      </c>
      <c r="AY172" s="2">
        <v>0</v>
      </c>
      <c r="AZ172" s="12">
        <v>0</v>
      </c>
      <c r="BA172" s="12">
        <v>0</v>
      </c>
      <c r="BB172" s="1">
        <v>0</v>
      </c>
      <c r="BC172" s="41"/>
      <c r="BD172" s="1">
        <v>0</v>
      </c>
      <c r="BE172" s="12">
        <v>0</v>
      </c>
      <c r="BF172" s="2">
        <v>0</v>
      </c>
      <c r="BG172" s="41"/>
      <c r="BH172" s="2">
        <v>0</v>
      </c>
      <c r="BI172" s="2">
        <v>0</v>
      </c>
      <c r="BJ172" s="41"/>
      <c r="BK172" s="2">
        <v>0</v>
      </c>
      <c r="BL172" s="1">
        <v>0</v>
      </c>
      <c r="BM172" s="2">
        <v>0</v>
      </c>
      <c r="BN172" s="1">
        <v>0</v>
      </c>
      <c r="BO172" s="41"/>
      <c r="BP172" s="2">
        <v>0</v>
      </c>
      <c r="BQ172" s="12">
        <v>0</v>
      </c>
      <c r="BR172" s="1">
        <v>0</v>
      </c>
      <c r="BS172" s="12">
        <v>0</v>
      </c>
      <c r="BT172" s="41"/>
      <c r="BU172" s="2">
        <v>0</v>
      </c>
      <c r="BV172" s="42"/>
      <c r="BW172" s="2">
        <v>0</v>
      </c>
      <c r="BX172" s="41"/>
      <c r="BY172" s="2">
        <v>0</v>
      </c>
      <c r="BZ172" s="2">
        <v>0</v>
      </c>
      <c r="CA172" s="2">
        <v>0</v>
      </c>
      <c r="CB172" s="41"/>
      <c r="CC172" s="1">
        <v>0</v>
      </c>
      <c r="CD172" s="1">
        <v>0</v>
      </c>
      <c r="CE172" s="9"/>
      <c r="CF172" s="2">
        <v>0</v>
      </c>
      <c r="CG172" s="1">
        <v>0</v>
      </c>
      <c r="CH172" s="41"/>
      <c r="CI172" s="2">
        <v>0</v>
      </c>
      <c r="CJ172" s="2">
        <v>0</v>
      </c>
      <c r="CK172" s="8"/>
      <c r="CL172" s="2">
        <v>0</v>
      </c>
      <c r="CM172" s="2">
        <v>0</v>
      </c>
      <c r="CN172" s="2">
        <v>0</v>
      </c>
      <c r="CO172" s="41"/>
      <c r="CP172" s="41"/>
      <c r="CQ172" s="2">
        <v>0</v>
      </c>
      <c r="CR172" s="2">
        <v>0</v>
      </c>
      <c r="CS172" s="2">
        <v>0</v>
      </c>
      <c r="CT172" s="2">
        <v>0</v>
      </c>
      <c r="CU172" s="2">
        <v>0</v>
      </c>
      <c r="CV172" s="2">
        <v>0</v>
      </c>
      <c r="CW172" s="41"/>
      <c r="CX172" s="2">
        <v>0</v>
      </c>
      <c r="CY172" s="2">
        <v>0</v>
      </c>
      <c r="CZ172" s="2">
        <v>0</v>
      </c>
      <c r="DA172" s="12">
        <v>0</v>
      </c>
      <c r="DB172" s="41"/>
      <c r="DC172" s="2">
        <v>0</v>
      </c>
      <c r="DD172" s="2">
        <v>0</v>
      </c>
      <c r="DE172" s="2">
        <v>0</v>
      </c>
      <c r="DF172" s="12">
        <v>0</v>
      </c>
      <c r="DG172" s="41"/>
      <c r="DH172" s="2">
        <v>0</v>
      </c>
      <c r="DI172" s="2">
        <v>0</v>
      </c>
      <c r="DJ172" s="2">
        <v>0</v>
      </c>
      <c r="DK172" s="2">
        <v>0</v>
      </c>
      <c r="DL172" s="41"/>
      <c r="DM172" s="2">
        <v>0</v>
      </c>
      <c r="DN172" s="1">
        <v>0</v>
      </c>
      <c r="DO172" s="41"/>
      <c r="DP172" s="12">
        <v>0</v>
      </c>
      <c r="DQ172" s="41"/>
      <c r="DR172" s="12">
        <v>0</v>
      </c>
      <c r="DS172" s="12">
        <v>0</v>
      </c>
      <c r="DT172" s="12">
        <v>0</v>
      </c>
      <c r="DU172" s="12">
        <v>0</v>
      </c>
      <c r="DV172" s="12">
        <v>0</v>
      </c>
      <c r="DW172" s="2">
        <v>0</v>
      </c>
      <c r="DX172" s="2">
        <v>0</v>
      </c>
      <c r="DY172" s="1">
        <v>0</v>
      </c>
      <c r="DZ172" s="41"/>
      <c r="EA172" s="2">
        <v>0</v>
      </c>
      <c r="EB172" s="2">
        <v>0</v>
      </c>
      <c r="EC172" s="1">
        <v>0</v>
      </c>
      <c r="ED172" s="2">
        <v>0</v>
      </c>
      <c r="EE172" s="2">
        <v>0</v>
      </c>
      <c r="EF172" s="2">
        <v>0</v>
      </c>
      <c r="EG172" s="1">
        <v>0</v>
      </c>
      <c r="EH172" s="1" t="s">
        <v>1103</v>
      </c>
      <c r="EI172" s="1" t="s">
        <v>1103</v>
      </c>
      <c r="EJ172" s="1" t="s">
        <v>1103</v>
      </c>
      <c r="EK172" s="1" t="s">
        <v>1103</v>
      </c>
      <c r="EL172" s="2">
        <v>0</v>
      </c>
      <c r="EM172" s="2">
        <v>0</v>
      </c>
      <c r="EN172" s="8"/>
      <c r="EO172" s="1" t="s">
        <v>1103</v>
      </c>
      <c r="EP172" s="1" t="s">
        <v>1103</v>
      </c>
      <c r="EQ172" s="1" t="s">
        <v>1103</v>
      </c>
      <c r="ER172" s="1" t="s">
        <v>1103</v>
      </c>
      <c r="ES172" s="1" t="s">
        <v>1103</v>
      </c>
      <c r="ET172" s="1" t="s">
        <v>1103</v>
      </c>
      <c r="EU172" s="1" t="s">
        <v>1103</v>
      </c>
      <c r="EV172" s="1" t="s">
        <v>1103</v>
      </c>
      <c r="EW172" s="1" t="s">
        <v>1103</v>
      </c>
      <c r="EX172" s="1" t="s">
        <v>1103</v>
      </c>
      <c r="EY172" s="1" t="s">
        <v>1103</v>
      </c>
      <c r="EZ172" s="1" t="s">
        <v>1103</v>
      </c>
      <c r="FA172" s="1" t="s">
        <v>1103</v>
      </c>
      <c r="FB172" s="1" t="s">
        <v>1103</v>
      </c>
      <c r="FC172" s="1" t="s">
        <v>1103</v>
      </c>
      <c r="FD172" s="1" t="s">
        <v>1103</v>
      </c>
      <c r="FE172" s="1" t="s">
        <v>1103</v>
      </c>
      <c r="FF172" s="1" t="s">
        <v>1103</v>
      </c>
      <c r="FG172" s="1" t="s">
        <v>1103</v>
      </c>
      <c r="FH172" s="1" t="s">
        <v>1103</v>
      </c>
      <c r="FI172" s="1" t="s">
        <v>1103</v>
      </c>
      <c r="FJ172" s="1" t="s">
        <v>1103</v>
      </c>
      <c r="FK172" s="1" t="s">
        <v>1103</v>
      </c>
    </row>
    <row r="173" spans="1:167" s="31" customFormat="1" ht="120" customHeight="1" x14ac:dyDescent="0.25">
      <c r="A173" s="36">
        <f t="shared" si="2"/>
        <v>172</v>
      </c>
      <c r="B173" s="14" t="s">
        <v>1599</v>
      </c>
      <c r="C173" s="14" t="s">
        <v>1600</v>
      </c>
      <c r="D173" s="14" t="s">
        <v>1049</v>
      </c>
      <c r="E173" s="2">
        <v>1</v>
      </c>
      <c r="F173" s="14" t="s">
        <v>131</v>
      </c>
      <c r="G173" s="1">
        <v>2</v>
      </c>
      <c r="H173" s="15" t="s">
        <v>1601</v>
      </c>
      <c r="I173" s="17">
        <v>2007</v>
      </c>
      <c r="J173" s="14" t="s">
        <v>1475</v>
      </c>
      <c r="K173" s="16">
        <v>2007</v>
      </c>
      <c r="L173" s="2" t="s">
        <v>30</v>
      </c>
      <c r="M173" s="2">
        <v>1</v>
      </c>
      <c r="N173" s="2" t="s">
        <v>30</v>
      </c>
      <c r="O173" s="2" t="s">
        <v>30</v>
      </c>
      <c r="P173" s="2" t="s">
        <v>30</v>
      </c>
      <c r="Q173" s="14" t="s">
        <v>30</v>
      </c>
      <c r="R173" s="2" t="s">
        <v>30</v>
      </c>
      <c r="S173" s="2" t="s">
        <v>30</v>
      </c>
      <c r="T173" s="2" t="s">
        <v>30</v>
      </c>
      <c r="U173" s="14" t="s">
        <v>52</v>
      </c>
      <c r="V173" s="14" t="s">
        <v>32</v>
      </c>
      <c r="W173" s="13">
        <v>0</v>
      </c>
      <c r="X173" s="8"/>
      <c r="Y173" s="8"/>
      <c r="Z173" s="2">
        <v>0</v>
      </c>
      <c r="AA173" s="2">
        <v>0</v>
      </c>
      <c r="AB173" s="2">
        <v>0</v>
      </c>
      <c r="AC173" s="1">
        <v>0</v>
      </c>
      <c r="AD173" s="1">
        <v>0</v>
      </c>
      <c r="AE173" s="1">
        <v>0</v>
      </c>
      <c r="AF173" s="1">
        <v>0</v>
      </c>
      <c r="AG173" s="9"/>
      <c r="AH173" s="2">
        <v>0</v>
      </c>
      <c r="AI173" s="2">
        <v>0</v>
      </c>
      <c r="AJ173" s="9"/>
      <c r="AK173" s="13">
        <v>0</v>
      </c>
      <c r="AL173" s="13">
        <v>0</v>
      </c>
      <c r="AM173" s="13">
        <v>0</v>
      </c>
      <c r="AN173" s="41"/>
      <c r="AO173" s="2">
        <v>0</v>
      </c>
      <c r="AP173" s="1">
        <v>0</v>
      </c>
      <c r="AQ173" s="2">
        <v>0</v>
      </c>
      <c r="AR173" s="2">
        <v>0</v>
      </c>
      <c r="AS173" s="41"/>
      <c r="AT173" s="1">
        <v>0</v>
      </c>
      <c r="AU173" s="2">
        <v>0</v>
      </c>
      <c r="AV173" s="41"/>
      <c r="AW173" s="2">
        <v>0</v>
      </c>
      <c r="AX173" s="2">
        <v>0</v>
      </c>
      <c r="AY173" s="2">
        <v>0</v>
      </c>
      <c r="AZ173" s="12">
        <v>0</v>
      </c>
      <c r="BA173" s="12">
        <v>0</v>
      </c>
      <c r="BB173" s="1">
        <v>0</v>
      </c>
      <c r="BC173" s="41"/>
      <c r="BD173" s="1">
        <v>0</v>
      </c>
      <c r="BE173" s="12">
        <v>0</v>
      </c>
      <c r="BF173" s="2">
        <v>0</v>
      </c>
      <c r="BG173" s="41"/>
      <c r="BH173" s="2">
        <v>0</v>
      </c>
      <c r="BI173" s="2">
        <v>0</v>
      </c>
      <c r="BJ173" s="41"/>
      <c r="BK173" s="2">
        <v>0</v>
      </c>
      <c r="BL173" s="1">
        <v>0</v>
      </c>
      <c r="BM173" s="2">
        <v>0</v>
      </c>
      <c r="BN173" s="1">
        <v>0</v>
      </c>
      <c r="BO173" s="41"/>
      <c r="BP173" s="2">
        <v>0</v>
      </c>
      <c r="BQ173" s="12">
        <v>0</v>
      </c>
      <c r="BR173" s="1">
        <v>0</v>
      </c>
      <c r="BS173" s="12">
        <v>0</v>
      </c>
      <c r="BT173" s="41"/>
      <c r="BU173" s="2">
        <v>0</v>
      </c>
      <c r="BV173" s="42"/>
      <c r="BW173" s="2">
        <v>0</v>
      </c>
      <c r="BX173" s="41"/>
      <c r="BY173" s="2">
        <v>0</v>
      </c>
      <c r="BZ173" s="2">
        <v>0</v>
      </c>
      <c r="CA173" s="2">
        <v>0</v>
      </c>
      <c r="CB173" s="41"/>
      <c r="CC173" s="1">
        <v>0</v>
      </c>
      <c r="CD173" s="1">
        <v>0</v>
      </c>
      <c r="CE173" s="9"/>
      <c r="CF173" s="2">
        <v>0</v>
      </c>
      <c r="CG173" s="1">
        <v>0</v>
      </c>
      <c r="CH173" s="41"/>
      <c r="CI173" s="2">
        <v>0</v>
      </c>
      <c r="CJ173" s="2">
        <v>0</v>
      </c>
      <c r="CK173" s="8"/>
      <c r="CL173" s="2">
        <v>0</v>
      </c>
      <c r="CM173" s="2">
        <v>0</v>
      </c>
      <c r="CN173" s="2">
        <v>0</v>
      </c>
      <c r="CO173" s="41"/>
      <c r="CP173" s="41"/>
      <c r="CQ173" s="2">
        <v>0</v>
      </c>
      <c r="CR173" s="2">
        <v>0</v>
      </c>
      <c r="CS173" s="2">
        <v>0</v>
      </c>
      <c r="CT173" s="2">
        <v>0</v>
      </c>
      <c r="CU173" s="2">
        <v>0</v>
      </c>
      <c r="CV173" s="2">
        <v>0</v>
      </c>
      <c r="CW173" s="41"/>
      <c r="CX173" s="2">
        <v>0</v>
      </c>
      <c r="CY173" s="2">
        <v>0</v>
      </c>
      <c r="CZ173" s="2">
        <v>0</v>
      </c>
      <c r="DA173" s="12">
        <v>0</v>
      </c>
      <c r="DB173" s="41"/>
      <c r="DC173" s="2">
        <v>0</v>
      </c>
      <c r="DD173" s="2">
        <v>0</v>
      </c>
      <c r="DE173" s="2">
        <v>0</v>
      </c>
      <c r="DF173" s="12">
        <v>0</v>
      </c>
      <c r="DG173" s="41"/>
      <c r="DH173" s="2">
        <v>0</v>
      </c>
      <c r="DI173" s="2">
        <v>0</v>
      </c>
      <c r="DJ173" s="2">
        <v>0</v>
      </c>
      <c r="DK173" s="2">
        <v>0</v>
      </c>
      <c r="DL173" s="41"/>
      <c r="DM173" s="2">
        <v>0</v>
      </c>
      <c r="DN173" s="1">
        <v>0</v>
      </c>
      <c r="DO173" s="41"/>
      <c r="DP173" s="12">
        <v>0</v>
      </c>
      <c r="DQ173" s="41"/>
      <c r="DR173" s="12">
        <v>0</v>
      </c>
      <c r="DS173" s="12">
        <v>0</v>
      </c>
      <c r="DT173" s="12">
        <v>0</v>
      </c>
      <c r="DU173" s="12">
        <v>0</v>
      </c>
      <c r="DV173" s="12">
        <v>0</v>
      </c>
      <c r="DW173" s="2">
        <v>0</v>
      </c>
      <c r="DX173" s="2">
        <v>0</v>
      </c>
      <c r="DY173" s="1">
        <v>0</v>
      </c>
      <c r="DZ173" s="41"/>
      <c r="EA173" s="2">
        <v>0</v>
      </c>
      <c r="EB173" s="2">
        <v>0</v>
      </c>
      <c r="EC173" s="1">
        <v>0</v>
      </c>
      <c r="ED173" s="2">
        <v>0</v>
      </c>
      <c r="EE173" s="2">
        <v>0</v>
      </c>
      <c r="EF173" s="2">
        <v>0</v>
      </c>
      <c r="EG173" s="1">
        <v>0</v>
      </c>
      <c r="EH173" s="1" t="s">
        <v>1103</v>
      </c>
      <c r="EI173" s="1" t="s">
        <v>1103</v>
      </c>
      <c r="EJ173" s="1" t="s">
        <v>1103</v>
      </c>
      <c r="EK173" s="1" t="s">
        <v>1103</v>
      </c>
      <c r="EL173" s="2">
        <v>0</v>
      </c>
      <c r="EM173" s="2">
        <v>0</v>
      </c>
      <c r="EN173" s="8"/>
      <c r="EO173" s="1" t="s">
        <v>1103</v>
      </c>
      <c r="EP173" s="1" t="s">
        <v>1103</v>
      </c>
      <c r="EQ173" s="1" t="s">
        <v>1103</v>
      </c>
      <c r="ER173" s="1" t="s">
        <v>1103</v>
      </c>
      <c r="ES173" s="1" t="s">
        <v>1103</v>
      </c>
      <c r="ET173" s="1" t="s">
        <v>1103</v>
      </c>
      <c r="EU173" s="1" t="s">
        <v>1103</v>
      </c>
      <c r="EV173" s="1" t="s">
        <v>1103</v>
      </c>
      <c r="EW173" s="1" t="s">
        <v>1103</v>
      </c>
      <c r="EX173" s="1" t="s">
        <v>1103</v>
      </c>
      <c r="EY173" s="1" t="s">
        <v>1103</v>
      </c>
      <c r="EZ173" s="1" t="s">
        <v>1103</v>
      </c>
      <c r="FA173" s="1" t="s">
        <v>1103</v>
      </c>
      <c r="FB173" s="1" t="s">
        <v>1103</v>
      </c>
      <c r="FC173" s="1" t="s">
        <v>1103</v>
      </c>
      <c r="FD173" s="1" t="s">
        <v>1103</v>
      </c>
      <c r="FE173" s="1" t="s">
        <v>1103</v>
      </c>
      <c r="FF173" s="1" t="s">
        <v>1103</v>
      </c>
      <c r="FG173" s="1" t="s">
        <v>1103</v>
      </c>
      <c r="FH173" s="1" t="s">
        <v>1103</v>
      </c>
      <c r="FI173" s="1" t="s">
        <v>1103</v>
      </c>
      <c r="FJ173" s="1" t="s">
        <v>1103</v>
      </c>
      <c r="FK173" s="1" t="s">
        <v>1103</v>
      </c>
    </row>
    <row r="174" spans="1:167" s="31" customFormat="1" ht="120" customHeight="1" x14ac:dyDescent="0.25">
      <c r="A174" s="36">
        <f t="shared" si="2"/>
        <v>173</v>
      </c>
      <c r="B174" s="14" t="s">
        <v>1602</v>
      </c>
      <c r="C174" s="14" t="s">
        <v>1603</v>
      </c>
      <c r="D174" s="14" t="s">
        <v>1049</v>
      </c>
      <c r="E174" s="2">
        <v>1</v>
      </c>
      <c r="F174" s="14" t="s">
        <v>1604</v>
      </c>
      <c r="G174" s="1">
        <v>2</v>
      </c>
      <c r="H174" s="15" t="s">
        <v>1605</v>
      </c>
      <c r="I174" s="17">
        <v>2007</v>
      </c>
      <c r="J174" s="14" t="s">
        <v>1606</v>
      </c>
      <c r="K174" s="16">
        <v>2008</v>
      </c>
      <c r="L174" s="2" t="s">
        <v>30</v>
      </c>
      <c r="M174" s="2">
        <v>1</v>
      </c>
      <c r="N174" s="2" t="s">
        <v>30</v>
      </c>
      <c r="O174" s="2" t="s">
        <v>30</v>
      </c>
      <c r="P174" s="2" t="s">
        <v>30</v>
      </c>
      <c r="Q174" s="14" t="s">
        <v>30</v>
      </c>
      <c r="R174" s="2" t="s">
        <v>30</v>
      </c>
      <c r="S174" s="2" t="s">
        <v>30</v>
      </c>
      <c r="T174" s="2" t="s">
        <v>30</v>
      </c>
      <c r="U174" s="14" t="s">
        <v>31</v>
      </c>
      <c r="V174" s="14" t="s">
        <v>1272</v>
      </c>
      <c r="W174" s="13">
        <v>0</v>
      </c>
      <c r="X174" s="8"/>
      <c r="Y174" s="8"/>
      <c r="Z174" s="2">
        <v>0</v>
      </c>
      <c r="AA174" s="2">
        <v>0</v>
      </c>
      <c r="AB174" s="2">
        <v>0</v>
      </c>
      <c r="AC174" s="1">
        <v>0</v>
      </c>
      <c r="AD174" s="1">
        <v>0</v>
      </c>
      <c r="AE174" s="1">
        <v>0</v>
      </c>
      <c r="AF174" s="1">
        <v>0</v>
      </c>
      <c r="AG174" s="9"/>
      <c r="AH174" s="2">
        <v>0</v>
      </c>
      <c r="AI174" s="2">
        <v>0</v>
      </c>
      <c r="AJ174" s="9"/>
      <c r="AK174" s="13">
        <v>0</v>
      </c>
      <c r="AL174" s="13">
        <v>0</v>
      </c>
      <c r="AM174" s="13">
        <v>0</v>
      </c>
      <c r="AN174" s="41"/>
      <c r="AO174" s="2">
        <v>0</v>
      </c>
      <c r="AP174" s="1">
        <v>0</v>
      </c>
      <c r="AQ174" s="2">
        <v>0</v>
      </c>
      <c r="AR174" s="2">
        <v>0</v>
      </c>
      <c r="AS174" s="41"/>
      <c r="AT174" s="1">
        <v>0</v>
      </c>
      <c r="AU174" s="2">
        <v>0</v>
      </c>
      <c r="AV174" s="41"/>
      <c r="AW174" s="2">
        <v>0</v>
      </c>
      <c r="AX174" s="2">
        <v>0</v>
      </c>
      <c r="AY174" s="2">
        <v>0</v>
      </c>
      <c r="AZ174" s="12">
        <v>0</v>
      </c>
      <c r="BA174" s="12">
        <v>0</v>
      </c>
      <c r="BB174" s="1">
        <v>0</v>
      </c>
      <c r="BC174" s="41"/>
      <c r="BD174" s="1">
        <v>0</v>
      </c>
      <c r="BE174" s="12">
        <v>0</v>
      </c>
      <c r="BF174" s="2">
        <v>0</v>
      </c>
      <c r="BG174" s="41"/>
      <c r="BH174" s="2">
        <v>0</v>
      </c>
      <c r="BI174" s="2">
        <v>0</v>
      </c>
      <c r="BJ174" s="41"/>
      <c r="BK174" s="2">
        <v>0</v>
      </c>
      <c r="BL174" s="1">
        <v>0</v>
      </c>
      <c r="BM174" s="2">
        <v>0</v>
      </c>
      <c r="BN174" s="1">
        <v>0</v>
      </c>
      <c r="BO174" s="41"/>
      <c r="BP174" s="2">
        <v>0</v>
      </c>
      <c r="BQ174" s="12">
        <v>0</v>
      </c>
      <c r="BR174" s="1">
        <v>0</v>
      </c>
      <c r="BS174" s="12">
        <v>0</v>
      </c>
      <c r="BT174" s="41"/>
      <c r="BU174" s="2">
        <v>0</v>
      </c>
      <c r="BV174" s="42"/>
      <c r="BW174" s="2">
        <v>0</v>
      </c>
      <c r="BX174" s="41"/>
      <c r="BY174" s="2">
        <v>0</v>
      </c>
      <c r="BZ174" s="2">
        <v>0</v>
      </c>
      <c r="CA174" s="2">
        <v>0</v>
      </c>
      <c r="CB174" s="41"/>
      <c r="CC174" s="1">
        <v>0</v>
      </c>
      <c r="CD174" s="1">
        <v>0</v>
      </c>
      <c r="CE174" s="9"/>
      <c r="CF174" s="2">
        <v>0</v>
      </c>
      <c r="CG174" s="1">
        <v>0</v>
      </c>
      <c r="CH174" s="41"/>
      <c r="CI174" s="2">
        <v>0</v>
      </c>
      <c r="CJ174" s="2">
        <v>0</v>
      </c>
      <c r="CK174" s="8"/>
      <c r="CL174" s="2">
        <v>0</v>
      </c>
      <c r="CM174" s="2">
        <v>0</v>
      </c>
      <c r="CN174" s="2">
        <v>0</v>
      </c>
      <c r="CO174" s="41"/>
      <c r="CP174" s="41"/>
      <c r="CQ174" s="2">
        <v>0</v>
      </c>
      <c r="CR174" s="2">
        <v>0</v>
      </c>
      <c r="CS174" s="2">
        <v>0</v>
      </c>
      <c r="CT174" s="2">
        <v>0</v>
      </c>
      <c r="CU174" s="2">
        <v>0</v>
      </c>
      <c r="CV174" s="2">
        <v>0</v>
      </c>
      <c r="CW174" s="41"/>
      <c r="CX174" s="2">
        <v>0</v>
      </c>
      <c r="CY174" s="2">
        <v>0</v>
      </c>
      <c r="CZ174" s="2">
        <v>0</v>
      </c>
      <c r="DA174" s="12">
        <v>0</v>
      </c>
      <c r="DB174" s="41"/>
      <c r="DC174" s="2">
        <v>0</v>
      </c>
      <c r="DD174" s="2">
        <v>0</v>
      </c>
      <c r="DE174" s="2">
        <v>0</v>
      </c>
      <c r="DF174" s="12">
        <v>0</v>
      </c>
      <c r="DG174" s="41"/>
      <c r="DH174" s="2">
        <v>0</v>
      </c>
      <c r="DI174" s="2">
        <v>0</v>
      </c>
      <c r="DJ174" s="2">
        <v>0</v>
      </c>
      <c r="DK174" s="2">
        <v>0</v>
      </c>
      <c r="DL174" s="41"/>
      <c r="DM174" s="2">
        <v>0</v>
      </c>
      <c r="DN174" s="1">
        <v>0</v>
      </c>
      <c r="DO174" s="41"/>
      <c r="DP174" s="12">
        <v>0</v>
      </c>
      <c r="DQ174" s="41"/>
      <c r="DR174" s="12">
        <v>0</v>
      </c>
      <c r="DS174" s="12">
        <v>0</v>
      </c>
      <c r="DT174" s="12">
        <v>0</v>
      </c>
      <c r="DU174" s="12">
        <v>0</v>
      </c>
      <c r="DV174" s="12">
        <v>0</v>
      </c>
      <c r="DW174" s="2">
        <v>0</v>
      </c>
      <c r="DX174" s="2">
        <v>0</v>
      </c>
      <c r="DY174" s="1">
        <v>0</v>
      </c>
      <c r="DZ174" s="41"/>
      <c r="EA174" s="2">
        <v>0</v>
      </c>
      <c r="EB174" s="2">
        <v>0</v>
      </c>
      <c r="EC174" s="1">
        <v>0</v>
      </c>
      <c r="ED174" s="2">
        <v>0</v>
      </c>
      <c r="EE174" s="2">
        <v>0</v>
      </c>
      <c r="EF174" s="2">
        <v>0</v>
      </c>
      <c r="EG174" s="1">
        <v>0</v>
      </c>
      <c r="EH174" s="1" t="s">
        <v>1103</v>
      </c>
      <c r="EI174" s="1" t="s">
        <v>1103</v>
      </c>
      <c r="EJ174" s="1" t="s">
        <v>1103</v>
      </c>
      <c r="EK174" s="1" t="s">
        <v>1103</v>
      </c>
      <c r="EL174" s="2">
        <v>0</v>
      </c>
      <c r="EM174" s="2">
        <v>0</v>
      </c>
      <c r="EN174" s="8"/>
      <c r="EO174" s="1" t="s">
        <v>1103</v>
      </c>
      <c r="EP174" s="1" t="s">
        <v>1103</v>
      </c>
      <c r="EQ174" s="1" t="s">
        <v>1103</v>
      </c>
      <c r="ER174" s="1" t="s">
        <v>1103</v>
      </c>
      <c r="ES174" s="1" t="s">
        <v>1103</v>
      </c>
      <c r="ET174" s="1" t="s">
        <v>1103</v>
      </c>
      <c r="EU174" s="1" t="s">
        <v>1103</v>
      </c>
      <c r="EV174" s="1" t="s">
        <v>1103</v>
      </c>
      <c r="EW174" s="1" t="s">
        <v>1103</v>
      </c>
      <c r="EX174" s="1" t="s">
        <v>1103</v>
      </c>
      <c r="EY174" s="1" t="s">
        <v>1103</v>
      </c>
      <c r="EZ174" s="1" t="s">
        <v>1103</v>
      </c>
      <c r="FA174" s="1" t="s">
        <v>1103</v>
      </c>
      <c r="FB174" s="1" t="s">
        <v>1103</v>
      </c>
      <c r="FC174" s="1" t="s">
        <v>1103</v>
      </c>
      <c r="FD174" s="1" t="s">
        <v>1103</v>
      </c>
      <c r="FE174" s="1" t="s">
        <v>1103</v>
      </c>
      <c r="FF174" s="1" t="s">
        <v>1103</v>
      </c>
      <c r="FG174" s="1" t="s">
        <v>1103</v>
      </c>
      <c r="FH174" s="1" t="s">
        <v>1103</v>
      </c>
      <c r="FI174" s="1" t="s">
        <v>1103</v>
      </c>
      <c r="FJ174" s="1" t="s">
        <v>1103</v>
      </c>
      <c r="FK174" s="1" t="s">
        <v>1103</v>
      </c>
    </row>
    <row r="175" spans="1:167" s="31" customFormat="1" ht="120" customHeight="1" x14ac:dyDescent="0.25">
      <c r="A175" s="36">
        <f t="shared" si="2"/>
        <v>174</v>
      </c>
      <c r="B175" s="14" t="s">
        <v>1607</v>
      </c>
      <c r="C175" s="14" t="s">
        <v>1608</v>
      </c>
      <c r="D175" s="14" t="s">
        <v>222</v>
      </c>
      <c r="E175" s="2">
        <v>1</v>
      </c>
      <c r="F175" s="14" t="s">
        <v>1609</v>
      </c>
      <c r="G175" s="1">
        <v>2</v>
      </c>
      <c r="H175" s="15" t="s">
        <v>1610</v>
      </c>
      <c r="I175" s="16">
        <v>2007</v>
      </c>
      <c r="J175" s="14" t="s">
        <v>1611</v>
      </c>
      <c r="K175" s="16">
        <v>2013</v>
      </c>
      <c r="L175" s="2" t="s">
        <v>30</v>
      </c>
      <c r="M175" s="2">
        <v>1</v>
      </c>
      <c r="N175" s="2" t="s">
        <v>30</v>
      </c>
      <c r="O175" s="2" t="s">
        <v>30</v>
      </c>
      <c r="P175" s="2" t="s">
        <v>30</v>
      </c>
      <c r="Q175" s="14" t="s">
        <v>30</v>
      </c>
      <c r="R175" s="2" t="s">
        <v>30</v>
      </c>
      <c r="S175" s="2" t="s">
        <v>30</v>
      </c>
      <c r="T175" s="2" t="s">
        <v>30</v>
      </c>
      <c r="U175" s="14" t="s">
        <v>44</v>
      </c>
      <c r="V175" s="14" t="s">
        <v>67</v>
      </c>
      <c r="W175" s="13">
        <v>0</v>
      </c>
      <c r="X175" s="8"/>
      <c r="Y175" s="8"/>
      <c r="Z175" s="2">
        <v>0</v>
      </c>
      <c r="AA175" s="2">
        <v>0</v>
      </c>
      <c r="AB175" s="2">
        <v>0</v>
      </c>
      <c r="AC175" s="1">
        <v>0</v>
      </c>
      <c r="AD175" s="1">
        <v>0</v>
      </c>
      <c r="AE175" s="1">
        <v>0</v>
      </c>
      <c r="AF175" s="1">
        <v>0</v>
      </c>
      <c r="AG175" s="9"/>
      <c r="AH175" s="2">
        <v>0</v>
      </c>
      <c r="AI175" s="2">
        <v>0</v>
      </c>
      <c r="AJ175" s="9"/>
      <c r="AK175" s="13">
        <v>0</v>
      </c>
      <c r="AL175" s="13">
        <v>0</v>
      </c>
      <c r="AM175" s="13">
        <v>0</v>
      </c>
      <c r="AN175" s="41"/>
      <c r="AO175" s="2">
        <v>0</v>
      </c>
      <c r="AP175" s="1">
        <v>0</v>
      </c>
      <c r="AQ175" s="2">
        <v>0</v>
      </c>
      <c r="AR175" s="2">
        <v>0</v>
      </c>
      <c r="AS175" s="41"/>
      <c r="AT175" s="1">
        <v>0</v>
      </c>
      <c r="AU175" s="2">
        <v>0</v>
      </c>
      <c r="AV175" s="41"/>
      <c r="AW175" s="2">
        <v>0</v>
      </c>
      <c r="AX175" s="2">
        <v>0</v>
      </c>
      <c r="AY175" s="2">
        <v>0</v>
      </c>
      <c r="AZ175" s="12">
        <v>0</v>
      </c>
      <c r="BA175" s="12">
        <v>0</v>
      </c>
      <c r="BB175" s="1">
        <v>0</v>
      </c>
      <c r="BC175" s="41"/>
      <c r="BD175" s="1">
        <v>0</v>
      </c>
      <c r="BE175" s="12">
        <v>0</v>
      </c>
      <c r="BF175" s="2">
        <v>0</v>
      </c>
      <c r="BG175" s="41"/>
      <c r="BH175" s="2">
        <v>0</v>
      </c>
      <c r="BI175" s="2">
        <v>0</v>
      </c>
      <c r="BJ175" s="41"/>
      <c r="BK175" s="2">
        <v>0</v>
      </c>
      <c r="BL175" s="1">
        <v>0</v>
      </c>
      <c r="BM175" s="2">
        <v>0</v>
      </c>
      <c r="BN175" s="1">
        <v>0</v>
      </c>
      <c r="BO175" s="41"/>
      <c r="BP175" s="2">
        <v>0</v>
      </c>
      <c r="BQ175" s="12">
        <v>0</v>
      </c>
      <c r="BR175" s="1">
        <v>0</v>
      </c>
      <c r="BS175" s="12">
        <v>0</v>
      </c>
      <c r="BT175" s="41"/>
      <c r="BU175" s="2">
        <v>0</v>
      </c>
      <c r="BV175" s="42"/>
      <c r="BW175" s="2">
        <v>0</v>
      </c>
      <c r="BX175" s="41"/>
      <c r="BY175" s="2">
        <v>0</v>
      </c>
      <c r="BZ175" s="2">
        <v>0</v>
      </c>
      <c r="CA175" s="2">
        <v>0</v>
      </c>
      <c r="CB175" s="41"/>
      <c r="CC175" s="1">
        <v>0</v>
      </c>
      <c r="CD175" s="1">
        <v>0</v>
      </c>
      <c r="CE175" s="9"/>
      <c r="CF175" s="2">
        <v>0</v>
      </c>
      <c r="CG175" s="1">
        <v>0</v>
      </c>
      <c r="CH175" s="41"/>
      <c r="CI175" s="2">
        <v>0</v>
      </c>
      <c r="CJ175" s="2">
        <v>0</v>
      </c>
      <c r="CK175" s="8"/>
      <c r="CL175" s="2">
        <v>0</v>
      </c>
      <c r="CM175" s="2">
        <v>0</v>
      </c>
      <c r="CN175" s="2">
        <v>0</v>
      </c>
      <c r="CO175" s="41"/>
      <c r="CP175" s="41"/>
      <c r="CQ175" s="2">
        <v>0</v>
      </c>
      <c r="CR175" s="2">
        <v>0</v>
      </c>
      <c r="CS175" s="2">
        <v>0</v>
      </c>
      <c r="CT175" s="2">
        <v>0</v>
      </c>
      <c r="CU175" s="2">
        <v>0</v>
      </c>
      <c r="CV175" s="2">
        <v>0</v>
      </c>
      <c r="CW175" s="41"/>
      <c r="CX175" s="2">
        <v>0</v>
      </c>
      <c r="CY175" s="2">
        <v>0</v>
      </c>
      <c r="CZ175" s="2">
        <v>0</v>
      </c>
      <c r="DA175" s="12">
        <v>0</v>
      </c>
      <c r="DB175" s="41"/>
      <c r="DC175" s="2">
        <v>0</v>
      </c>
      <c r="DD175" s="2">
        <v>0</v>
      </c>
      <c r="DE175" s="2">
        <v>0</v>
      </c>
      <c r="DF175" s="12">
        <v>0</v>
      </c>
      <c r="DG175" s="41"/>
      <c r="DH175" s="2">
        <v>0</v>
      </c>
      <c r="DI175" s="2">
        <v>0</v>
      </c>
      <c r="DJ175" s="2">
        <v>0</v>
      </c>
      <c r="DK175" s="2">
        <v>0</v>
      </c>
      <c r="DL175" s="41"/>
      <c r="DM175" s="2">
        <v>0</v>
      </c>
      <c r="DN175" s="1">
        <v>0</v>
      </c>
      <c r="DO175" s="41"/>
      <c r="DP175" s="12">
        <v>0</v>
      </c>
      <c r="DQ175" s="41"/>
      <c r="DR175" s="12">
        <v>0</v>
      </c>
      <c r="DS175" s="12">
        <v>0</v>
      </c>
      <c r="DT175" s="12">
        <v>0</v>
      </c>
      <c r="DU175" s="12">
        <v>0</v>
      </c>
      <c r="DV175" s="12">
        <v>0</v>
      </c>
      <c r="DW175" s="2">
        <v>0</v>
      </c>
      <c r="DX175" s="2">
        <v>0</v>
      </c>
      <c r="DY175" s="1">
        <v>0</v>
      </c>
      <c r="DZ175" s="41"/>
      <c r="EA175" s="2">
        <v>0</v>
      </c>
      <c r="EB175" s="2">
        <v>0</v>
      </c>
      <c r="EC175" s="1">
        <v>0</v>
      </c>
      <c r="ED175" s="2">
        <v>0</v>
      </c>
      <c r="EE175" s="2">
        <v>0</v>
      </c>
      <c r="EF175" s="2">
        <v>0</v>
      </c>
      <c r="EG175" s="1">
        <v>0</v>
      </c>
      <c r="EH175" s="1" t="s">
        <v>1103</v>
      </c>
      <c r="EI175" s="1" t="s">
        <v>1103</v>
      </c>
      <c r="EJ175" s="1" t="s">
        <v>1103</v>
      </c>
      <c r="EK175" s="1" t="s">
        <v>1103</v>
      </c>
      <c r="EL175" s="2">
        <v>0</v>
      </c>
      <c r="EM175" s="2">
        <v>0</v>
      </c>
      <c r="EN175" s="8"/>
      <c r="EO175" s="1" t="s">
        <v>1103</v>
      </c>
      <c r="EP175" s="1" t="s">
        <v>1103</v>
      </c>
      <c r="EQ175" s="1" t="s">
        <v>1103</v>
      </c>
      <c r="ER175" s="1" t="s">
        <v>1103</v>
      </c>
      <c r="ES175" s="1" t="s">
        <v>1103</v>
      </c>
      <c r="ET175" s="1" t="s">
        <v>1103</v>
      </c>
      <c r="EU175" s="1" t="s">
        <v>1103</v>
      </c>
      <c r="EV175" s="1" t="s">
        <v>1103</v>
      </c>
      <c r="EW175" s="1" t="s">
        <v>1103</v>
      </c>
      <c r="EX175" s="1" t="s">
        <v>1103</v>
      </c>
      <c r="EY175" s="1" t="s">
        <v>1103</v>
      </c>
      <c r="EZ175" s="1" t="s">
        <v>1103</v>
      </c>
      <c r="FA175" s="1" t="s">
        <v>1103</v>
      </c>
      <c r="FB175" s="1" t="s">
        <v>1103</v>
      </c>
      <c r="FC175" s="1" t="s">
        <v>1103</v>
      </c>
      <c r="FD175" s="1" t="s">
        <v>1103</v>
      </c>
      <c r="FE175" s="1" t="s">
        <v>1103</v>
      </c>
      <c r="FF175" s="1" t="s">
        <v>1103</v>
      </c>
      <c r="FG175" s="1" t="s">
        <v>1103</v>
      </c>
      <c r="FH175" s="1" t="s">
        <v>1103</v>
      </c>
      <c r="FI175" s="1" t="s">
        <v>1103</v>
      </c>
      <c r="FJ175" s="1" t="s">
        <v>1103</v>
      </c>
      <c r="FK175" s="1" t="s">
        <v>1103</v>
      </c>
    </row>
    <row r="176" spans="1:167" ht="120" customHeight="1" x14ac:dyDescent="0.25">
      <c r="A176" s="36">
        <f t="shared" si="2"/>
        <v>175</v>
      </c>
      <c r="B176" s="56" t="s">
        <v>455</v>
      </c>
      <c r="C176" s="56" t="s">
        <v>456</v>
      </c>
      <c r="D176" s="56" t="s">
        <v>26</v>
      </c>
      <c r="E176" s="56">
        <v>1</v>
      </c>
      <c r="F176" s="56" t="s">
        <v>457</v>
      </c>
      <c r="G176" s="56">
        <v>1</v>
      </c>
      <c r="H176" s="57">
        <v>39109</v>
      </c>
      <c r="I176" s="58">
        <v>2007</v>
      </c>
      <c r="J176" s="56" t="s">
        <v>458</v>
      </c>
      <c r="K176" s="58">
        <v>2007</v>
      </c>
      <c r="L176" s="56" t="s">
        <v>30</v>
      </c>
      <c r="M176" s="56">
        <v>1</v>
      </c>
      <c r="N176" s="56" t="s">
        <v>30</v>
      </c>
      <c r="O176" s="56" t="s">
        <v>30</v>
      </c>
      <c r="P176" s="56" t="s">
        <v>30</v>
      </c>
      <c r="Q176" s="56" t="s">
        <v>30</v>
      </c>
      <c r="R176" s="56" t="s">
        <v>30</v>
      </c>
      <c r="S176" s="56" t="s">
        <v>30</v>
      </c>
      <c r="T176" s="56" t="s">
        <v>30</v>
      </c>
      <c r="U176" s="56" t="s">
        <v>31</v>
      </c>
      <c r="V176" s="56" t="s">
        <v>294</v>
      </c>
      <c r="W176" s="77">
        <v>1</v>
      </c>
      <c r="X176" s="60"/>
      <c r="Y176" s="60"/>
      <c r="Z176" s="79">
        <v>0</v>
      </c>
      <c r="AA176" s="79">
        <v>0</v>
      </c>
      <c r="AB176" s="77">
        <v>0</v>
      </c>
      <c r="AC176" s="77">
        <v>0</v>
      </c>
      <c r="AD176" s="77">
        <v>0</v>
      </c>
      <c r="AE176" s="77">
        <v>0</v>
      </c>
      <c r="AF176" s="77">
        <v>0</v>
      </c>
      <c r="AG176" s="60"/>
      <c r="AH176" s="77">
        <v>0</v>
      </c>
      <c r="AI176" s="77">
        <v>0</v>
      </c>
      <c r="AJ176" s="60"/>
      <c r="AK176" s="77">
        <v>0</v>
      </c>
      <c r="AL176" s="77">
        <v>0</v>
      </c>
      <c r="AM176" s="77">
        <v>0</v>
      </c>
      <c r="AN176" s="59"/>
      <c r="AO176" s="77">
        <v>0</v>
      </c>
      <c r="AP176" s="77">
        <v>0</v>
      </c>
      <c r="AQ176" s="65">
        <v>0</v>
      </c>
      <c r="AR176" s="77">
        <v>0</v>
      </c>
      <c r="AS176" s="59"/>
      <c r="AT176" s="77">
        <v>0</v>
      </c>
      <c r="AU176" s="77">
        <v>0</v>
      </c>
      <c r="AV176" s="59"/>
      <c r="AW176" s="79">
        <v>0</v>
      </c>
      <c r="AX176" s="77">
        <v>0</v>
      </c>
      <c r="AY176" s="77">
        <v>0</v>
      </c>
      <c r="AZ176" s="12" t="s">
        <v>1103</v>
      </c>
      <c r="BA176" s="12" t="s">
        <v>1103</v>
      </c>
      <c r="BB176" s="77">
        <v>0</v>
      </c>
      <c r="BC176" s="59"/>
      <c r="BD176" s="77">
        <v>0</v>
      </c>
      <c r="BE176" s="12" t="s">
        <v>1103</v>
      </c>
      <c r="BF176" s="77">
        <v>0</v>
      </c>
      <c r="BG176" s="59"/>
      <c r="BH176" s="77">
        <v>0</v>
      </c>
      <c r="BI176" s="77">
        <v>0</v>
      </c>
      <c r="BJ176" s="59"/>
      <c r="BK176" s="77">
        <v>0</v>
      </c>
      <c r="BL176" s="77">
        <v>0</v>
      </c>
      <c r="BM176" s="77">
        <v>0</v>
      </c>
      <c r="BN176" s="1">
        <v>0</v>
      </c>
      <c r="BO176" s="59"/>
      <c r="BP176" s="77">
        <v>0</v>
      </c>
      <c r="BQ176" s="12" t="s">
        <v>1103</v>
      </c>
      <c r="BR176" s="1">
        <v>0</v>
      </c>
      <c r="BS176" s="12" t="s">
        <v>1103</v>
      </c>
      <c r="BT176" s="59"/>
      <c r="BU176" s="77">
        <v>0</v>
      </c>
      <c r="BV176" s="60"/>
      <c r="BW176" s="77">
        <v>0</v>
      </c>
      <c r="BX176" s="59"/>
      <c r="BY176" s="77">
        <v>0</v>
      </c>
      <c r="BZ176" s="77">
        <v>0</v>
      </c>
      <c r="CA176" s="77">
        <v>0</v>
      </c>
      <c r="CB176" s="59"/>
      <c r="CC176" s="77">
        <v>0</v>
      </c>
      <c r="CD176" s="77">
        <v>0</v>
      </c>
      <c r="CE176" s="60"/>
      <c r="CF176" s="77">
        <v>0</v>
      </c>
      <c r="CG176" s="77">
        <v>0</v>
      </c>
      <c r="CH176" s="59"/>
      <c r="CI176" s="77">
        <v>0</v>
      </c>
      <c r="CJ176" s="77">
        <v>0</v>
      </c>
      <c r="CK176" s="60"/>
      <c r="CL176" s="77">
        <v>0</v>
      </c>
      <c r="CM176" s="77">
        <v>0</v>
      </c>
      <c r="CN176" s="77">
        <v>0</v>
      </c>
      <c r="CO176" s="59"/>
      <c r="CP176" s="59"/>
      <c r="CQ176" s="77">
        <v>0</v>
      </c>
      <c r="CR176" s="77">
        <v>0</v>
      </c>
      <c r="CS176" s="80">
        <v>0</v>
      </c>
      <c r="CT176" s="80">
        <v>0</v>
      </c>
      <c r="CU176" s="80">
        <v>0</v>
      </c>
      <c r="CV176" s="80">
        <v>0</v>
      </c>
      <c r="CW176" s="59"/>
      <c r="CX176" s="77">
        <v>0</v>
      </c>
      <c r="CY176" s="77">
        <v>0</v>
      </c>
      <c r="CZ176" s="77">
        <v>0</v>
      </c>
      <c r="DA176" s="12" t="s">
        <v>1103</v>
      </c>
      <c r="DB176" s="59"/>
      <c r="DC176" s="77">
        <v>0</v>
      </c>
      <c r="DD176" s="77">
        <v>0</v>
      </c>
      <c r="DE176" s="77">
        <v>0</v>
      </c>
      <c r="DF176" s="12" t="s">
        <v>1103</v>
      </c>
      <c r="DG176" s="59"/>
      <c r="DH176" s="77">
        <v>0</v>
      </c>
      <c r="DI176" s="77">
        <v>0</v>
      </c>
      <c r="DJ176" s="77">
        <v>0</v>
      </c>
      <c r="DK176" s="77">
        <v>0</v>
      </c>
      <c r="DL176" s="59"/>
      <c r="DM176" s="77">
        <v>0</v>
      </c>
      <c r="DN176" s="1">
        <v>0</v>
      </c>
      <c r="DO176" s="59"/>
      <c r="DP176" s="12" t="s">
        <v>1103</v>
      </c>
      <c r="DQ176" s="59"/>
      <c r="DR176" s="12" t="s">
        <v>1103</v>
      </c>
      <c r="DS176" s="12" t="s">
        <v>1103</v>
      </c>
      <c r="DT176" s="12" t="s">
        <v>1103</v>
      </c>
      <c r="DU176" s="12" t="s">
        <v>1103</v>
      </c>
      <c r="DV176" s="12" t="s">
        <v>1103</v>
      </c>
      <c r="DW176" s="77">
        <v>0</v>
      </c>
      <c r="DX176" s="77">
        <v>0</v>
      </c>
      <c r="DY176" s="1">
        <v>0</v>
      </c>
      <c r="DZ176" s="59"/>
      <c r="EA176" s="77">
        <v>0</v>
      </c>
      <c r="EB176" s="77">
        <v>0</v>
      </c>
      <c r="EC176" s="77">
        <v>0</v>
      </c>
      <c r="ED176" s="77">
        <v>0</v>
      </c>
      <c r="EE176" s="77">
        <v>0</v>
      </c>
      <c r="EF176" s="77">
        <v>0</v>
      </c>
      <c r="EG176" s="1">
        <v>0</v>
      </c>
      <c r="EH176" s="1" t="s">
        <v>1103</v>
      </c>
      <c r="EI176" s="1" t="s">
        <v>1103</v>
      </c>
      <c r="EJ176" s="1" t="s">
        <v>1103</v>
      </c>
      <c r="EK176" s="1" t="s">
        <v>1103</v>
      </c>
      <c r="EL176" s="77">
        <v>0</v>
      </c>
      <c r="EM176" s="77">
        <v>0</v>
      </c>
      <c r="EN176" s="60"/>
      <c r="EO176" s="77">
        <v>0</v>
      </c>
      <c r="EP176" s="76">
        <v>2</v>
      </c>
      <c r="EQ176" s="76">
        <v>2</v>
      </c>
      <c r="ER176" s="81">
        <v>0</v>
      </c>
      <c r="ES176" s="77">
        <v>0</v>
      </c>
      <c r="ET176" s="77">
        <v>0</v>
      </c>
      <c r="EU176" s="77">
        <v>0</v>
      </c>
      <c r="EV176" s="1">
        <v>0</v>
      </c>
      <c r="EW176" s="77">
        <v>0</v>
      </c>
      <c r="EX176" s="77">
        <v>0</v>
      </c>
      <c r="EY176" s="76">
        <v>2</v>
      </c>
      <c r="EZ176" s="77">
        <v>0</v>
      </c>
      <c r="FA176" s="77">
        <v>0</v>
      </c>
      <c r="FB176" s="77">
        <v>0</v>
      </c>
      <c r="FC176" s="77">
        <v>0</v>
      </c>
      <c r="FD176" s="77">
        <v>0</v>
      </c>
      <c r="FE176" s="77">
        <v>0</v>
      </c>
      <c r="FF176" s="77">
        <v>0</v>
      </c>
      <c r="FG176" s="77">
        <v>0</v>
      </c>
      <c r="FH176" s="77">
        <v>0</v>
      </c>
      <c r="FI176" s="77">
        <v>0</v>
      </c>
      <c r="FJ176" s="77">
        <v>0</v>
      </c>
      <c r="FK176" s="77">
        <v>0</v>
      </c>
    </row>
    <row r="177" spans="1:167" ht="120" customHeight="1" x14ac:dyDescent="0.25">
      <c r="A177" s="36">
        <f t="shared" si="2"/>
        <v>176</v>
      </c>
      <c r="B177" s="56" t="s">
        <v>459</v>
      </c>
      <c r="C177" s="56" t="s">
        <v>460</v>
      </c>
      <c r="D177" s="56" t="s">
        <v>35</v>
      </c>
      <c r="E177" s="56">
        <v>1</v>
      </c>
      <c r="F177" s="56" t="s">
        <v>461</v>
      </c>
      <c r="G177" s="56">
        <v>2</v>
      </c>
      <c r="H177" s="57" t="s">
        <v>462</v>
      </c>
      <c r="I177" s="58">
        <v>2007</v>
      </c>
      <c r="J177" s="56" t="s">
        <v>463</v>
      </c>
      <c r="K177" s="58">
        <v>2007</v>
      </c>
      <c r="L177" s="56" t="s">
        <v>30</v>
      </c>
      <c r="M177" s="56">
        <v>1</v>
      </c>
      <c r="N177" s="56" t="s">
        <v>30</v>
      </c>
      <c r="O177" s="56" t="s">
        <v>30</v>
      </c>
      <c r="P177" s="56" t="s">
        <v>30</v>
      </c>
      <c r="Q177" s="56" t="s">
        <v>30</v>
      </c>
      <c r="R177" s="56" t="s">
        <v>30</v>
      </c>
      <c r="S177" s="56" t="s">
        <v>30</v>
      </c>
      <c r="T177" s="56" t="s">
        <v>30</v>
      </c>
      <c r="U177" s="56" t="s">
        <v>31</v>
      </c>
      <c r="V177" s="56" t="s">
        <v>32</v>
      </c>
      <c r="W177" s="65">
        <v>1</v>
      </c>
      <c r="X177" s="60"/>
      <c r="Y177" s="60"/>
      <c r="Z177" s="79">
        <v>0</v>
      </c>
      <c r="AA177" s="79">
        <v>0</v>
      </c>
      <c r="AB177" s="77">
        <v>0</v>
      </c>
      <c r="AC177" s="77">
        <v>0</v>
      </c>
      <c r="AD177" s="77">
        <v>0</v>
      </c>
      <c r="AE177" s="77">
        <v>0</v>
      </c>
      <c r="AF177" s="77">
        <v>0</v>
      </c>
      <c r="AG177" s="60"/>
      <c r="AH177" s="77">
        <v>0</v>
      </c>
      <c r="AI177" s="77">
        <v>0</v>
      </c>
      <c r="AJ177" s="60"/>
      <c r="AK177" s="77">
        <v>0</v>
      </c>
      <c r="AL177" s="77">
        <v>0</v>
      </c>
      <c r="AM177" s="77">
        <v>0</v>
      </c>
      <c r="AN177" s="59"/>
      <c r="AO177" s="77">
        <v>0</v>
      </c>
      <c r="AP177" s="77">
        <v>0</v>
      </c>
      <c r="AQ177" s="56">
        <v>0</v>
      </c>
      <c r="AR177" s="77">
        <v>0</v>
      </c>
      <c r="AS177" s="59"/>
      <c r="AT177" s="77">
        <v>0</v>
      </c>
      <c r="AU177" s="77">
        <v>0</v>
      </c>
      <c r="AV177" s="59"/>
      <c r="AW177" s="79">
        <v>0</v>
      </c>
      <c r="AX177" s="77">
        <v>0</v>
      </c>
      <c r="AY177" s="77">
        <v>0</v>
      </c>
      <c r="AZ177" s="12" t="s">
        <v>1103</v>
      </c>
      <c r="BA177" s="12" t="s">
        <v>1103</v>
      </c>
      <c r="BB177" s="77">
        <v>0</v>
      </c>
      <c r="BC177" s="59"/>
      <c r="BD177" s="77">
        <v>0</v>
      </c>
      <c r="BE177" s="12" t="s">
        <v>1103</v>
      </c>
      <c r="BF177" s="77">
        <v>0</v>
      </c>
      <c r="BG177" s="59"/>
      <c r="BH177" s="77">
        <v>0</v>
      </c>
      <c r="BI177" s="77">
        <v>0</v>
      </c>
      <c r="BJ177" s="59"/>
      <c r="BK177" s="77">
        <v>0</v>
      </c>
      <c r="BL177" s="77">
        <v>0</v>
      </c>
      <c r="BM177" s="77">
        <v>0</v>
      </c>
      <c r="BN177" s="1">
        <v>0</v>
      </c>
      <c r="BO177" s="59"/>
      <c r="BP177" s="77">
        <v>0</v>
      </c>
      <c r="BQ177" s="12" t="s">
        <v>1103</v>
      </c>
      <c r="BR177" s="1">
        <v>0</v>
      </c>
      <c r="BS177" s="12" t="s">
        <v>1103</v>
      </c>
      <c r="BT177" s="59"/>
      <c r="BU177" s="77">
        <v>0</v>
      </c>
      <c r="BV177" s="60"/>
      <c r="BW177" s="77">
        <v>0</v>
      </c>
      <c r="BX177" s="59"/>
      <c r="BY177" s="77">
        <v>0</v>
      </c>
      <c r="BZ177" s="77">
        <v>0</v>
      </c>
      <c r="CA177" s="77">
        <v>0</v>
      </c>
      <c r="CB177" s="59"/>
      <c r="CC177" s="77">
        <v>0</v>
      </c>
      <c r="CD177" s="77">
        <v>0</v>
      </c>
      <c r="CE177" s="60"/>
      <c r="CF177" s="77">
        <v>0</v>
      </c>
      <c r="CG177" s="77">
        <v>0</v>
      </c>
      <c r="CH177" s="59"/>
      <c r="CI177" s="77">
        <v>0</v>
      </c>
      <c r="CJ177" s="77">
        <v>0</v>
      </c>
      <c r="CK177" s="60"/>
      <c r="CL177" s="77">
        <v>0</v>
      </c>
      <c r="CM177" s="77">
        <v>0</v>
      </c>
      <c r="CN177" s="77">
        <v>0</v>
      </c>
      <c r="CO177" s="59"/>
      <c r="CP177" s="59"/>
      <c r="CQ177" s="77">
        <v>0</v>
      </c>
      <c r="CR177" s="77">
        <v>0</v>
      </c>
      <c r="CS177" s="80">
        <v>0</v>
      </c>
      <c r="CT177" s="80">
        <v>0</v>
      </c>
      <c r="CU177" s="80">
        <v>0</v>
      </c>
      <c r="CV177" s="80">
        <v>0</v>
      </c>
      <c r="CW177" s="59"/>
      <c r="CX177" s="65">
        <v>0</v>
      </c>
      <c r="CY177" s="65">
        <v>0</v>
      </c>
      <c r="CZ177" s="77">
        <v>0</v>
      </c>
      <c r="DA177" s="12" t="s">
        <v>1103</v>
      </c>
      <c r="DB177" s="59"/>
      <c r="DC177" s="77">
        <v>0</v>
      </c>
      <c r="DD177" s="77">
        <v>0</v>
      </c>
      <c r="DE177" s="77">
        <v>0</v>
      </c>
      <c r="DF177" s="12" t="s">
        <v>1103</v>
      </c>
      <c r="DG177" s="59"/>
      <c r="DH177" s="77">
        <v>0</v>
      </c>
      <c r="DI177" s="77">
        <v>0</v>
      </c>
      <c r="DJ177" s="77">
        <v>0</v>
      </c>
      <c r="DK177" s="77">
        <v>0</v>
      </c>
      <c r="DL177" s="59"/>
      <c r="DM177" s="77">
        <v>0</v>
      </c>
      <c r="DN177" s="1">
        <v>0</v>
      </c>
      <c r="DO177" s="59"/>
      <c r="DP177" s="12" t="s">
        <v>1103</v>
      </c>
      <c r="DQ177" s="59"/>
      <c r="DR177" s="12" t="s">
        <v>1103</v>
      </c>
      <c r="DS177" s="12" t="s">
        <v>1103</v>
      </c>
      <c r="DT177" s="12" t="s">
        <v>1103</v>
      </c>
      <c r="DU177" s="12" t="s">
        <v>1103</v>
      </c>
      <c r="DV177" s="12" t="s">
        <v>1103</v>
      </c>
      <c r="DW177" s="77">
        <v>0</v>
      </c>
      <c r="DX177" s="77">
        <v>0</v>
      </c>
      <c r="DY177" s="1">
        <v>0</v>
      </c>
      <c r="DZ177" s="59"/>
      <c r="EA177" s="77">
        <v>0</v>
      </c>
      <c r="EB177" s="77">
        <v>0</v>
      </c>
      <c r="EC177" s="77">
        <v>0</v>
      </c>
      <c r="ED177" s="77">
        <v>0</v>
      </c>
      <c r="EE177" s="77">
        <v>0</v>
      </c>
      <c r="EF177" s="77">
        <v>0</v>
      </c>
      <c r="EG177" s="1">
        <v>0</v>
      </c>
      <c r="EH177" s="1" t="s">
        <v>1103</v>
      </c>
      <c r="EI177" s="1" t="s">
        <v>1103</v>
      </c>
      <c r="EJ177" s="1" t="s">
        <v>1103</v>
      </c>
      <c r="EK177" s="1" t="s">
        <v>1103</v>
      </c>
      <c r="EL177" s="77">
        <v>0</v>
      </c>
      <c r="EM177" s="77">
        <v>0</v>
      </c>
      <c r="EN177" s="60"/>
      <c r="EO177" s="77">
        <v>0</v>
      </c>
      <c r="EP177" s="77">
        <v>0</v>
      </c>
      <c r="EQ177" s="76">
        <v>2</v>
      </c>
      <c r="ER177" s="81">
        <v>0</v>
      </c>
      <c r="ES177" s="77">
        <v>0</v>
      </c>
      <c r="ET177" s="77">
        <v>0</v>
      </c>
      <c r="EU177" s="77">
        <v>0</v>
      </c>
      <c r="EV177" s="1">
        <v>0</v>
      </c>
      <c r="EW177" s="77">
        <v>0</v>
      </c>
      <c r="EX177" s="77">
        <v>0</v>
      </c>
      <c r="EY177" s="77">
        <v>0</v>
      </c>
      <c r="EZ177" s="77">
        <v>0</v>
      </c>
      <c r="FA177" s="77">
        <v>0</v>
      </c>
      <c r="FB177" s="77">
        <v>0</v>
      </c>
      <c r="FC177" s="77">
        <v>0</v>
      </c>
      <c r="FD177" s="77">
        <v>0</v>
      </c>
      <c r="FE177" s="77">
        <v>0</v>
      </c>
      <c r="FF177" s="77">
        <v>0</v>
      </c>
      <c r="FG177" s="77">
        <v>0</v>
      </c>
      <c r="FH177" s="77">
        <v>0</v>
      </c>
      <c r="FI177" s="77">
        <v>0</v>
      </c>
      <c r="FJ177" s="77">
        <v>0</v>
      </c>
      <c r="FK177" s="77">
        <v>0</v>
      </c>
    </row>
    <row r="178" spans="1:167" ht="120" customHeight="1" x14ac:dyDescent="0.25">
      <c r="A178" s="36">
        <f t="shared" si="2"/>
        <v>177</v>
      </c>
      <c r="B178" s="65" t="s">
        <v>464</v>
      </c>
      <c r="C178" s="56" t="s">
        <v>465</v>
      </c>
      <c r="D178" s="65" t="s">
        <v>35</v>
      </c>
      <c r="E178" s="65">
        <v>1</v>
      </c>
      <c r="F178" s="65" t="s">
        <v>466</v>
      </c>
      <c r="G178" s="56">
        <v>1</v>
      </c>
      <c r="H178" s="57" t="s">
        <v>467</v>
      </c>
      <c r="I178" s="58">
        <v>2007</v>
      </c>
      <c r="J178" s="57" t="s">
        <v>468</v>
      </c>
      <c r="K178" s="58">
        <v>2007</v>
      </c>
      <c r="L178" s="74" t="s">
        <v>30</v>
      </c>
      <c r="M178" s="65">
        <v>1</v>
      </c>
      <c r="N178" s="65" t="s">
        <v>30</v>
      </c>
      <c r="O178" s="65" t="s">
        <v>30</v>
      </c>
      <c r="P178" s="65" t="s">
        <v>30</v>
      </c>
      <c r="Q178" s="65" t="s">
        <v>30</v>
      </c>
      <c r="R178" s="65" t="s">
        <v>30</v>
      </c>
      <c r="S178" s="65" t="s">
        <v>30</v>
      </c>
      <c r="T178" s="65" t="s">
        <v>30</v>
      </c>
      <c r="U178" s="65" t="s">
        <v>52</v>
      </c>
      <c r="V178" s="65" t="s">
        <v>32</v>
      </c>
      <c r="W178" s="65">
        <v>1</v>
      </c>
      <c r="X178" s="75"/>
      <c r="Y178" s="75"/>
      <c r="Z178" s="65">
        <v>1</v>
      </c>
      <c r="AA178" s="65">
        <v>0</v>
      </c>
      <c r="AB178" s="65">
        <v>0</v>
      </c>
      <c r="AC178" s="56">
        <v>0</v>
      </c>
      <c r="AD178" s="56">
        <v>0</v>
      </c>
      <c r="AE178" s="56">
        <v>0</v>
      </c>
      <c r="AF178" s="56">
        <v>0</v>
      </c>
      <c r="AG178" s="72"/>
      <c r="AH178" s="65">
        <v>0</v>
      </c>
      <c r="AI178" s="65">
        <v>0</v>
      </c>
      <c r="AJ178" s="72"/>
      <c r="AK178" s="76">
        <v>2</v>
      </c>
      <c r="AL178" s="76">
        <v>2</v>
      </c>
      <c r="AM178" s="76">
        <v>2</v>
      </c>
      <c r="AN178" s="59"/>
      <c r="AO178" s="65">
        <v>0</v>
      </c>
      <c r="AP178" s="56">
        <v>0</v>
      </c>
      <c r="AQ178" s="65">
        <v>0</v>
      </c>
      <c r="AR178" s="65">
        <v>0</v>
      </c>
      <c r="AS178" s="59"/>
      <c r="AT178" s="56">
        <v>0</v>
      </c>
      <c r="AU178" s="65">
        <v>0</v>
      </c>
      <c r="AV178" s="59"/>
      <c r="AW178" s="65">
        <v>0</v>
      </c>
      <c r="AX178" s="65">
        <v>0</v>
      </c>
      <c r="AY178" s="65">
        <v>0</v>
      </c>
      <c r="AZ178" s="12" t="s">
        <v>1103</v>
      </c>
      <c r="BA178" s="12" t="s">
        <v>1103</v>
      </c>
      <c r="BB178" s="56">
        <v>0</v>
      </c>
      <c r="BC178" s="59"/>
      <c r="BD178" s="78">
        <v>1</v>
      </c>
      <c r="BE178" s="12" t="s">
        <v>1103</v>
      </c>
      <c r="BF178" s="65">
        <v>0</v>
      </c>
      <c r="BG178" s="59"/>
      <c r="BH178" s="65">
        <v>0</v>
      </c>
      <c r="BI178" s="65">
        <v>0</v>
      </c>
      <c r="BJ178" s="59"/>
      <c r="BK178" s="65">
        <v>0</v>
      </c>
      <c r="BL178" s="56">
        <v>0</v>
      </c>
      <c r="BM178" s="65">
        <v>0</v>
      </c>
      <c r="BN178" s="1">
        <v>0</v>
      </c>
      <c r="BO178" s="59"/>
      <c r="BP178" s="65">
        <v>0</v>
      </c>
      <c r="BQ178" s="12" t="s">
        <v>1103</v>
      </c>
      <c r="BR178" s="1">
        <v>0</v>
      </c>
      <c r="BS178" s="12" t="s">
        <v>1103</v>
      </c>
      <c r="BT178" s="59"/>
      <c r="BU178" s="65">
        <v>0</v>
      </c>
      <c r="BV178" s="60"/>
      <c r="BW178" s="65">
        <v>0</v>
      </c>
      <c r="BX178" s="59"/>
      <c r="BY178" s="78">
        <v>1</v>
      </c>
      <c r="BZ178" s="65">
        <v>0</v>
      </c>
      <c r="CA178" s="65">
        <v>0</v>
      </c>
      <c r="CB178" s="59"/>
      <c r="CC178" s="56">
        <v>0</v>
      </c>
      <c r="CD178" s="56">
        <v>0</v>
      </c>
      <c r="CE178" s="72"/>
      <c r="CF178" s="65">
        <v>0</v>
      </c>
      <c r="CG178" s="56">
        <v>0</v>
      </c>
      <c r="CH178" s="59"/>
      <c r="CI178" s="65">
        <v>5</v>
      </c>
      <c r="CJ178" s="65">
        <v>397</v>
      </c>
      <c r="CK178" s="75"/>
      <c r="CL178" s="65">
        <v>0</v>
      </c>
      <c r="CM178" s="65">
        <v>0</v>
      </c>
      <c r="CN178" s="65">
        <v>1</v>
      </c>
      <c r="CO178" s="59"/>
      <c r="CP178" s="59"/>
      <c r="CQ178" s="65">
        <v>0</v>
      </c>
      <c r="CR178" s="65">
        <v>0</v>
      </c>
      <c r="CS178" s="65">
        <v>0</v>
      </c>
      <c r="CT178" s="65">
        <v>0</v>
      </c>
      <c r="CU178" s="65">
        <v>0</v>
      </c>
      <c r="CV178" s="65">
        <v>0</v>
      </c>
      <c r="CW178" s="59"/>
      <c r="CX178" s="65">
        <v>0</v>
      </c>
      <c r="CY178" s="65">
        <v>0</v>
      </c>
      <c r="CZ178" s="65">
        <v>0</v>
      </c>
      <c r="DA178" s="12" t="s">
        <v>1103</v>
      </c>
      <c r="DB178" s="59"/>
      <c r="DC178" s="65">
        <v>0</v>
      </c>
      <c r="DD178" s="65">
        <v>0</v>
      </c>
      <c r="DE178" s="65">
        <v>0</v>
      </c>
      <c r="DF178" s="12" t="s">
        <v>1103</v>
      </c>
      <c r="DG178" s="59"/>
      <c r="DH178" s="65">
        <v>0</v>
      </c>
      <c r="DI178" s="65">
        <v>0</v>
      </c>
      <c r="DJ178" s="65">
        <v>0</v>
      </c>
      <c r="DK178" s="65">
        <v>0</v>
      </c>
      <c r="DL178" s="59"/>
      <c r="DM178" s="65">
        <v>0</v>
      </c>
      <c r="DN178" s="1">
        <v>0</v>
      </c>
      <c r="DO178" s="59"/>
      <c r="DP178" s="12" t="s">
        <v>1103</v>
      </c>
      <c r="DQ178" s="59"/>
      <c r="DR178" s="12" t="s">
        <v>1103</v>
      </c>
      <c r="DS178" s="12" t="s">
        <v>1103</v>
      </c>
      <c r="DT178" s="12" t="s">
        <v>1103</v>
      </c>
      <c r="DU178" s="12" t="s">
        <v>1103</v>
      </c>
      <c r="DV178" s="12" t="s">
        <v>1103</v>
      </c>
      <c r="DW178" s="65">
        <v>0</v>
      </c>
      <c r="DX178" s="65">
        <v>0</v>
      </c>
      <c r="DY178" s="1">
        <v>0</v>
      </c>
      <c r="DZ178" s="59"/>
      <c r="EA178" s="65">
        <v>0</v>
      </c>
      <c r="EB178" s="65">
        <v>0</v>
      </c>
      <c r="EC178" s="56">
        <v>0</v>
      </c>
      <c r="ED178" s="65">
        <v>0</v>
      </c>
      <c r="EE178" s="65">
        <v>0</v>
      </c>
      <c r="EF178" s="65">
        <v>0</v>
      </c>
      <c r="EG178" s="1">
        <v>0</v>
      </c>
      <c r="EH178" s="1" t="s">
        <v>1103</v>
      </c>
      <c r="EI178" s="1" t="s">
        <v>1103</v>
      </c>
      <c r="EJ178" s="1" t="s">
        <v>1103</v>
      </c>
      <c r="EK178" s="1" t="s">
        <v>1103</v>
      </c>
      <c r="EL178" s="65">
        <v>0</v>
      </c>
      <c r="EM178" s="65">
        <v>0</v>
      </c>
      <c r="EN178" s="75"/>
      <c r="EO178" s="65">
        <v>0</v>
      </c>
      <c r="EP178" s="71">
        <v>2</v>
      </c>
      <c r="EQ178" s="71">
        <v>2</v>
      </c>
      <c r="ER178" s="83">
        <v>0</v>
      </c>
      <c r="ES178" s="65">
        <v>0</v>
      </c>
      <c r="ET178" s="65">
        <v>0</v>
      </c>
      <c r="EU178" s="77">
        <v>0</v>
      </c>
      <c r="EV178" s="1">
        <v>0</v>
      </c>
      <c r="EW178" s="78">
        <v>1</v>
      </c>
      <c r="EX178" s="78">
        <v>1</v>
      </c>
      <c r="EY178" s="99">
        <v>1</v>
      </c>
      <c r="EZ178" s="65">
        <v>0</v>
      </c>
      <c r="FA178" s="65">
        <v>0</v>
      </c>
      <c r="FB178" s="65">
        <v>0</v>
      </c>
      <c r="FC178" s="65">
        <v>0</v>
      </c>
      <c r="FD178" s="65">
        <v>0</v>
      </c>
      <c r="FE178" s="65">
        <v>0</v>
      </c>
      <c r="FF178" s="65">
        <v>0</v>
      </c>
      <c r="FG178" s="65">
        <v>0</v>
      </c>
      <c r="FH178" s="71">
        <v>2</v>
      </c>
      <c r="FI178" s="65">
        <v>0</v>
      </c>
      <c r="FJ178" s="65">
        <v>0</v>
      </c>
      <c r="FK178" s="65">
        <v>0</v>
      </c>
    </row>
    <row r="179" spans="1:167" s="31" customFormat="1" ht="120" customHeight="1" x14ac:dyDescent="0.25">
      <c r="A179" s="36">
        <f t="shared" si="2"/>
        <v>178</v>
      </c>
      <c r="B179" s="14" t="s">
        <v>1612</v>
      </c>
      <c r="C179" s="14" t="s">
        <v>1613</v>
      </c>
      <c r="D179" s="14" t="s">
        <v>26</v>
      </c>
      <c r="E179" s="2">
        <v>2</v>
      </c>
      <c r="F179" s="14" t="s">
        <v>1614</v>
      </c>
      <c r="G179" s="1">
        <v>2</v>
      </c>
      <c r="H179" s="15" t="s">
        <v>1615</v>
      </c>
      <c r="I179" s="17">
        <v>2007</v>
      </c>
      <c r="J179" s="14" t="s">
        <v>1616</v>
      </c>
      <c r="K179" s="16">
        <v>2008</v>
      </c>
      <c r="L179" s="6" t="s">
        <v>30</v>
      </c>
      <c r="M179" s="2">
        <v>1</v>
      </c>
      <c r="N179" s="2" t="s">
        <v>30</v>
      </c>
      <c r="O179" s="2" t="s">
        <v>30</v>
      </c>
      <c r="P179" s="2" t="s">
        <v>30</v>
      </c>
      <c r="Q179" s="2" t="s">
        <v>30</v>
      </c>
      <c r="R179" s="2" t="s">
        <v>30</v>
      </c>
      <c r="S179" s="2" t="s">
        <v>30</v>
      </c>
      <c r="T179" s="2" t="s">
        <v>30</v>
      </c>
      <c r="U179" s="14" t="s">
        <v>31</v>
      </c>
      <c r="V179" s="14" t="s">
        <v>1617</v>
      </c>
      <c r="W179" s="2">
        <v>1</v>
      </c>
      <c r="X179" s="8"/>
      <c r="Y179" s="8"/>
      <c r="Z179" s="2">
        <v>0</v>
      </c>
      <c r="AA179" s="2">
        <v>0</v>
      </c>
      <c r="AB179" s="2">
        <v>0</v>
      </c>
      <c r="AC179" s="1">
        <v>0</v>
      </c>
      <c r="AD179" s="1">
        <v>0</v>
      </c>
      <c r="AE179" s="1">
        <v>0</v>
      </c>
      <c r="AF179" s="1">
        <v>0</v>
      </c>
      <c r="AG179" s="9"/>
      <c r="AH179" s="2">
        <v>0</v>
      </c>
      <c r="AI179" s="2">
        <v>0</v>
      </c>
      <c r="AJ179" s="9"/>
      <c r="AK179" s="40">
        <v>0</v>
      </c>
      <c r="AL179" s="40">
        <v>0</v>
      </c>
      <c r="AM179" s="40">
        <v>0</v>
      </c>
      <c r="AN179" s="41"/>
      <c r="AO179" s="2">
        <v>0</v>
      </c>
      <c r="AP179" s="1">
        <v>0</v>
      </c>
      <c r="AQ179" s="2">
        <v>0</v>
      </c>
      <c r="AR179" s="2">
        <v>0</v>
      </c>
      <c r="AS179" s="41"/>
      <c r="AT179" s="1">
        <v>0</v>
      </c>
      <c r="AU179" s="2">
        <v>0</v>
      </c>
      <c r="AV179" s="41"/>
      <c r="AW179" s="2">
        <v>0</v>
      </c>
      <c r="AX179" s="2">
        <v>0</v>
      </c>
      <c r="AY179" s="2">
        <v>0</v>
      </c>
      <c r="AZ179" s="12">
        <v>0</v>
      </c>
      <c r="BA179" s="12">
        <v>0</v>
      </c>
      <c r="BB179" s="1">
        <v>0</v>
      </c>
      <c r="BC179" s="41"/>
      <c r="BD179" s="22">
        <v>0</v>
      </c>
      <c r="BE179" s="12">
        <v>0</v>
      </c>
      <c r="BF179" s="2">
        <v>0</v>
      </c>
      <c r="BG179" s="41"/>
      <c r="BH179" s="2">
        <v>0</v>
      </c>
      <c r="BI179" s="2">
        <v>0</v>
      </c>
      <c r="BJ179" s="41"/>
      <c r="BK179" s="2">
        <v>0</v>
      </c>
      <c r="BL179" s="1">
        <v>0</v>
      </c>
      <c r="BM179" s="2">
        <v>0</v>
      </c>
      <c r="BN179" s="1">
        <v>0</v>
      </c>
      <c r="BO179" s="41"/>
      <c r="BP179" s="2">
        <v>0</v>
      </c>
      <c r="BQ179" s="12">
        <v>0</v>
      </c>
      <c r="BR179" s="1">
        <v>0</v>
      </c>
      <c r="BS179" s="12">
        <v>0</v>
      </c>
      <c r="BT179" s="41"/>
      <c r="BU179" s="2">
        <v>0</v>
      </c>
      <c r="BV179" s="42"/>
      <c r="BW179" s="2">
        <v>0</v>
      </c>
      <c r="BX179" s="41"/>
      <c r="BY179" s="2">
        <v>0</v>
      </c>
      <c r="BZ179" s="2">
        <v>0</v>
      </c>
      <c r="CA179" s="2">
        <v>0</v>
      </c>
      <c r="CB179" s="41"/>
      <c r="CC179" s="1">
        <v>0</v>
      </c>
      <c r="CD179" s="1">
        <v>0</v>
      </c>
      <c r="CE179" s="9"/>
      <c r="CF179" s="2">
        <v>0</v>
      </c>
      <c r="CG179" s="1">
        <v>0</v>
      </c>
      <c r="CH179" s="41"/>
      <c r="CI179" s="2">
        <v>0</v>
      </c>
      <c r="CJ179" s="2">
        <v>0</v>
      </c>
      <c r="CK179" s="8"/>
      <c r="CL179" s="2">
        <v>0</v>
      </c>
      <c r="CM179" s="2">
        <v>0</v>
      </c>
      <c r="CN179" s="2">
        <v>0</v>
      </c>
      <c r="CO179" s="41"/>
      <c r="CP179" s="41"/>
      <c r="CQ179" s="2">
        <v>0</v>
      </c>
      <c r="CR179" s="2">
        <v>0</v>
      </c>
      <c r="CS179" s="2">
        <v>0</v>
      </c>
      <c r="CT179" s="2">
        <v>0</v>
      </c>
      <c r="CU179" s="2">
        <v>0</v>
      </c>
      <c r="CV179" s="2">
        <v>0</v>
      </c>
      <c r="CW179" s="41"/>
      <c r="CX179" s="2">
        <v>0</v>
      </c>
      <c r="CY179" s="2">
        <v>0</v>
      </c>
      <c r="CZ179" s="2">
        <v>0</v>
      </c>
      <c r="DA179" s="12">
        <v>0</v>
      </c>
      <c r="DB179" s="41"/>
      <c r="DC179" s="2">
        <v>0</v>
      </c>
      <c r="DD179" s="2">
        <v>0</v>
      </c>
      <c r="DE179" s="2">
        <v>0</v>
      </c>
      <c r="DF179" s="12">
        <v>0</v>
      </c>
      <c r="DG179" s="41"/>
      <c r="DH179" s="2">
        <v>0</v>
      </c>
      <c r="DI179" s="2">
        <v>0</v>
      </c>
      <c r="DJ179" s="2">
        <v>0</v>
      </c>
      <c r="DK179" s="2">
        <v>0</v>
      </c>
      <c r="DL179" s="41"/>
      <c r="DM179" s="2">
        <v>0</v>
      </c>
      <c r="DN179" s="1">
        <v>0</v>
      </c>
      <c r="DO179" s="41"/>
      <c r="DP179" s="12">
        <v>0</v>
      </c>
      <c r="DQ179" s="41"/>
      <c r="DR179" s="12">
        <v>0</v>
      </c>
      <c r="DS179" s="12">
        <v>0</v>
      </c>
      <c r="DT179" s="12">
        <v>0</v>
      </c>
      <c r="DU179" s="12">
        <v>0</v>
      </c>
      <c r="DV179" s="12">
        <v>0</v>
      </c>
      <c r="DW179" s="2">
        <v>0</v>
      </c>
      <c r="DX179" s="2">
        <v>0</v>
      </c>
      <c r="DY179" s="1">
        <v>0</v>
      </c>
      <c r="DZ179" s="41"/>
      <c r="EA179" s="2">
        <v>0</v>
      </c>
      <c r="EB179" s="2">
        <v>0</v>
      </c>
      <c r="EC179" s="1">
        <v>0</v>
      </c>
      <c r="ED179" s="2">
        <v>0</v>
      </c>
      <c r="EE179" s="2">
        <v>0</v>
      </c>
      <c r="EF179" s="2">
        <v>0</v>
      </c>
      <c r="EG179" s="1">
        <v>0</v>
      </c>
      <c r="EH179" s="1" t="s">
        <v>1103</v>
      </c>
      <c r="EI179" s="1" t="s">
        <v>1103</v>
      </c>
      <c r="EJ179" s="1" t="s">
        <v>1103</v>
      </c>
      <c r="EK179" s="1" t="s">
        <v>1103</v>
      </c>
      <c r="EL179" s="2">
        <v>0</v>
      </c>
      <c r="EM179" s="2">
        <v>0</v>
      </c>
      <c r="EN179" s="8"/>
      <c r="EO179" s="2">
        <v>0</v>
      </c>
      <c r="EP179" s="30">
        <v>0</v>
      </c>
      <c r="EQ179" s="30">
        <v>0</v>
      </c>
      <c r="ER179" s="1" t="s">
        <v>1103</v>
      </c>
      <c r="ES179" s="1" t="s">
        <v>1103</v>
      </c>
      <c r="ET179" s="1" t="s">
        <v>1103</v>
      </c>
      <c r="EU179" s="1" t="s">
        <v>1103</v>
      </c>
      <c r="EV179" s="1" t="s">
        <v>1103</v>
      </c>
      <c r="EW179" s="1" t="s">
        <v>1103</v>
      </c>
      <c r="EX179" s="1" t="s">
        <v>1103</v>
      </c>
      <c r="EY179" s="1" t="s">
        <v>1103</v>
      </c>
      <c r="EZ179" s="1" t="s">
        <v>1103</v>
      </c>
      <c r="FA179" s="1" t="s">
        <v>1103</v>
      </c>
      <c r="FB179" s="1" t="s">
        <v>1103</v>
      </c>
      <c r="FC179" s="1" t="s">
        <v>1103</v>
      </c>
      <c r="FD179" s="1" t="s">
        <v>1103</v>
      </c>
      <c r="FE179" s="1" t="s">
        <v>1103</v>
      </c>
      <c r="FF179" s="1" t="s">
        <v>1103</v>
      </c>
      <c r="FG179" s="1" t="s">
        <v>1103</v>
      </c>
      <c r="FH179" s="1" t="s">
        <v>1103</v>
      </c>
      <c r="FI179" s="1" t="s">
        <v>1103</v>
      </c>
      <c r="FJ179" s="1" t="s">
        <v>1103</v>
      </c>
      <c r="FK179" s="1" t="s">
        <v>1103</v>
      </c>
    </row>
    <row r="180" spans="1:167" s="31" customFormat="1" ht="120" customHeight="1" x14ac:dyDescent="0.25">
      <c r="A180" s="36">
        <f t="shared" si="2"/>
        <v>179</v>
      </c>
      <c r="B180" s="14" t="s">
        <v>1618</v>
      </c>
      <c r="C180" s="14" t="s">
        <v>1619</v>
      </c>
      <c r="D180" s="14" t="s">
        <v>1049</v>
      </c>
      <c r="E180" s="2">
        <v>1</v>
      </c>
      <c r="F180" s="14" t="s">
        <v>1620</v>
      </c>
      <c r="G180" s="1">
        <v>2</v>
      </c>
      <c r="H180" s="15" t="s">
        <v>1621</v>
      </c>
      <c r="I180" s="16">
        <v>2007</v>
      </c>
      <c r="J180" s="14" t="s">
        <v>1622</v>
      </c>
      <c r="K180" s="16">
        <v>2009</v>
      </c>
      <c r="L180" s="46">
        <v>0</v>
      </c>
      <c r="M180" s="2">
        <v>0</v>
      </c>
      <c r="N180" s="2">
        <v>1</v>
      </c>
      <c r="O180" s="2" t="s">
        <v>30</v>
      </c>
      <c r="P180" s="2" t="s">
        <v>30</v>
      </c>
      <c r="Q180" s="2" t="s">
        <v>30</v>
      </c>
      <c r="R180" s="2" t="s">
        <v>30</v>
      </c>
      <c r="S180" s="2" t="s">
        <v>30</v>
      </c>
      <c r="T180" s="2" t="s">
        <v>30</v>
      </c>
      <c r="U180" s="46" t="s">
        <v>44</v>
      </c>
      <c r="V180" s="46" t="s">
        <v>67</v>
      </c>
      <c r="W180" s="2">
        <v>1</v>
      </c>
      <c r="X180" s="8"/>
      <c r="Y180" s="8"/>
      <c r="Z180" s="2">
        <v>0</v>
      </c>
      <c r="AA180" s="2">
        <v>0</v>
      </c>
      <c r="AB180" s="2">
        <v>0</v>
      </c>
      <c r="AC180" s="1">
        <v>0</v>
      </c>
      <c r="AD180" s="1">
        <v>0</v>
      </c>
      <c r="AE180" s="1">
        <v>0</v>
      </c>
      <c r="AF180" s="1">
        <v>0</v>
      </c>
      <c r="AG180" s="9"/>
      <c r="AH180" s="2">
        <v>0</v>
      </c>
      <c r="AI180" s="2">
        <v>0</v>
      </c>
      <c r="AJ180" s="9"/>
      <c r="AK180" s="40">
        <v>0</v>
      </c>
      <c r="AL180" s="40">
        <v>0</v>
      </c>
      <c r="AM180" s="40">
        <v>0</v>
      </c>
      <c r="AN180" s="41"/>
      <c r="AO180" s="2">
        <v>0</v>
      </c>
      <c r="AP180" s="1">
        <v>0</v>
      </c>
      <c r="AQ180" s="2">
        <v>0</v>
      </c>
      <c r="AR180" s="2">
        <v>0</v>
      </c>
      <c r="AS180" s="41"/>
      <c r="AT180" s="1">
        <v>0</v>
      </c>
      <c r="AU180" s="2">
        <v>0</v>
      </c>
      <c r="AV180" s="41"/>
      <c r="AW180" s="2">
        <v>0</v>
      </c>
      <c r="AX180" s="2">
        <v>0</v>
      </c>
      <c r="AY180" s="2">
        <v>0</v>
      </c>
      <c r="AZ180" s="12">
        <v>0</v>
      </c>
      <c r="BA180" s="12">
        <v>0</v>
      </c>
      <c r="BB180" s="1">
        <v>0</v>
      </c>
      <c r="BC180" s="41"/>
      <c r="BD180" s="22">
        <v>0</v>
      </c>
      <c r="BE180" s="12">
        <v>0</v>
      </c>
      <c r="BF180" s="2">
        <v>0</v>
      </c>
      <c r="BG180" s="41"/>
      <c r="BH180" s="2">
        <v>0</v>
      </c>
      <c r="BI180" s="2">
        <v>0</v>
      </c>
      <c r="BJ180" s="41"/>
      <c r="BK180" s="2">
        <v>0</v>
      </c>
      <c r="BL180" s="1">
        <v>0</v>
      </c>
      <c r="BM180" s="2">
        <v>0</v>
      </c>
      <c r="BN180" s="1">
        <v>0</v>
      </c>
      <c r="BO180" s="41"/>
      <c r="BP180" s="2">
        <v>0</v>
      </c>
      <c r="BQ180" s="12">
        <v>0</v>
      </c>
      <c r="BR180" s="1">
        <v>0</v>
      </c>
      <c r="BS180" s="12">
        <v>0</v>
      </c>
      <c r="BT180" s="41"/>
      <c r="BU180" s="2">
        <v>0</v>
      </c>
      <c r="BV180" s="42"/>
      <c r="BW180" s="2">
        <v>0</v>
      </c>
      <c r="BX180" s="41"/>
      <c r="BY180" s="2">
        <v>0</v>
      </c>
      <c r="BZ180" s="2">
        <v>0</v>
      </c>
      <c r="CA180" s="2">
        <v>0</v>
      </c>
      <c r="CB180" s="41"/>
      <c r="CC180" s="1">
        <v>0</v>
      </c>
      <c r="CD180" s="1">
        <v>0</v>
      </c>
      <c r="CE180" s="9"/>
      <c r="CF180" s="2">
        <v>0</v>
      </c>
      <c r="CG180" s="1">
        <v>0</v>
      </c>
      <c r="CH180" s="41"/>
      <c r="CI180" s="2">
        <v>0</v>
      </c>
      <c r="CJ180" s="2">
        <v>0</v>
      </c>
      <c r="CK180" s="8"/>
      <c r="CL180" s="2">
        <v>0</v>
      </c>
      <c r="CM180" s="2">
        <v>0</v>
      </c>
      <c r="CN180" s="2">
        <v>0</v>
      </c>
      <c r="CO180" s="41"/>
      <c r="CP180" s="41"/>
      <c r="CQ180" s="2">
        <v>0</v>
      </c>
      <c r="CR180" s="2">
        <v>0</v>
      </c>
      <c r="CS180" s="2">
        <v>0</v>
      </c>
      <c r="CT180" s="2">
        <v>0</v>
      </c>
      <c r="CU180" s="2">
        <v>0</v>
      </c>
      <c r="CV180" s="2">
        <v>0</v>
      </c>
      <c r="CW180" s="41"/>
      <c r="CX180" s="2">
        <v>0</v>
      </c>
      <c r="CY180" s="2">
        <v>0</v>
      </c>
      <c r="CZ180" s="2">
        <v>0</v>
      </c>
      <c r="DA180" s="12">
        <v>0</v>
      </c>
      <c r="DB180" s="41"/>
      <c r="DC180" s="2">
        <v>0</v>
      </c>
      <c r="DD180" s="2">
        <v>0</v>
      </c>
      <c r="DE180" s="2">
        <v>0</v>
      </c>
      <c r="DF180" s="12">
        <v>0</v>
      </c>
      <c r="DG180" s="41"/>
      <c r="DH180" s="2">
        <v>0</v>
      </c>
      <c r="DI180" s="2">
        <v>0</v>
      </c>
      <c r="DJ180" s="2">
        <v>0</v>
      </c>
      <c r="DK180" s="2">
        <v>0</v>
      </c>
      <c r="DL180" s="41"/>
      <c r="DM180" s="2">
        <v>0</v>
      </c>
      <c r="DN180" s="1">
        <v>0</v>
      </c>
      <c r="DO180" s="41"/>
      <c r="DP180" s="12">
        <v>0</v>
      </c>
      <c r="DQ180" s="41"/>
      <c r="DR180" s="12">
        <v>0</v>
      </c>
      <c r="DS180" s="12">
        <v>0</v>
      </c>
      <c r="DT180" s="12">
        <v>0</v>
      </c>
      <c r="DU180" s="12">
        <v>0</v>
      </c>
      <c r="DV180" s="12">
        <v>0</v>
      </c>
      <c r="DW180" s="2">
        <v>0</v>
      </c>
      <c r="DX180" s="2">
        <v>0</v>
      </c>
      <c r="DY180" s="1">
        <v>0</v>
      </c>
      <c r="DZ180" s="41"/>
      <c r="EA180" s="2">
        <v>0</v>
      </c>
      <c r="EB180" s="2">
        <v>0</v>
      </c>
      <c r="EC180" s="1">
        <v>0</v>
      </c>
      <c r="ED180" s="2">
        <v>0</v>
      </c>
      <c r="EE180" s="2">
        <v>0</v>
      </c>
      <c r="EF180" s="2">
        <v>0</v>
      </c>
      <c r="EG180" s="1">
        <v>0</v>
      </c>
      <c r="EH180" s="1" t="s">
        <v>1103</v>
      </c>
      <c r="EI180" s="1" t="s">
        <v>1103</v>
      </c>
      <c r="EJ180" s="1" t="s">
        <v>1103</v>
      </c>
      <c r="EK180" s="1" t="s">
        <v>1103</v>
      </c>
      <c r="EL180" s="2">
        <v>0</v>
      </c>
      <c r="EM180" s="2">
        <v>0</v>
      </c>
      <c r="EN180" s="8"/>
      <c r="EO180" s="2">
        <v>0</v>
      </c>
      <c r="EP180" s="30">
        <v>0</v>
      </c>
      <c r="EQ180" s="30">
        <v>0</v>
      </c>
      <c r="ER180" s="1" t="s">
        <v>1103</v>
      </c>
      <c r="ES180" s="1" t="s">
        <v>1103</v>
      </c>
      <c r="ET180" s="1" t="s">
        <v>1103</v>
      </c>
      <c r="EU180" s="1" t="s">
        <v>1103</v>
      </c>
      <c r="EV180" s="1" t="s">
        <v>1103</v>
      </c>
      <c r="EW180" s="1" t="s">
        <v>1103</v>
      </c>
      <c r="EX180" s="1" t="s">
        <v>1103</v>
      </c>
      <c r="EY180" s="1" t="s">
        <v>1103</v>
      </c>
      <c r="EZ180" s="1" t="s">
        <v>1103</v>
      </c>
      <c r="FA180" s="1" t="s">
        <v>1103</v>
      </c>
      <c r="FB180" s="1" t="s">
        <v>1103</v>
      </c>
      <c r="FC180" s="1" t="s">
        <v>1103</v>
      </c>
      <c r="FD180" s="1" t="s">
        <v>1103</v>
      </c>
      <c r="FE180" s="1" t="s">
        <v>1103</v>
      </c>
      <c r="FF180" s="1" t="s">
        <v>1103</v>
      </c>
      <c r="FG180" s="1" t="s">
        <v>1103</v>
      </c>
      <c r="FH180" s="1" t="s">
        <v>1103</v>
      </c>
      <c r="FI180" s="1" t="s">
        <v>1103</v>
      </c>
      <c r="FJ180" s="1" t="s">
        <v>1103</v>
      </c>
      <c r="FK180" s="1" t="s">
        <v>1103</v>
      </c>
    </row>
    <row r="181" spans="1:167" s="31" customFormat="1" ht="120" customHeight="1" x14ac:dyDescent="0.25">
      <c r="A181" s="36">
        <f t="shared" si="2"/>
        <v>180</v>
      </c>
      <c r="B181" s="14" t="s">
        <v>1623</v>
      </c>
      <c r="C181" s="14" t="s">
        <v>1624</v>
      </c>
      <c r="D181" s="14" t="s">
        <v>35</v>
      </c>
      <c r="E181" s="2">
        <v>1</v>
      </c>
      <c r="F181" s="14" t="s">
        <v>1625</v>
      </c>
      <c r="G181" s="1">
        <v>2</v>
      </c>
      <c r="H181" s="15" t="s">
        <v>1626</v>
      </c>
      <c r="I181" s="16">
        <v>2007</v>
      </c>
      <c r="J181" s="14" t="s">
        <v>1627</v>
      </c>
      <c r="K181" s="16">
        <v>2008</v>
      </c>
      <c r="L181" s="46" t="s">
        <v>30</v>
      </c>
      <c r="M181" s="2">
        <v>1</v>
      </c>
      <c r="N181" s="2" t="s">
        <v>30</v>
      </c>
      <c r="O181" s="2" t="s">
        <v>30</v>
      </c>
      <c r="P181" s="2" t="s">
        <v>30</v>
      </c>
      <c r="Q181" s="2" t="s">
        <v>30</v>
      </c>
      <c r="R181" s="2" t="s">
        <v>30</v>
      </c>
      <c r="S181" s="2" t="s">
        <v>30</v>
      </c>
      <c r="T181" s="2" t="s">
        <v>30</v>
      </c>
      <c r="U181" s="14" t="s">
        <v>52</v>
      </c>
      <c r="V181" s="14" t="s">
        <v>32</v>
      </c>
      <c r="W181" s="2">
        <v>1</v>
      </c>
      <c r="X181" s="8"/>
      <c r="Y181" s="8"/>
      <c r="Z181" s="2">
        <v>0</v>
      </c>
      <c r="AA181" s="2">
        <v>0</v>
      </c>
      <c r="AB181" s="2">
        <v>0</v>
      </c>
      <c r="AC181" s="1">
        <v>0</v>
      </c>
      <c r="AD181" s="1">
        <v>0</v>
      </c>
      <c r="AE181" s="1">
        <v>0</v>
      </c>
      <c r="AF181" s="1">
        <v>0</v>
      </c>
      <c r="AG181" s="9"/>
      <c r="AH181" s="2">
        <v>0</v>
      </c>
      <c r="AI181" s="2">
        <v>0</v>
      </c>
      <c r="AJ181" s="9"/>
      <c r="AK181" s="40">
        <v>0</v>
      </c>
      <c r="AL181" s="40">
        <v>0</v>
      </c>
      <c r="AM181" s="40">
        <v>0</v>
      </c>
      <c r="AN181" s="41"/>
      <c r="AO181" s="2">
        <v>0</v>
      </c>
      <c r="AP181" s="1">
        <v>0</v>
      </c>
      <c r="AQ181" s="2">
        <v>0</v>
      </c>
      <c r="AR181" s="2">
        <v>0</v>
      </c>
      <c r="AS181" s="41"/>
      <c r="AT181" s="1">
        <v>0</v>
      </c>
      <c r="AU181" s="2">
        <v>0</v>
      </c>
      <c r="AV181" s="41"/>
      <c r="AW181" s="2">
        <v>0</v>
      </c>
      <c r="AX181" s="2">
        <v>0</v>
      </c>
      <c r="AY181" s="2">
        <v>0</v>
      </c>
      <c r="AZ181" s="12">
        <v>0</v>
      </c>
      <c r="BA181" s="12">
        <v>0</v>
      </c>
      <c r="BB181" s="1">
        <v>0</v>
      </c>
      <c r="BC181" s="41"/>
      <c r="BD181" s="22">
        <v>0</v>
      </c>
      <c r="BE181" s="12">
        <v>0</v>
      </c>
      <c r="BF181" s="2">
        <v>0</v>
      </c>
      <c r="BG181" s="41"/>
      <c r="BH181" s="2">
        <v>0</v>
      </c>
      <c r="BI181" s="2">
        <v>0</v>
      </c>
      <c r="BJ181" s="41"/>
      <c r="BK181" s="2">
        <v>0</v>
      </c>
      <c r="BL181" s="1">
        <v>0</v>
      </c>
      <c r="BM181" s="2">
        <v>0</v>
      </c>
      <c r="BN181" s="1">
        <v>0</v>
      </c>
      <c r="BO181" s="41"/>
      <c r="BP181" s="2">
        <v>0</v>
      </c>
      <c r="BQ181" s="12">
        <v>0</v>
      </c>
      <c r="BR181" s="1">
        <v>0</v>
      </c>
      <c r="BS181" s="12">
        <v>0</v>
      </c>
      <c r="BT181" s="41"/>
      <c r="BU181" s="2">
        <v>0</v>
      </c>
      <c r="BV181" s="42"/>
      <c r="BW181" s="2">
        <v>0</v>
      </c>
      <c r="BX181" s="41"/>
      <c r="BY181" s="2">
        <v>0</v>
      </c>
      <c r="BZ181" s="2">
        <v>0</v>
      </c>
      <c r="CA181" s="2">
        <v>0</v>
      </c>
      <c r="CB181" s="41"/>
      <c r="CC181" s="1">
        <v>0</v>
      </c>
      <c r="CD181" s="1">
        <v>0</v>
      </c>
      <c r="CE181" s="9"/>
      <c r="CF181" s="2">
        <v>0</v>
      </c>
      <c r="CG181" s="1">
        <v>0</v>
      </c>
      <c r="CH181" s="41"/>
      <c r="CI181" s="2">
        <v>0</v>
      </c>
      <c r="CJ181" s="2">
        <v>0</v>
      </c>
      <c r="CK181" s="8"/>
      <c r="CL181" s="2">
        <v>0</v>
      </c>
      <c r="CM181" s="2">
        <v>0</v>
      </c>
      <c r="CN181" s="2">
        <v>0</v>
      </c>
      <c r="CO181" s="41"/>
      <c r="CP181" s="41"/>
      <c r="CQ181" s="2">
        <v>0</v>
      </c>
      <c r="CR181" s="2">
        <v>0</v>
      </c>
      <c r="CS181" s="2">
        <v>0</v>
      </c>
      <c r="CT181" s="2">
        <v>0</v>
      </c>
      <c r="CU181" s="2">
        <v>0</v>
      </c>
      <c r="CV181" s="2">
        <v>0</v>
      </c>
      <c r="CW181" s="41"/>
      <c r="CX181" s="2">
        <v>0</v>
      </c>
      <c r="CY181" s="2">
        <v>0</v>
      </c>
      <c r="CZ181" s="2">
        <v>0</v>
      </c>
      <c r="DA181" s="12">
        <v>0</v>
      </c>
      <c r="DB181" s="41"/>
      <c r="DC181" s="2">
        <v>0</v>
      </c>
      <c r="DD181" s="2">
        <v>0</v>
      </c>
      <c r="DE181" s="2">
        <v>0</v>
      </c>
      <c r="DF181" s="12">
        <v>0</v>
      </c>
      <c r="DG181" s="41"/>
      <c r="DH181" s="2">
        <v>0</v>
      </c>
      <c r="DI181" s="2">
        <v>0</v>
      </c>
      <c r="DJ181" s="2">
        <v>0</v>
      </c>
      <c r="DK181" s="2">
        <v>0</v>
      </c>
      <c r="DL181" s="41"/>
      <c r="DM181" s="2">
        <v>0</v>
      </c>
      <c r="DN181" s="1">
        <v>0</v>
      </c>
      <c r="DO181" s="41"/>
      <c r="DP181" s="12">
        <v>0</v>
      </c>
      <c r="DQ181" s="41"/>
      <c r="DR181" s="12">
        <v>0</v>
      </c>
      <c r="DS181" s="12">
        <v>0</v>
      </c>
      <c r="DT181" s="12">
        <v>0</v>
      </c>
      <c r="DU181" s="12">
        <v>0</v>
      </c>
      <c r="DV181" s="12">
        <v>0</v>
      </c>
      <c r="DW181" s="2">
        <v>0</v>
      </c>
      <c r="DX181" s="2">
        <v>0</v>
      </c>
      <c r="DY181" s="1">
        <v>0</v>
      </c>
      <c r="DZ181" s="41"/>
      <c r="EA181" s="2">
        <v>0</v>
      </c>
      <c r="EB181" s="2">
        <v>0</v>
      </c>
      <c r="EC181" s="1">
        <v>0</v>
      </c>
      <c r="ED181" s="2">
        <v>0</v>
      </c>
      <c r="EE181" s="2">
        <v>0</v>
      </c>
      <c r="EF181" s="2">
        <v>0</v>
      </c>
      <c r="EG181" s="1">
        <v>0</v>
      </c>
      <c r="EH181" s="1" t="s">
        <v>1103</v>
      </c>
      <c r="EI181" s="1" t="s">
        <v>1103</v>
      </c>
      <c r="EJ181" s="1" t="s">
        <v>1103</v>
      </c>
      <c r="EK181" s="1" t="s">
        <v>1103</v>
      </c>
      <c r="EL181" s="2">
        <v>0</v>
      </c>
      <c r="EM181" s="2">
        <v>0</v>
      </c>
      <c r="EN181" s="8"/>
      <c r="EO181" s="2">
        <v>0</v>
      </c>
      <c r="EP181" s="30">
        <v>0</v>
      </c>
      <c r="EQ181" s="30">
        <v>0</v>
      </c>
      <c r="ER181" s="1" t="s">
        <v>1103</v>
      </c>
      <c r="ES181" s="1" t="s">
        <v>1103</v>
      </c>
      <c r="ET181" s="1" t="s">
        <v>1103</v>
      </c>
      <c r="EU181" s="1" t="s">
        <v>1103</v>
      </c>
      <c r="EV181" s="1" t="s">
        <v>1103</v>
      </c>
      <c r="EW181" s="1" t="s">
        <v>1103</v>
      </c>
      <c r="EX181" s="1" t="s">
        <v>1103</v>
      </c>
      <c r="EY181" s="1" t="s">
        <v>1103</v>
      </c>
      <c r="EZ181" s="1" t="s">
        <v>1103</v>
      </c>
      <c r="FA181" s="1" t="s">
        <v>1103</v>
      </c>
      <c r="FB181" s="1" t="s">
        <v>1103</v>
      </c>
      <c r="FC181" s="1" t="s">
        <v>1103</v>
      </c>
      <c r="FD181" s="1" t="s">
        <v>1103</v>
      </c>
      <c r="FE181" s="1" t="s">
        <v>1103</v>
      </c>
      <c r="FF181" s="1" t="s">
        <v>1103</v>
      </c>
      <c r="FG181" s="1" t="s">
        <v>1103</v>
      </c>
      <c r="FH181" s="1" t="s">
        <v>1103</v>
      </c>
      <c r="FI181" s="1" t="s">
        <v>1103</v>
      </c>
      <c r="FJ181" s="1" t="s">
        <v>1103</v>
      </c>
      <c r="FK181" s="1" t="s">
        <v>1103</v>
      </c>
    </row>
    <row r="182" spans="1:167" s="31" customFormat="1" ht="120" customHeight="1" x14ac:dyDescent="0.25">
      <c r="A182" s="36">
        <f t="shared" si="2"/>
        <v>181</v>
      </c>
      <c r="B182" s="14" t="s">
        <v>1628</v>
      </c>
      <c r="C182" s="14" t="s">
        <v>1629</v>
      </c>
      <c r="D182" s="14" t="s">
        <v>1155</v>
      </c>
      <c r="E182" s="2">
        <v>6</v>
      </c>
      <c r="F182" s="14" t="s">
        <v>1630</v>
      </c>
      <c r="G182" s="1">
        <v>2</v>
      </c>
      <c r="H182" s="15" t="s">
        <v>1626</v>
      </c>
      <c r="I182" s="16">
        <v>2007</v>
      </c>
      <c r="J182" s="15">
        <v>39264</v>
      </c>
      <c r="K182" s="16">
        <v>2007</v>
      </c>
      <c r="L182" s="46" t="s">
        <v>30</v>
      </c>
      <c r="M182" s="2">
        <v>1</v>
      </c>
      <c r="N182" s="2" t="s">
        <v>30</v>
      </c>
      <c r="O182" s="2" t="s">
        <v>30</v>
      </c>
      <c r="P182" s="2" t="s">
        <v>30</v>
      </c>
      <c r="Q182" s="2" t="s">
        <v>30</v>
      </c>
      <c r="R182" s="2" t="s">
        <v>30</v>
      </c>
      <c r="S182" s="2" t="s">
        <v>30</v>
      </c>
      <c r="T182" s="2" t="s">
        <v>30</v>
      </c>
      <c r="U182" s="14" t="s">
        <v>1029</v>
      </c>
      <c r="V182" s="14" t="s">
        <v>32</v>
      </c>
      <c r="W182" s="2">
        <v>1</v>
      </c>
      <c r="X182" s="8"/>
      <c r="Y182" s="8"/>
      <c r="Z182" s="2">
        <v>0</v>
      </c>
      <c r="AA182" s="2">
        <v>0</v>
      </c>
      <c r="AB182" s="2">
        <v>0</v>
      </c>
      <c r="AC182" s="1">
        <v>0</v>
      </c>
      <c r="AD182" s="1">
        <v>0</v>
      </c>
      <c r="AE182" s="1">
        <v>0</v>
      </c>
      <c r="AF182" s="1">
        <v>0</v>
      </c>
      <c r="AG182" s="9"/>
      <c r="AH182" s="2">
        <v>0</v>
      </c>
      <c r="AI182" s="2">
        <v>0</v>
      </c>
      <c r="AJ182" s="9"/>
      <c r="AK182" s="40">
        <v>0</v>
      </c>
      <c r="AL182" s="40">
        <v>0</v>
      </c>
      <c r="AM182" s="40">
        <v>0</v>
      </c>
      <c r="AN182" s="41"/>
      <c r="AO182" s="2">
        <v>0</v>
      </c>
      <c r="AP182" s="1">
        <v>0</v>
      </c>
      <c r="AQ182" s="2">
        <v>0</v>
      </c>
      <c r="AR182" s="2">
        <v>0</v>
      </c>
      <c r="AS182" s="41"/>
      <c r="AT182" s="1">
        <v>0</v>
      </c>
      <c r="AU182" s="2">
        <v>0</v>
      </c>
      <c r="AV182" s="41"/>
      <c r="AW182" s="2">
        <v>0</v>
      </c>
      <c r="AX182" s="2">
        <v>0</v>
      </c>
      <c r="AY182" s="2">
        <v>0</v>
      </c>
      <c r="AZ182" s="12">
        <v>0</v>
      </c>
      <c r="BA182" s="12">
        <v>0</v>
      </c>
      <c r="BB182" s="1">
        <v>0</v>
      </c>
      <c r="BC182" s="41"/>
      <c r="BD182" s="22">
        <v>0</v>
      </c>
      <c r="BE182" s="12">
        <v>0</v>
      </c>
      <c r="BF182" s="2">
        <v>0</v>
      </c>
      <c r="BG182" s="41"/>
      <c r="BH182" s="2">
        <v>0</v>
      </c>
      <c r="BI182" s="2">
        <v>0</v>
      </c>
      <c r="BJ182" s="41"/>
      <c r="BK182" s="2">
        <v>0</v>
      </c>
      <c r="BL182" s="1">
        <v>0</v>
      </c>
      <c r="BM182" s="2">
        <v>0</v>
      </c>
      <c r="BN182" s="1">
        <v>0</v>
      </c>
      <c r="BO182" s="41"/>
      <c r="BP182" s="2">
        <v>0</v>
      </c>
      <c r="BQ182" s="12">
        <v>0</v>
      </c>
      <c r="BR182" s="1">
        <v>0</v>
      </c>
      <c r="BS182" s="12">
        <v>0</v>
      </c>
      <c r="BT182" s="41"/>
      <c r="BU182" s="2">
        <v>0</v>
      </c>
      <c r="BV182" s="42"/>
      <c r="BW182" s="2">
        <v>0</v>
      </c>
      <c r="BX182" s="41"/>
      <c r="BY182" s="2">
        <v>0</v>
      </c>
      <c r="BZ182" s="2">
        <v>0</v>
      </c>
      <c r="CA182" s="2">
        <v>0</v>
      </c>
      <c r="CB182" s="41"/>
      <c r="CC182" s="1">
        <v>0</v>
      </c>
      <c r="CD182" s="1">
        <v>0</v>
      </c>
      <c r="CE182" s="9"/>
      <c r="CF182" s="2">
        <v>0</v>
      </c>
      <c r="CG182" s="1">
        <v>0</v>
      </c>
      <c r="CH182" s="41"/>
      <c r="CI182" s="2">
        <v>0</v>
      </c>
      <c r="CJ182" s="2">
        <v>0</v>
      </c>
      <c r="CK182" s="8"/>
      <c r="CL182" s="2">
        <v>0</v>
      </c>
      <c r="CM182" s="2">
        <v>0</v>
      </c>
      <c r="CN182" s="2">
        <v>0</v>
      </c>
      <c r="CO182" s="41"/>
      <c r="CP182" s="41"/>
      <c r="CQ182" s="2">
        <v>0</v>
      </c>
      <c r="CR182" s="2">
        <v>0</v>
      </c>
      <c r="CS182" s="2">
        <v>0</v>
      </c>
      <c r="CT182" s="2">
        <v>0</v>
      </c>
      <c r="CU182" s="2">
        <v>0</v>
      </c>
      <c r="CV182" s="2">
        <v>0</v>
      </c>
      <c r="CW182" s="41"/>
      <c r="CX182" s="2">
        <v>0</v>
      </c>
      <c r="CY182" s="2">
        <v>0</v>
      </c>
      <c r="CZ182" s="2">
        <v>0</v>
      </c>
      <c r="DA182" s="12">
        <v>0</v>
      </c>
      <c r="DB182" s="41"/>
      <c r="DC182" s="2">
        <v>0</v>
      </c>
      <c r="DD182" s="2">
        <v>0</v>
      </c>
      <c r="DE182" s="2">
        <v>0</v>
      </c>
      <c r="DF182" s="12">
        <v>0</v>
      </c>
      <c r="DG182" s="41"/>
      <c r="DH182" s="2">
        <v>0</v>
      </c>
      <c r="DI182" s="2">
        <v>0</v>
      </c>
      <c r="DJ182" s="2">
        <v>0</v>
      </c>
      <c r="DK182" s="2">
        <v>0</v>
      </c>
      <c r="DL182" s="41"/>
      <c r="DM182" s="2">
        <v>0</v>
      </c>
      <c r="DN182" s="1">
        <v>0</v>
      </c>
      <c r="DO182" s="41"/>
      <c r="DP182" s="12">
        <v>0</v>
      </c>
      <c r="DQ182" s="41"/>
      <c r="DR182" s="12">
        <v>0</v>
      </c>
      <c r="DS182" s="12">
        <v>0</v>
      </c>
      <c r="DT182" s="12">
        <v>0</v>
      </c>
      <c r="DU182" s="12">
        <v>0</v>
      </c>
      <c r="DV182" s="12">
        <v>0</v>
      </c>
      <c r="DW182" s="2">
        <v>0</v>
      </c>
      <c r="DX182" s="2">
        <v>0</v>
      </c>
      <c r="DY182" s="1">
        <v>0</v>
      </c>
      <c r="DZ182" s="41"/>
      <c r="EA182" s="2">
        <v>0</v>
      </c>
      <c r="EB182" s="2">
        <v>0</v>
      </c>
      <c r="EC182" s="1">
        <v>0</v>
      </c>
      <c r="ED182" s="2">
        <v>0</v>
      </c>
      <c r="EE182" s="2">
        <v>0</v>
      </c>
      <c r="EF182" s="2">
        <v>0</v>
      </c>
      <c r="EG182" s="1">
        <v>0</v>
      </c>
      <c r="EH182" s="1" t="s">
        <v>1103</v>
      </c>
      <c r="EI182" s="1" t="s">
        <v>1103</v>
      </c>
      <c r="EJ182" s="1" t="s">
        <v>1103</v>
      </c>
      <c r="EK182" s="1" t="s">
        <v>1103</v>
      </c>
      <c r="EL182" s="2">
        <v>0</v>
      </c>
      <c r="EM182" s="2">
        <v>0</v>
      </c>
      <c r="EN182" s="8"/>
      <c r="EO182" s="2">
        <v>0</v>
      </c>
      <c r="EP182" s="30">
        <v>0</v>
      </c>
      <c r="EQ182" s="30">
        <v>0</v>
      </c>
      <c r="ER182" s="1" t="s">
        <v>1103</v>
      </c>
      <c r="ES182" s="1" t="s">
        <v>1103</v>
      </c>
      <c r="ET182" s="1" t="s">
        <v>1103</v>
      </c>
      <c r="EU182" s="1" t="s">
        <v>1103</v>
      </c>
      <c r="EV182" s="1" t="s">
        <v>1103</v>
      </c>
      <c r="EW182" s="1" t="s">
        <v>1103</v>
      </c>
      <c r="EX182" s="1" t="s">
        <v>1103</v>
      </c>
      <c r="EY182" s="1" t="s">
        <v>1103</v>
      </c>
      <c r="EZ182" s="1" t="s">
        <v>1103</v>
      </c>
      <c r="FA182" s="1" t="s">
        <v>1103</v>
      </c>
      <c r="FB182" s="1" t="s">
        <v>1103</v>
      </c>
      <c r="FC182" s="1" t="s">
        <v>1103</v>
      </c>
      <c r="FD182" s="1" t="s">
        <v>1103</v>
      </c>
      <c r="FE182" s="1" t="s">
        <v>1103</v>
      </c>
      <c r="FF182" s="1" t="s">
        <v>1103</v>
      </c>
      <c r="FG182" s="1" t="s">
        <v>1103</v>
      </c>
      <c r="FH182" s="1" t="s">
        <v>1103</v>
      </c>
      <c r="FI182" s="1" t="s">
        <v>1103</v>
      </c>
      <c r="FJ182" s="1" t="s">
        <v>1103</v>
      </c>
      <c r="FK182" s="1" t="s">
        <v>1103</v>
      </c>
    </row>
    <row r="183" spans="1:167" ht="120" customHeight="1" x14ac:dyDescent="0.25">
      <c r="A183" s="36">
        <f t="shared" si="2"/>
        <v>182</v>
      </c>
      <c r="B183" s="65" t="s">
        <v>469</v>
      </c>
      <c r="C183" s="56" t="s">
        <v>470</v>
      </c>
      <c r="D183" s="65" t="s">
        <v>439</v>
      </c>
      <c r="E183" s="65">
        <v>1</v>
      </c>
      <c r="F183" s="65" t="s">
        <v>471</v>
      </c>
      <c r="G183" s="56">
        <v>1</v>
      </c>
      <c r="H183" s="57" t="s">
        <v>472</v>
      </c>
      <c r="I183" s="58">
        <v>2007</v>
      </c>
      <c r="J183" s="57" t="s">
        <v>473</v>
      </c>
      <c r="K183" s="58">
        <v>2012</v>
      </c>
      <c r="L183" s="74" t="s">
        <v>30</v>
      </c>
      <c r="M183" s="65">
        <v>1</v>
      </c>
      <c r="N183" s="65" t="s">
        <v>30</v>
      </c>
      <c r="O183" s="65" t="s">
        <v>30</v>
      </c>
      <c r="P183" s="65" t="s">
        <v>30</v>
      </c>
      <c r="Q183" s="65" t="s">
        <v>30</v>
      </c>
      <c r="R183" s="65" t="s">
        <v>30</v>
      </c>
      <c r="S183" s="65" t="s">
        <v>30</v>
      </c>
      <c r="T183" s="65" t="s">
        <v>30</v>
      </c>
      <c r="U183" s="65" t="s">
        <v>44</v>
      </c>
      <c r="V183" s="65" t="s">
        <v>45</v>
      </c>
      <c r="W183" s="65">
        <v>1</v>
      </c>
      <c r="X183" s="75"/>
      <c r="Y183" s="75"/>
      <c r="Z183" s="65">
        <v>1</v>
      </c>
      <c r="AA183" s="65">
        <v>1</v>
      </c>
      <c r="AB183" s="65">
        <v>0</v>
      </c>
      <c r="AC183" s="71">
        <v>2</v>
      </c>
      <c r="AD183" s="71">
        <v>2</v>
      </c>
      <c r="AE183" s="78">
        <v>1</v>
      </c>
      <c r="AF183" s="78">
        <v>1</v>
      </c>
      <c r="AG183" s="72"/>
      <c r="AH183" s="91">
        <v>1</v>
      </c>
      <c r="AI183" s="91">
        <v>1</v>
      </c>
      <c r="AJ183" s="72"/>
      <c r="AK183" s="77">
        <v>0</v>
      </c>
      <c r="AL183" s="76">
        <v>2</v>
      </c>
      <c r="AM183" s="76">
        <v>2</v>
      </c>
      <c r="AN183" s="59"/>
      <c r="AO183" s="65">
        <v>0</v>
      </c>
      <c r="AP183" s="71">
        <v>2</v>
      </c>
      <c r="AQ183" s="65">
        <v>0</v>
      </c>
      <c r="AR183" s="78">
        <v>1</v>
      </c>
      <c r="AS183" s="59"/>
      <c r="AT183" s="71">
        <v>2</v>
      </c>
      <c r="AU183" s="71">
        <v>2</v>
      </c>
      <c r="AV183" s="59"/>
      <c r="AW183" s="114">
        <v>1</v>
      </c>
      <c r="AX183" s="65">
        <v>0</v>
      </c>
      <c r="AY183" s="65">
        <v>0</v>
      </c>
      <c r="AZ183" s="12" t="s">
        <v>1103</v>
      </c>
      <c r="BA183" s="12" t="s">
        <v>1103</v>
      </c>
      <c r="BB183" s="78">
        <v>1</v>
      </c>
      <c r="BC183" s="59"/>
      <c r="BD183" s="56">
        <v>0</v>
      </c>
      <c r="BE183" s="12" t="s">
        <v>1103</v>
      </c>
      <c r="BF183" s="78">
        <v>1</v>
      </c>
      <c r="BG183" s="59"/>
      <c r="BH183" s="78">
        <v>1</v>
      </c>
      <c r="BI183" s="65">
        <v>0</v>
      </c>
      <c r="BJ183" s="59"/>
      <c r="BK183" s="65">
        <v>0</v>
      </c>
      <c r="BL183" s="56">
        <v>0</v>
      </c>
      <c r="BM183" s="65">
        <v>0</v>
      </c>
      <c r="BN183" s="1">
        <v>0</v>
      </c>
      <c r="BO183" s="59"/>
      <c r="BP183" s="65">
        <v>0</v>
      </c>
      <c r="BQ183" s="12" t="s">
        <v>1103</v>
      </c>
      <c r="BR183" s="1">
        <v>0</v>
      </c>
      <c r="BS183" s="12" t="s">
        <v>1103</v>
      </c>
      <c r="BT183" s="59"/>
      <c r="BU183" s="78">
        <v>1</v>
      </c>
      <c r="BV183" s="60"/>
      <c r="BW183" s="78">
        <v>1</v>
      </c>
      <c r="BX183" s="59"/>
      <c r="BY183" s="78">
        <v>1</v>
      </c>
      <c r="BZ183" s="78">
        <v>1</v>
      </c>
      <c r="CA183" s="65">
        <v>0</v>
      </c>
      <c r="CB183" s="59"/>
      <c r="CC183" s="56">
        <v>0</v>
      </c>
      <c r="CD183" s="56">
        <v>0</v>
      </c>
      <c r="CE183" s="72"/>
      <c r="CF183" s="71">
        <v>2</v>
      </c>
      <c r="CG183" s="56">
        <v>0</v>
      </c>
      <c r="CH183" s="59"/>
      <c r="CI183" s="65">
        <v>6</v>
      </c>
      <c r="CJ183" s="65">
        <v>756</v>
      </c>
      <c r="CK183" s="75"/>
      <c r="CL183" s="65">
        <v>1</v>
      </c>
      <c r="CM183" s="65">
        <v>0</v>
      </c>
      <c r="CN183" s="65">
        <v>0</v>
      </c>
      <c r="CO183" s="59"/>
      <c r="CP183" s="59"/>
      <c r="CQ183" s="91">
        <v>1</v>
      </c>
      <c r="CR183" s="78">
        <v>1</v>
      </c>
      <c r="CS183" s="65">
        <v>0</v>
      </c>
      <c r="CT183" s="65">
        <v>0</v>
      </c>
      <c r="CU183" s="65">
        <v>0</v>
      </c>
      <c r="CV183" s="71">
        <v>2</v>
      </c>
      <c r="CW183" s="59"/>
      <c r="CX183" s="65">
        <v>0</v>
      </c>
      <c r="CY183" s="65">
        <v>0</v>
      </c>
      <c r="CZ183" s="65">
        <v>0</v>
      </c>
      <c r="DA183" s="12" t="s">
        <v>1103</v>
      </c>
      <c r="DB183" s="59"/>
      <c r="DC183" s="71">
        <v>2</v>
      </c>
      <c r="DD183" s="65">
        <v>0</v>
      </c>
      <c r="DE183" s="65">
        <v>0</v>
      </c>
      <c r="DF183" s="12" t="s">
        <v>1103</v>
      </c>
      <c r="DG183" s="59"/>
      <c r="DH183" s="71">
        <v>2</v>
      </c>
      <c r="DI183" s="65">
        <v>0</v>
      </c>
      <c r="DJ183" s="65">
        <v>0</v>
      </c>
      <c r="DK183" s="71">
        <v>2</v>
      </c>
      <c r="DL183" s="59"/>
      <c r="DM183" s="78">
        <v>1</v>
      </c>
      <c r="DN183" s="1">
        <v>0</v>
      </c>
      <c r="DO183" s="59"/>
      <c r="DP183" s="12" t="s">
        <v>1103</v>
      </c>
      <c r="DQ183" s="59"/>
      <c r="DR183" s="12" t="s">
        <v>1103</v>
      </c>
      <c r="DS183" s="12" t="s">
        <v>1103</v>
      </c>
      <c r="DT183" s="12" t="s">
        <v>1103</v>
      </c>
      <c r="DU183" s="12" t="s">
        <v>1103</v>
      </c>
      <c r="DV183" s="12" t="s">
        <v>1103</v>
      </c>
      <c r="DW183" s="71">
        <v>2</v>
      </c>
      <c r="DX183" s="65">
        <v>0</v>
      </c>
      <c r="DY183" s="1">
        <v>0</v>
      </c>
      <c r="DZ183" s="59"/>
      <c r="EA183" s="71">
        <v>2</v>
      </c>
      <c r="EB183" s="65">
        <v>0</v>
      </c>
      <c r="EC183" s="71">
        <v>2</v>
      </c>
      <c r="ED183" s="71">
        <v>2</v>
      </c>
      <c r="EE183" s="71">
        <v>2</v>
      </c>
      <c r="EF183" s="71">
        <v>2</v>
      </c>
      <c r="EG183" s="1">
        <v>0</v>
      </c>
      <c r="EH183" s="1" t="s">
        <v>1103</v>
      </c>
      <c r="EI183" s="1" t="s">
        <v>1103</v>
      </c>
      <c r="EJ183" s="1" t="s">
        <v>1103</v>
      </c>
      <c r="EK183" s="1" t="s">
        <v>1103</v>
      </c>
      <c r="EL183" s="71">
        <v>2</v>
      </c>
      <c r="EM183" s="65">
        <v>0</v>
      </c>
      <c r="EN183" s="75"/>
      <c r="EO183" s="71">
        <v>2</v>
      </c>
      <c r="EP183" s="91">
        <v>1</v>
      </c>
      <c r="EQ183" s="71">
        <v>2</v>
      </c>
      <c r="ER183" s="83">
        <v>0</v>
      </c>
      <c r="ES183" s="71">
        <v>2</v>
      </c>
      <c r="ET183" s="71">
        <v>2</v>
      </c>
      <c r="EU183" s="111">
        <v>0</v>
      </c>
      <c r="EV183" s="1">
        <v>0</v>
      </c>
      <c r="EW183" s="71">
        <v>2</v>
      </c>
      <c r="EX183" s="71">
        <v>2</v>
      </c>
      <c r="EY183" s="91">
        <v>1</v>
      </c>
      <c r="EZ183" s="71">
        <v>2</v>
      </c>
      <c r="FA183" s="71">
        <v>2</v>
      </c>
      <c r="FB183" s="71">
        <v>2</v>
      </c>
      <c r="FC183" s="71">
        <v>2</v>
      </c>
      <c r="FD183" s="71">
        <v>2</v>
      </c>
      <c r="FE183" s="65">
        <v>0</v>
      </c>
      <c r="FF183" s="65">
        <v>0</v>
      </c>
      <c r="FG183" s="71">
        <v>2</v>
      </c>
      <c r="FH183" s="71">
        <v>2</v>
      </c>
      <c r="FI183" s="71">
        <v>2</v>
      </c>
      <c r="FJ183" s="65">
        <v>0</v>
      </c>
      <c r="FK183" s="65">
        <v>0</v>
      </c>
    </row>
    <row r="184" spans="1:167" ht="120" customHeight="1" x14ac:dyDescent="0.25">
      <c r="A184" s="36">
        <f t="shared" si="2"/>
        <v>183</v>
      </c>
      <c r="B184" s="56" t="s">
        <v>474</v>
      </c>
      <c r="C184" s="56" t="s">
        <v>475</v>
      </c>
      <c r="D184" s="65" t="s">
        <v>26</v>
      </c>
      <c r="E184" s="65">
        <v>1</v>
      </c>
      <c r="F184" s="65" t="s">
        <v>476</v>
      </c>
      <c r="G184" s="56">
        <v>1</v>
      </c>
      <c r="H184" s="57" t="s">
        <v>477</v>
      </c>
      <c r="I184" s="58">
        <v>2007</v>
      </c>
      <c r="J184" s="57" t="s">
        <v>478</v>
      </c>
      <c r="K184" s="58">
        <v>2012</v>
      </c>
      <c r="L184" s="74" t="s">
        <v>30</v>
      </c>
      <c r="M184" s="65">
        <v>1</v>
      </c>
      <c r="N184" s="65" t="s">
        <v>30</v>
      </c>
      <c r="O184" s="65" t="s">
        <v>30</v>
      </c>
      <c r="P184" s="65" t="s">
        <v>30</v>
      </c>
      <c r="Q184" s="65" t="s">
        <v>30</v>
      </c>
      <c r="R184" s="65" t="s">
        <v>30</v>
      </c>
      <c r="S184" s="65" t="s">
        <v>30</v>
      </c>
      <c r="T184" s="65" t="s">
        <v>30</v>
      </c>
      <c r="U184" s="65" t="s">
        <v>31</v>
      </c>
      <c r="V184" s="65" t="s">
        <v>384</v>
      </c>
      <c r="W184" s="56">
        <v>1</v>
      </c>
      <c r="X184" s="75"/>
      <c r="Y184" s="75"/>
      <c r="Z184" s="65">
        <v>1</v>
      </c>
      <c r="AA184" s="65">
        <v>1</v>
      </c>
      <c r="AB184" s="65">
        <v>0</v>
      </c>
      <c r="AC184" s="71">
        <v>2</v>
      </c>
      <c r="AD184" s="56">
        <v>0</v>
      </c>
      <c r="AE184" s="56">
        <v>0</v>
      </c>
      <c r="AF184" s="56">
        <v>0</v>
      </c>
      <c r="AG184" s="72"/>
      <c r="AH184" s="91">
        <v>1</v>
      </c>
      <c r="AI184" s="91">
        <v>1</v>
      </c>
      <c r="AJ184" s="72"/>
      <c r="AK184" s="77">
        <v>0</v>
      </c>
      <c r="AL184" s="76">
        <v>2</v>
      </c>
      <c r="AM184" s="76">
        <v>2</v>
      </c>
      <c r="AN184" s="59"/>
      <c r="AO184" s="65">
        <v>0</v>
      </c>
      <c r="AP184" s="71">
        <v>2</v>
      </c>
      <c r="AQ184" s="65">
        <v>0</v>
      </c>
      <c r="AR184" s="65">
        <v>0</v>
      </c>
      <c r="AS184" s="59"/>
      <c r="AT184" s="71">
        <v>2</v>
      </c>
      <c r="AU184" s="71">
        <v>2</v>
      </c>
      <c r="AV184" s="59"/>
      <c r="AW184" s="114">
        <v>1</v>
      </c>
      <c r="AX184" s="65">
        <v>0</v>
      </c>
      <c r="AY184" s="65">
        <v>0</v>
      </c>
      <c r="AZ184" s="12" t="s">
        <v>1103</v>
      </c>
      <c r="BA184" s="12" t="s">
        <v>1103</v>
      </c>
      <c r="BB184" s="91">
        <v>1</v>
      </c>
      <c r="BC184" s="59"/>
      <c r="BD184" s="78">
        <v>1</v>
      </c>
      <c r="BE184" s="12" t="s">
        <v>1103</v>
      </c>
      <c r="BF184" s="91">
        <v>1</v>
      </c>
      <c r="BG184" s="59"/>
      <c r="BH184" s="78">
        <v>1</v>
      </c>
      <c r="BI184" s="65">
        <v>0</v>
      </c>
      <c r="BJ184" s="59"/>
      <c r="BK184" s="78">
        <v>1</v>
      </c>
      <c r="BL184" s="56">
        <v>0</v>
      </c>
      <c r="BM184" s="65">
        <v>0</v>
      </c>
      <c r="BN184" s="1">
        <v>0</v>
      </c>
      <c r="BO184" s="59"/>
      <c r="BP184" s="65">
        <v>0</v>
      </c>
      <c r="BQ184" s="12" t="s">
        <v>1103</v>
      </c>
      <c r="BR184" s="1">
        <v>0</v>
      </c>
      <c r="BS184" s="12" t="s">
        <v>1103</v>
      </c>
      <c r="BT184" s="59"/>
      <c r="BU184" s="65">
        <v>0</v>
      </c>
      <c r="BV184" s="60"/>
      <c r="BW184" s="65">
        <v>0</v>
      </c>
      <c r="BX184" s="59"/>
      <c r="BY184" s="78">
        <v>1</v>
      </c>
      <c r="BZ184" s="65">
        <v>0</v>
      </c>
      <c r="CA184" s="65">
        <v>0</v>
      </c>
      <c r="CB184" s="59"/>
      <c r="CC184" s="56">
        <v>0</v>
      </c>
      <c r="CD184" s="56">
        <v>0</v>
      </c>
      <c r="CE184" s="72"/>
      <c r="CF184" s="71">
        <v>2</v>
      </c>
      <c r="CG184" s="56">
        <v>0</v>
      </c>
      <c r="CH184" s="59"/>
      <c r="CI184" s="65">
        <v>9</v>
      </c>
      <c r="CJ184" s="65">
        <v>1298</v>
      </c>
      <c r="CK184" s="75"/>
      <c r="CL184" s="65">
        <v>0</v>
      </c>
      <c r="CM184" s="65">
        <v>1</v>
      </c>
      <c r="CN184" s="65">
        <v>0</v>
      </c>
      <c r="CO184" s="59"/>
      <c r="CP184" s="59"/>
      <c r="CQ184" s="78">
        <v>1</v>
      </c>
      <c r="CR184" s="65">
        <v>0</v>
      </c>
      <c r="CS184" s="65">
        <v>0</v>
      </c>
      <c r="CT184" s="65">
        <v>0</v>
      </c>
      <c r="CU184" s="65">
        <v>0</v>
      </c>
      <c r="CV184" s="65">
        <v>0</v>
      </c>
      <c r="CW184" s="59"/>
      <c r="CX184" s="78">
        <v>1</v>
      </c>
      <c r="CY184" s="65">
        <v>0</v>
      </c>
      <c r="CZ184" s="65">
        <v>0</v>
      </c>
      <c r="DA184" s="12" t="s">
        <v>1103</v>
      </c>
      <c r="DB184" s="59"/>
      <c r="DC184" s="71">
        <v>2</v>
      </c>
      <c r="DD184" s="65">
        <v>0</v>
      </c>
      <c r="DE184" s="65">
        <v>0</v>
      </c>
      <c r="DF184" s="12" t="s">
        <v>1103</v>
      </c>
      <c r="DG184" s="59"/>
      <c r="DH184" s="71">
        <v>2</v>
      </c>
      <c r="DI184" s="65">
        <v>0</v>
      </c>
      <c r="DJ184" s="65">
        <v>0</v>
      </c>
      <c r="DK184" s="71">
        <v>2</v>
      </c>
      <c r="DL184" s="59"/>
      <c r="DM184" s="65">
        <v>0</v>
      </c>
      <c r="DN184" s="1">
        <v>0</v>
      </c>
      <c r="DO184" s="59"/>
      <c r="DP184" s="12" t="s">
        <v>1103</v>
      </c>
      <c r="DQ184" s="59"/>
      <c r="DR184" s="12" t="s">
        <v>1103</v>
      </c>
      <c r="DS184" s="12" t="s">
        <v>1103</v>
      </c>
      <c r="DT184" s="12" t="s">
        <v>1103</v>
      </c>
      <c r="DU184" s="12" t="s">
        <v>1103</v>
      </c>
      <c r="DV184" s="12" t="s">
        <v>1103</v>
      </c>
      <c r="DW184" s="71">
        <v>2</v>
      </c>
      <c r="DX184" s="65">
        <v>0</v>
      </c>
      <c r="DY184" s="1">
        <v>0</v>
      </c>
      <c r="DZ184" s="59"/>
      <c r="EA184" s="71">
        <v>2</v>
      </c>
      <c r="EB184" s="71">
        <v>2</v>
      </c>
      <c r="EC184" s="71">
        <v>2</v>
      </c>
      <c r="ED184" s="71">
        <v>2</v>
      </c>
      <c r="EE184" s="71">
        <v>2</v>
      </c>
      <c r="EF184" s="65">
        <v>0</v>
      </c>
      <c r="EG184" s="1">
        <v>0</v>
      </c>
      <c r="EH184" s="1" t="s">
        <v>1103</v>
      </c>
      <c r="EI184" s="1" t="s">
        <v>1103</v>
      </c>
      <c r="EJ184" s="1" t="s">
        <v>1103</v>
      </c>
      <c r="EK184" s="1" t="s">
        <v>1103</v>
      </c>
      <c r="EL184" s="71">
        <v>2</v>
      </c>
      <c r="EM184" s="65">
        <v>0</v>
      </c>
      <c r="EN184" s="75"/>
      <c r="EO184" s="71">
        <v>2</v>
      </c>
      <c r="EP184" s="91">
        <v>1</v>
      </c>
      <c r="EQ184" s="71">
        <v>2</v>
      </c>
      <c r="ER184" s="83">
        <v>0</v>
      </c>
      <c r="ES184" s="71">
        <v>2</v>
      </c>
      <c r="ET184" s="71">
        <v>2</v>
      </c>
      <c r="EU184" s="71">
        <v>2</v>
      </c>
      <c r="EV184" s="1">
        <v>0</v>
      </c>
      <c r="EW184" s="71">
        <v>2</v>
      </c>
      <c r="EX184" s="71">
        <v>2</v>
      </c>
      <c r="EY184" s="65">
        <v>0</v>
      </c>
      <c r="EZ184" s="71">
        <v>2</v>
      </c>
      <c r="FA184" s="71">
        <v>2</v>
      </c>
      <c r="FB184" s="71">
        <v>2</v>
      </c>
      <c r="FC184" s="71">
        <v>2</v>
      </c>
      <c r="FD184" s="71">
        <v>2</v>
      </c>
      <c r="FE184" s="65">
        <v>0</v>
      </c>
      <c r="FF184" s="65">
        <v>0</v>
      </c>
      <c r="FG184" s="65">
        <v>0</v>
      </c>
      <c r="FH184" s="71">
        <v>2</v>
      </c>
      <c r="FI184" s="71">
        <v>2</v>
      </c>
      <c r="FJ184" s="65">
        <v>0</v>
      </c>
      <c r="FK184" s="65">
        <v>0</v>
      </c>
    </row>
    <row r="185" spans="1:167" s="31" customFormat="1" ht="120" customHeight="1" x14ac:dyDescent="0.25">
      <c r="A185" s="36">
        <f t="shared" si="2"/>
        <v>184</v>
      </c>
      <c r="B185" s="14" t="s">
        <v>1631</v>
      </c>
      <c r="C185" s="14" t="s">
        <v>1632</v>
      </c>
      <c r="D185" s="14" t="s">
        <v>1049</v>
      </c>
      <c r="E185" s="2">
        <v>1</v>
      </c>
      <c r="F185" s="14" t="s">
        <v>1633</v>
      </c>
      <c r="G185" s="1">
        <v>2</v>
      </c>
      <c r="H185" s="15" t="s">
        <v>1634</v>
      </c>
      <c r="I185" s="16">
        <v>2007</v>
      </c>
      <c r="J185" s="14" t="s">
        <v>1635</v>
      </c>
      <c r="K185" s="16">
        <v>2007</v>
      </c>
      <c r="L185" s="6" t="s">
        <v>30</v>
      </c>
      <c r="M185" s="2">
        <v>1</v>
      </c>
      <c r="N185" s="2" t="s">
        <v>30</v>
      </c>
      <c r="O185" s="2" t="s">
        <v>30</v>
      </c>
      <c r="P185" s="2" t="s">
        <v>30</v>
      </c>
      <c r="Q185" s="2" t="s">
        <v>30</v>
      </c>
      <c r="R185" s="2" t="s">
        <v>30</v>
      </c>
      <c r="S185" s="2" t="s">
        <v>30</v>
      </c>
      <c r="T185" s="2" t="s">
        <v>30</v>
      </c>
      <c r="U185" s="14" t="s">
        <v>31</v>
      </c>
      <c r="V185" s="14" t="s">
        <v>32</v>
      </c>
      <c r="W185" s="1">
        <v>1</v>
      </c>
      <c r="X185" s="8"/>
      <c r="Y185" s="8"/>
      <c r="Z185" s="2">
        <v>0</v>
      </c>
      <c r="AA185" s="2">
        <v>0</v>
      </c>
      <c r="AB185" s="2">
        <v>0</v>
      </c>
      <c r="AC185" s="30">
        <v>0</v>
      </c>
      <c r="AD185" s="1">
        <v>0</v>
      </c>
      <c r="AE185" s="1">
        <v>0</v>
      </c>
      <c r="AF185" s="1">
        <v>0</v>
      </c>
      <c r="AG185" s="9"/>
      <c r="AH185" s="29">
        <v>0</v>
      </c>
      <c r="AI185" s="29">
        <v>0</v>
      </c>
      <c r="AJ185" s="9"/>
      <c r="AK185" s="13">
        <v>0</v>
      </c>
      <c r="AL185" s="40">
        <v>0</v>
      </c>
      <c r="AM185" s="40">
        <v>0</v>
      </c>
      <c r="AN185" s="41"/>
      <c r="AO185" s="2">
        <v>0</v>
      </c>
      <c r="AP185" s="30">
        <v>0</v>
      </c>
      <c r="AQ185" s="2">
        <v>0</v>
      </c>
      <c r="AR185" s="2">
        <v>0</v>
      </c>
      <c r="AS185" s="41"/>
      <c r="AT185" s="30">
        <v>0</v>
      </c>
      <c r="AU185" s="30">
        <v>0</v>
      </c>
      <c r="AV185" s="41"/>
      <c r="AW185" s="22">
        <v>0</v>
      </c>
      <c r="AX185" s="2">
        <v>0</v>
      </c>
      <c r="AY185" s="2">
        <v>0</v>
      </c>
      <c r="AZ185" s="12">
        <v>0</v>
      </c>
      <c r="BA185" s="12">
        <v>0</v>
      </c>
      <c r="BB185" s="29">
        <v>0</v>
      </c>
      <c r="BC185" s="41"/>
      <c r="BD185" s="22">
        <v>0</v>
      </c>
      <c r="BE185" s="12">
        <v>0</v>
      </c>
      <c r="BF185" s="29">
        <v>0</v>
      </c>
      <c r="BG185" s="41"/>
      <c r="BH185" s="22">
        <v>0</v>
      </c>
      <c r="BI185" s="2">
        <v>0</v>
      </c>
      <c r="BJ185" s="41"/>
      <c r="BK185" s="22">
        <v>0</v>
      </c>
      <c r="BL185" s="1">
        <v>0</v>
      </c>
      <c r="BM185" s="2">
        <v>0</v>
      </c>
      <c r="BN185" s="1">
        <v>0</v>
      </c>
      <c r="BO185" s="41"/>
      <c r="BP185" s="2">
        <v>0</v>
      </c>
      <c r="BQ185" s="12">
        <v>0</v>
      </c>
      <c r="BR185" s="1">
        <v>0</v>
      </c>
      <c r="BS185" s="12">
        <v>0</v>
      </c>
      <c r="BT185" s="41"/>
      <c r="BU185" s="2">
        <v>0</v>
      </c>
      <c r="BV185" s="42"/>
      <c r="BW185" s="2">
        <v>0</v>
      </c>
      <c r="BX185" s="41"/>
      <c r="BY185" s="2">
        <v>0</v>
      </c>
      <c r="BZ185" s="2">
        <v>0</v>
      </c>
      <c r="CA185" s="2">
        <v>0</v>
      </c>
      <c r="CB185" s="41"/>
      <c r="CC185" s="1">
        <v>0</v>
      </c>
      <c r="CD185" s="1">
        <v>0</v>
      </c>
      <c r="CE185" s="9"/>
      <c r="CF185" s="30">
        <v>0</v>
      </c>
      <c r="CG185" s="1">
        <v>0</v>
      </c>
      <c r="CH185" s="41"/>
      <c r="CI185" s="2">
        <v>0</v>
      </c>
      <c r="CJ185" s="2">
        <v>0</v>
      </c>
      <c r="CK185" s="8"/>
      <c r="CL185" s="2">
        <v>0</v>
      </c>
      <c r="CM185" s="2">
        <v>0</v>
      </c>
      <c r="CN185" s="2">
        <v>0</v>
      </c>
      <c r="CO185" s="41"/>
      <c r="CP185" s="41"/>
      <c r="CQ185" s="22">
        <v>0</v>
      </c>
      <c r="CR185" s="2">
        <v>0</v>
      </c>
      <c r="CS185" s="2">
        <v>0</v>
      </c>
      <c r="CT185" s="2">
        <v>0</v>
      </c>
      <c r="CU185" s="2">
        <v>0</v>
      </c>
      <c r="CV185" s="2">
        <v>0</v>
      </c>
      <c r="CW185" s="41"/>
      <c r="CX185" s="22">
        <v>0</v>
      </c>
      <c r="CY185" s="2">
        <v>0</v>
      </c>
      <c r="CZ185" s="2">
        <v>0</v>
      </c>
      <c r="DA185" s="12">
        <v>0</v>
      </c>
      <c r="DB185" s="41"/>
      <c r="DC185" s="30">
        <v>0</v>
      </c>
      <c r="DD185" s="2">
        <v>0</v>
      </c>
      <c r="DE185" s="2">
        <v>0</v>
      </c>
      <c r="DF185" s="12">
        <v>0</v>
      </c>
      <c r="DG185" s="41"/>
      <c r="DH185" s="30">
        <v>0</v>
      </c>
      <c r="DI185" s="2">
        <v>0</v>
      </c>
      <c r="DJ185" s="2">
        <v>0</v>
      </c>
      <c r="DK185" s="30">
        <v>0</v>
      </c>
      <c r="DL185" s="41"/>
      <c r="DM185" s="2">
        <v>0</v>
      </c>
      <c r="DN185" s="1">
        <v>0</v>
      </c>
      <c r="DO185" s="41"/>
      <c r="DP185" s="12">
        <v>0</v>
      </c>
      <c r="DQ185" s="41"/>
      <c r="DR185" s="12">
        <v>0</v>
      </c>
      <c r="DS185" s="12">
        <v>0</v>
      </c>
      <c r="DT185" s="12">
        <v>0</v>
      </c>
      <c r="DU185" s="12">
        <v>0</v>
      </c>
      <c r="DV185" s="12">
        <v>0</v>
      </c>
      <c r="DW185" s="30">
        <v>0</v>
      </c>
      <c r="DX185" s="2">
        <v>0</v>
      </c>
      <c r="DY185" s="1">
        <v>0</v>
      </c>
      <c r="DZ185" s="41"/>
      <c r="EA185" s="30">
        <v>0</v>
      </c>
      <c r="EB185" s="30">
        <v>0</v>
      </c>
      <c r="EC185" s="30">
        <v>0</v>
      </c>
      <c r="ED185" s="30">
        <v>0</v>
      </c>
      <c r="EE185" s="30">
        <v>0</v>
      </c>
      <c r="EF185" s="2">
        <v>0</v>
      </c>
      <c r="EG185" s="12">
        <v>0</v>
      </c>
      <c r="EH185" s="1" t="s">
        <v>1103</v>
      </c>
      <c r="EI185" s="1" t="s">
        <v>1103</v>
      </c>
      <c r="EJ185" s="1" t="s">
        <v>1103</v>
      </c>
      <c r="EK185" s="1" t="s">
        <v>1103</v>
      </c>
      <c r="EL185" s="30">
        <v>0</v>
      </c>
      <c r="EM185" s="2">
        <v>0</v>
      </c>
      <c r="EN185" s="8"/>
      <c r="EO185" s="30">
        <v>0</v>
      </c>
      <c r="EP185" s="29">
        <v>0</v>
      </c>
      <c r="EQ185" s="30">
        <v>0</v>
      </c>
      <c r="ER185" s="1" t="s">
        <v>1103</v>
      </c>
      <c r="ES185" s="1" t="s">
        <v>1103</v>
      </c>
      <c r="ET185" s="1" t="s">
        <v>1103</v>
      </c>
      <c r="EU185" s="1" t="s">
        <v>1103</v>
      </c>
      <c r="EV185" s="1" t="s">
        <v>1103</v>
      </c>
      <c r="EW185" s="1" t="s">
        <v>1103</v>
      </c>
      <c r="EX185" s="1" t="s">
        <v>1103</v>
      </c>
      <c r="EY185" s="1" t="s">
        <v>1103</v>
      </c>
      <c r="EZ185" s="1" t="s">
        <v>1103</v>
      </c>
      <c r="FA185" s="1" t="s">
        <v>1103</v>
      </c>
      <c r="FB185" s="1" t="s">
        <v>1103</v>
      </c>
      <c r="FC185" s="1" t="s">
        <v>1103</v>
      </c>
      <c r="FD185" s="1" t="s">
        <v>1103</v>
      </c>
      <c r="FE185" s="1" t="s">
        <v>1103</v>
      </c>
      <c r="FF185" s="1" t="s">
        <v>1103</v>
      </c>
      <c r="FG185" s="1" t="s">
        <v>1103</v>
      </c>
      <c r="FH185" s="1" t="s">
        <v>1103</v>
      </c>
      <c r="FI185" s="1" t="s">
        <v>1103</v>
      </c>
      <c r="FJ185" s="1" t="s">
        <v>1103</v>
      </c>
      <c r="FK185" s="1" t="s">
        <v>1103</v>
      </c>
    </row>
    <row r="186" spans="1:167" s="31" customFormat="1" ht="120" customHeight="1" x14ac:dyDescent="0.25">
      <c r="A186" s="36">
        <f t="shared" si="2"/>
        <v>185</v>
      </c>
      <c r="B186" s="14" t="s">
        <v>1636</v>
      </c>
      <c r="C186" s="14" t="s">
        <v>1637</v>
      </c>
      <c r="D186" s="14" t="s">
        <v>1049</v>
      </c>
      <c r="E186" s="2">
        <v>1</v>
      </c>
      <c r="F186" s="14" t="s">
        <v>1638</v>
      </c>
      <c r="G186" s="1">
        <v>2</v>
      </c>
      <c r="H186" s="15" t="s">
        <v>1639</v>
      </c>
      <c r="I186" s="16">
        <v>2007</v>
      </c>
      <c r="J186" s="14" t="s">
        <v>64</v>
      </c>
      <c r="K186" s="16">
        <v>2008</v>
      </c>
      <c r="L186" s="6" t="s">
        <v>30</v>
      </c>
      <c r="M186" s="2" t="s">
        <v>30</v>
      </c>
      <c r="N186" s="2" t="s">
        <v>30</v>
      </c>
      <c r="O186" s="2" t="s">
        <v>30</v>
      </c>
      <c r="P186" s="2" t="s">
        <v>30</v>
      </c>
      <c r="Q186" s="2" t="s">
        <v>30</v>
      </c>
      <c r="R186" s="2" t="s">
        <v>30</v>
      </c>
      <c r="S186" s="2" t="s">
        <v>30</v>
      </c>
      <c r="T186" s="2" t="s">
        <v>30</v>
      </c>
      <c r="U186" s="14" t="s">
        <v>44</v>
      </c>
      <c r="V186" s="14" t="s">
        <v>67</v>
      </c>
      <c r="W186" s="1">
        <v>1</v>
      </c>
      <c r="X186" s="8"/>
      <c r="Y186" s="8"/>
      <c r="Z186" s="2">
        <v>0</v>
      </c>
      <c r="AA186" s="2">
        <v>0</v>
      </c>
      <c r="AB186" s="2">
        <v>0</v>
      </c>
      <c r="AC186" s="30">
        <v>0</v>
      </c>
      <c r="AD186" s="1">
        <v>0</v>
      </c>
      <c r="AE186" s="1">
        <v>0</v>
      </c>
      <c r="AF186" s="1">
        <v>0</v>
      </c>
      <c r="AG186" s="9"/>
      <c r="AH186" s="29">
        <v>0</v>
      </c>
      <c r="AI186" s="29">
        <v>0</v>
      </c>
      <c r="AJ186" s="9"/>
      <c r="AK186" s="13">
        <v>0</v>
      </c>
      <c r="AL186" s="40">
        <v>0</v>
      </c>
      <c r="AM186" s="40">
        <v>0</v>
      </c>
      <c r="AN186" s="41"/>
      <c r="AO186" s="2">
        <v>0</v>
      </c>
      <c r="AP186" s="30">
        <v>0</v>
      </c>
      <c r="AQ186" s="2">
        <v>0</v>
      </c>
      <c r="AR186" s="2">
        <v>0</v>
      </c>
      <c r="AS186" s="41"/>
      <c r="AT186" s="30">
        <v>0</v>
      </c>
      <c r="AU186" s="30">
        <v>0</v>
      </c>
      <c r="AV186" s="41"/>
      <c r="AW186" s="22">
        <v>0</v>
      </c>
      <c r="AX186" s="2">
        <v>0</v>
      </c>
      <c r="AY186" s="2">
        <v>0</v>
      </c>
      <c r="AZ186" s="12">
        <v>0</v>
      </c>
      <c r="BA186" s="12">
        <v>0</v>
      </c>
      <c r="BB186" s="29">
        <v>0</v>
      </c>
      <c r="BC186" s="41"/>
      <c r="BD186" s="22">
        <v>0</v>
      </c>
      <c r="BE186" s="12">
        <v>0</v>
      </c>
      <c r="BF186" s="29">
        <v>0</v>
      </c>
      <c r="BG186" s="41"/>
      <c r="BH186" s="22">
        <v>0</v>
      </c>
      <c r="BI186" s="2">
        <v>0</v>
      </c>
      <c r="BJ186" s="41"/>
      <c r="BK186" s="22">
        <v>0</v>
      </c>
      <c r="BL186" s="1">
        <v>0</v>
      </c>
      <c r="BM186" s="2">
        <v>0</v>
      </c>
      <c r="BN186" s="1">
        <v>0</v>
      </c>
      <c r="BO186" s="41"/>
      <c r="BP186" s="2">
        <v>0</v>
      </c>
      <c r="BQ186" s="12">
        <v>0</v>
      </c>
      <c r="BR186" s="1">
        <v>0</v>
      </c>
      <c r="BS186" s="12">
        <v>0</v>
      </c>
      <c r="BT186" s="41"/>
      <c r="BU186" s="2">
        <v>0</v>
      </c>
      <c r="BV186" s="42"/>
      <c r="BW186" s="2">
        <v>0</v>
      </c>
      <c r="BX186" s="41"/>
      <c r="BY186" s="2">
        <v>0</v>
      </c>
      <c r="BZ186" s="2">
        <v>0</v>
      </c>
      <c r="CA186" s="2">
        <v>0</v>
      </c>
      <c r="CB186" s="41"/>
      <c r="CC186" s="1">
        <v>0</v>
      </c>
      <c r="CD186" s="1">
        <v>0</v>
      </c>
      <c r="CE186" s="9"/>
      <c r="CF186" s="30">
        <v>0</v>
      </c>
      <c r="CG186" s="1">
        <v>0</v>
      </c>
      <c r="CH186" s="41"/>
      <c r="CI186" s="2">
        <v>0</v>
      </c>
      <c r="CJ186" s="2">
        <v>0</v>
      </c>
      <c r="CK186" s="8"/>
      <c r="CL186" s="2">
        <v>0</v>
      </c>
      <c r="CM186" s="2">
        <v>0</v>
      </c>
      <c r="CN186" s="2">
        <v>0</v>
      </c>
      <c r="CO186" s="41"/>
      <c r="CP186" s="41"/>
      <c r="CQ186" s="22">
        <v>0</v>
      </c>
      <c r="CR186" s="2">
        <v>0</v>
      </c>
      <c r="CS186" s="2">
        <v>0</v>
      </c>
      <c r="CT186" s="2">
        <v>0</v>
      </c>
      <c r="CU186" s="2">
        <v>0</v>
      </c>
      <c r="CV186" s="2">
        <v>0</v>
      </c>
      <c r="CW186" s="41"/>
      <c r="CX186" s="22">
        <v>0</v>
      </c>
      <c r="CY186" s="2">
        <v>0</v>
      </c>
      <c r="CZ186" s="2">
        <v>0</v>
      </c>
      <c r="DA186" s="12">
        <v>0</v>
      </c>
      <c r="DB186" s="41"/>
      <c r="DC186" s="30">
        <v>0</v>
      </c>
      <c r="DD186" s="2">
        <v>0</v>
      </c>
      <c r="DE186" s="2">
        <v>0</v>
      </c>
      <c r="DF186" s="12">
        <v>0</v>
      </c>
      <c r="DG186" s="41"/>
      <c r="DH186" s="30">
        <v>0</v>
      </c>
      <c r="DI186" s="2">
        <v>0</v>
      </c>
      <c r="DJ186" s="2">
        <v>0</v>
      </c>
      <c r="DK186" s="30">
        <v>0</v>
      </c>
      <c r="DL186" s="41"/>
      <c r="DM186" s="2">
        <v>0</v>
      </c>
      <c r="DN186" s="1">
        <v>0</v>
      </c>
      <c r="DO186" s="41"/>
      <c r="DP186" s="12">
        <v>0</v>
      </c>
      <c r="DQ186" s="41"/>
      <c r="DR186" s="12">
        <v>0</v>
      </c>
      <c r="DS186" s="12">
        <v>0</v>
      </c>
      <c r="DT186" s="12">
        <v>0</v>
      </c>
      <c r="DU186" s="12">
        <v>0</v>
      </c>
      <c r="DV186" s="12">
        <v>0</v>
      </c>
      <c r="DW186" s="30">
        <v>0</v>
      </c>
      <c r="DX186" s="2">
        <v>0</v>
      </c>
      <c r="DY186" s="1">
        <v>0</v>
      </c>
      <c r="DZ186" s="41"/>
      <c r="EA186" s="30">
        <v>0</v>
      </c>
      <c r="EB186" s="30">
        <v>0</v>
      </c>
      <c r="EC186" s="30">
        <v>0</v>
      </c>
      <c r="ED186" s="30">
        <v>0</v>
      </c>
      <c r="EE186" s="30">
        <v>0</v>
      </c>
      <c r="EF186" s="2">
        <v>0</v>
      </c>
      <c r="EG186" s="12">
        <v>0</v>
      </c>
      <c r="EH186" s="1" t="s">
        <v>1103</v>
      </c>
      <c r="EI186" s="1" t="s">
        <v>1103</v>
      </c>
      <c r="EJ186" s="1" t="s">
        <v>1103</v>
      </c>
      <c r="EK186" s="1" t="s">
        <v>1103</v>
      </c>
      <c r="EL186" s="30">
        <v>0</v>
      </c>
      <c r="EM186" s="2">
        <v>0</v>
      </c>
      <c r="EN186" s="8"/>
      <c r="EO186" s="30">
        <v>0</v>
      </c>
      <c r="EP186" s="29">
        <v>0</v>
      </c>
      <c r="EQ186" s="30">
        <v>0</v>
      </c>
      <c r="ER186" s="1" t="s">
        <v>1103</v>
      </c>
      <c r="ES186" s="1" t="s">
        <v>1103</v>
      </c>
      <c r="ET186" s="1" t="s">
        <v>1103</v>
      </c>
      <c r="EU186" s="1" t="s">
        <v>1103</v>
      </c>
      <c r="EV186" s="1" t="s">
        <v>1103</v>
      </c>
      <c r="EW186" s="1" t="s">
        <v>1103</v>
      </c>
      <c r="EX186" s="1" t="s">
        <v>1103</v>
      </c>
      <c r="EY186" s="1" t="s">
        <v>1103</v>
      </c>
      <c r="EZ186" s="1" t="s">
        <v>1103</v>
      </c>
      <c r="FA186" s="1" t="s">
        <v>1103</v>
      </c>
      <c r="FB186" s="1" t="s">
        <v>1103</v>
      </c>
      <c r="FC186" s="1" t="s">
        <v>1103</v>
      </c>
      <c r="FD186" s="1" t="s">
        <v>1103</v>
      </c>
      <c r="FE186" s="1" t="s">
        <v>1103</v>
      </c>
      <c r="FF186" s="1" t="s">
        <v>1103</v>
      </c>
      <c r="FG186" s="1" t="s">
        <v>1103</v>
      </c>
      <c r="FH186" s="1" t="s">
        <v>1103</v>
      </c>
      <c r="FI186" s="1" t="s">
        <v>1103</v>
      </c>
      <c r="FJ186" s="1" t="s">
        <v>1103</v>
      </c>
      <c r="FK186" s="1" t="s">
        <v>1103</v>
      </c>
    </row>
    <row r="187" spans="1:167" ht="120" customHeight="1" x14ac:dyDescent="0.25">
      <c r="A187" s="36">
        <f t="shared" si="2"/>
        <v>186</v>
      </c>
      <c r="B187" s="56" t="s">
        <v>479</v>
      </c>
      <c r="C187" s="56" t="s">
        <v>480</v>
      </c>
      <c r="D187" s="56" t="s">
        <v>26</v>
      </c>
      <c r="E187" s="56">
        <v>2</v>
      </c>
      <c r="F187" s="56" t="s">
        <v>481</v>
      </c>
      <c r="G187" s="56">
        <v>2</v>
      </c>
      <c r="H187" s="57" t="s">
        <v>482</v>
      </c>
      <c r="I187" s="58">
        <v>2007</v>
      </c>
      <c r="J187" s="56" t="s">
        <v>483</v>
      </c>
      <c r="K187" s="58">
        <v>2009</v>
      </c>
      <c r="L187" s="56" t="s">
        <v>30</v>
      </c>
      <c r="M187" s="56">
        <v>1</v>
      </c>
      <c r="N187" s="56" t="s">
        <v>30</v>
      </c>
      <c r="O187" s="56" t="s">
        <v>30</v>
      </c>
      <c r="P187" s="56" t="s">
        <v>30</v>
      </c>
      <c r="Q187" s="56" t="s">
        <v>30</v>
      </c>
      <c r="R187" s="56" t="s">
        <v>30</v>
      </c>
      <c r="S187" s="56" t="s">
        <v>30</v>
      </c>
      <c r="T187" s="56" t="s">
        <v>30</v>
      </c>
      <c r="U187" s="56" t="s">
        <v>44</v>
      </c>
      <c r="V187" s="56" t="s">
        <v>67</v>
      </c>
      <c r="W187" s="77">
        <v>1</v>
      </c>
      <c r="X187" s="72"/>
      <c r="Y187" s="72"/>
      <c r="Z187" s="96">
        <v>1</v>
      </c>
      <c r="AA187" s="96">
        <v>1</v>
      </c>
      <c r="AB187" s="56">
        <v>0</v>
      </c>
      <c r="AC187" s="71">
        <v>2</v>
      </c>
      <c r="AD187" s="71">
        <v>2</v>
      </c>
      <c r="AE187" s="78">
        <v>1</v>
      </c>
      <c r="AF187" s="78">
        <v>1</v>
      </c>
      <c r="AG187" s="72"/>
      <c r="AH187" s="71">
        <v>2</v>
      </c>
      <c r="AI187" s="71">
        <v>2</v>
      </c>
      <c r="AJ187" s="72"/>
      <c r="AK187" s="77">
        <v>0</v>
      </c>
      <c r="AL187" s="76">
        <v>2</v>
      </c>
      <c r="AM187" s="77">
        <v>0</v>
      </c>
      <c r="AN187" s="59"/>
      <c r="AO187" s="56">
        <v>0</v>
      </c>
      <c r="AP187" s="71">
        <v>2</v>
      </c>
      <c r="AQ187" s="56">
        <v>0</v>
      </c>
      <c r="AR187" s="78">
        <v>1</v>
      </c>
      <c r="AS187" s="59"/>
      <c r="AT187" s="71">
        <v>2</v>
      </c>
      <c r="AU187" s="71">
        <v>2</v>
      </c>
      <c r="AV187" s="59"/>
      <c r="AW187" s="114">
        <v>1</v>
      </c>
      <c r="AX187" s="56">
        <v>0</v>
      </c>
      <c r="AY187" s="56">
        <v>0</v>
      </c>
      <c r="AZ187" s="12" t="s">
        <v>1103</v>
      </c>
      <c r="BA187" s="12" t="s">
        <v>1103</v>
      </c>
      <c r="BB187" s="91">
        <v>1</v>
      </c>
      <c r="BC187" s="59"/>
      <c r="BD187" s="56">
        <v>0</v>
      </c>
      <c r="BE187" s="12" t="s">
        <v>1103</v>
      </c>
      <c r="BF187" s="78">
        <v>1</v>
      </c>
      <c r="BG187" s="59"/>
      <c r="BH187" s="78">
        <v>1</v>
      </c>
      <c r="BI187" s="56">
        <v>0</v>
      </c>
      <c r="BJ187" s="59"/>
      <c r="BK187" s="56">
        <v>0</v>
      </c>
      <c r="BL187" s="56">
        <v>0</v>
      </c>
      <c r="BM187" s="56">
        <v>0</v>
      </c>
      <c r="BN187" s="1">
        <v>0</v>
      </c>
      <c r="BO187" s="59"/>
      <c r="BP187" s="56">
        <v>0</v>
      </c>
      <c r="BQ187" s="12" t="s">
        <v>1103</v>
      </c>
      <c r="BR187" s="1">
        <v>0</v>
      </c>
      <c r="BS187" s="12" t="s">
        <v>1103</v>
      </c>
      <c r="BT187" s="59"/>
      <c r="BU187" s="78">
        <v>1</v>
      </c>
      <c r="BV187" s="60"/>
      <c r="BW187" s="78">
        <v>1</v>
      </c>
      <c r="BX187" s="59"/>
      <c r="BY187" s="78">
        <v>1</v>
      </c>
      <c r="BZ187" s="78">
        <v>1</v>
      </c>
      <c r="CA187" s="56">
        <v>0</v>
      </c>
      <c r="CB187" s="59"/>
      <c r="CC187" s="56">
        <v>0</v>
      </c>
      <c r="CD187" s="56">
        <v>0</v>
      </c>
      <c r="CE187" s="72"/>
      <c r="CF187" s="71">
        <v>2</v>
      </c>
      <c r="CG187" s="56">
        <v>0</v>
      </c>
      <c r="CH187" s="59"/>
      <c r="CI187" s="56">
        <v>8</v>
      </c>
      <c r="CJ187" s="56">
        <v>996</v>
      </c>
      <c r="CK187" s="72"/>
      <c r="CL187" s="56">
        <v>1</v>
      </c>
      <c r="CM187" s="56">
        <v>0</v>
      </c>
      <c r="CN187" s="56">
        <v>0</v>
      </c>
      <c r="CO187" s="59"/>
      <c r="CP187" s="59"/>
      <c r="CQ187" s="78">
        <v>1</v>
      </c>
      <c r="CR187" s="78">
        <v>1</v>
      </c>
      <c r="CS187" s="65">
        <v>0</v>
      </c>
      <c r="CT187" s="65">
        <v>0</v>
      </c>
      <c r="CU187" s="65">
        <v>0</v>
      </c>
      <c r="CV187" s="65">
        <v>0</v>
      </c>
      <c r="CW187" s="59"/>
      <c r="CX187" s="56">
        <v>0</v>
      </c>
      <c r="CY187" s="56">
        <v>0</v>
      </c>
      <c r="CZ187" s="56">
        <v>0</v>
      </c>
      <c r="DA187" s="12" t="s">
        <v>1103</v>
      </c>
      <c r="DB187" s="59"/>
      <c r="DC187" s="56">
        <v>0</v>
      </c>
      <c r="DD187" s="56">
        <v>0</v>
      </c>
      <c r="DE187" s="56">
        <v>0</v>
      </c>
      <c r="DF187" s="12" t="s">
        <v>1103</v>
      </c>
      <c r="DG187" s="59"/>
      <c r="DH187" s="56">
        <v>0</v>
      </c>
      <c r="DI187" s="56">
        <v>0</v>
      </c>
      <c r="DJ187" s="71">
        <v>2</v>
      </c>
      <c r="DK187" s="56">
        <v>0</v>
      </c>
      <c r="DL187" s="59"/>
      <c r="DM187" s="78">
        <v>1</v>
      </c>
      <c r="DN187" s="1">
        <v>0</v>
      </c>
      <c r="DO187" s="59"/>
      <c r="DP187" s="12" t="s">
        <v>1103</v>
      </c>
      <c r="DQ187" s="59"/>
      <c r="DR187" s="12" t="s">
        <v>1103</v>
      </c>
      <c r="DS187" s="12" t="s">
        <v>1103</v>
      </c>
      <c r="DT187" s="12" t="s">
        <v>1103</v>
      </c>
      <c r="DU187" s="12" t="s">
        <v>1103</v>
      </c>
      <c r="DV187" s="12" t="s">
        <v>1103</v>
      </c>
      <c r="DW187" s="56">
        <v>0</v>
      </c>
      <c r="DX187" s="56">
        <v>0</v>
      </c>
      <c r="DY187" s="1">
        <v>0</v>
      </c>
      <c r="DZ187" s="59"/>
      <c r="EA187" s="56">
        <v>0</v>
      </c>
      <c r="EB187" s="56">
        <v>0</v>
      </c>
      <c r="EC187" s="71">
        <v>2</v>
      </c>
      <c r="ED187" s="56">
        <v>0</v>
      </c>
      <c r="EE187" s="71">
        <v>2</v>
      </c>
      <c r="EF187" s="71">
        <v>2</v>
      </c>
      <c r="EG187" s="1">
        <v>0</v>
      </c>
      <c r="EH187" s="1" t="s">
        <v>1103</v>
      </c>
      <c r="EI187" s="1" t="s">
        <v>1103</v>
      </c>
      <c r="EJ187" s="1" t="s">
        <v>1103</v>
      </c>
      <c r="EK187" s="1" t="s">
        <v>1103</v>
      </c>
      <c r="EL187" s="71">
        <v>2</v>
      </c>
      <c r="EM187" s="56">
        <v>0</v>
      </c>
      <c r="EN187" s="72"/>
      <c r="EO187" s="56">
        <v>0</v>
      </c>
      <c r="EP187" s="56">
        <v>0</v>
      </c>
      <c r="EQ187" s="56">
        <v>0</v>
      </c>
      <c r="ER187" s="56">
        <v>0</v>
      </c>
      <c r="ES187" s="56">
        <v>0</v>
      </c>
      <c r="ET187" s="65">
        <v>0</v>
      </c>
      <c r="EU187" s="56">
        <v>0</v>
      </c>
      <c r="EV187" s="1">
        <v>0</v>
      </c>
      <c r="EW187" s="56">
        <v>0</v>
      </c>
      <c r="EX187" s="56">
        <v>0</v>
      </c>
      <c r="EY187" s="56">
        <v>0</v>
      </c>
      <c r="EZ187" s="56">
        <v>0</v>
      </c>
      <c r="FA187" s="56">
        <v>0</v>
      </c>
      <c r="FB187" s="56">
        <v>0</v>
      </c>
      <c r="FC187" s="56">
        <v>0</v>
      </c>
      <c r="FD187" s="56">
        <v>0</v>
      </c>
      <c r="FE187" s="56">
        <v>0</v>
      </c>
      <c r="FF187" s="56">
        <v>0</v>
      </c>
      <c r="FG187" s="56">
        <v>0</v>
      </c>
      <c r="FH187" s="56">
        <v>0</v>
      </c>
      <c r="FI187" s="56">
        <v>0</v>
      </c>
      <c r="FJ187" s="56">
        <v>0</v>
      </c>
      <c r="FK187" s="56">
        <v>0</v>
      </c>
    </row>
    <row r="188" spans="1:167" ht="120" customHeight="1" x14ac:dyDescent="0.25">
      <c r="A188" s="36">
        <f t="shared" si="2"/>
        <v>187</v>
      </c>
      <c r="B188" s="56" t="s">
        <v>484</v>
      </c>
      <c r="C188" s="56" t="s">
        <v>485</v>
      </c>
      <c r="D188" s="56" t="s">
        <v>35</v>
      </c>
      <c r="E188" s="56">
        <v>1</v>
      </c>
      <c r="F188" s="56" t="s">
        <v>486</v>
      </c>
      <c r="G188" s="56">
        <v>2</v>
      </c>
      <c r="H188" s="57" t="s">
        <v>487</v>
      </c>
      <c r="I188" s="58">
        <v>2007</v>
      </c>
      <c r="J188" s="56" t="s">
        <v>488</v>
      </c>
      <c r="K188" s="58">
        <v>2008</v>
      </c>
      <c r="L188" s="56" t="s">
        <v>30</v>
      </c>
      <c r="M188" s="56">
        <v>1</v>
      </c>
      <c r="N188" s="56" t="s">
        <v>30</v>
      </c>
      <c r="O188" s="56" t="s">
        <v>30</v>
      </c>
      <c r="P188" s="56" t="s">
        <v>30</v>
      </c>
      <c r="Q188" s="56" t="s">
        <v>30</v>
      </c>
      <c r="R188" s="56" t="s">
        <v>30</v>
      </c>
      <c r="S188" s="56" t="s">
        <v>30</v>
      </c>
      <c r="T188" s="56" t="s">
        <v>30</v>
      </c>
      <c r="U188" s="56" t="s">
        <v>52</v>
      </c>
      <c r="V188" s="56" t="s">
        <v>32</v>
      </c>
      <c r="W188" s="77">
        <v>1</v>
      </c>
      <c r="X188" s="60"/>
      <c r="Y188" s="60"/>
      <c r="Z188" s="79">
        <v>0</v>
      </c>
      <c r="AA188" s="79">
        <v>0</v>
      </c>
      <c r="AB188" s="77">
        <v>0</v>
      </c>
      <c r="AC188" s="77">
        <v>0</v>
      </c>
      <c r="AD188" s="77">
        <v>0</v>
      </c>
      <c r="AE188" s="77">
        <v>0</v>
      </c>
      <c r="AF188" s="77">
        <v>0</v>
      </c>
      <c r="AG188" s="60"/>
      <c r="AH188" s="77">
        <v>0</v>
      </c>
      <c r="AI188" s="77">
        <v>0</v>
      </c>
      <c r="AJ188" s="60"/>
      <c r="AK188" s="77">
        <v>0</v>
      </c>
      <c r="AL188" s="77">
        <v>0</v>
      </c>
      <c r="AM188" s="77">
        <v>0</v>
      </c>
      <c r="AN188" s="59"/>
      <c r="AO188" s="77">
        <v>0</v>
      </c>
      <c r="AP188" s="77">
        <v>0</v>
      </c>
      <c r="AQ188" s="77">
        <v>0</v>
      </c>
      <c r="AR188" s="77">
        <v>0</v>
      </c>
      <c r="AS188" s="59"/>
      <c r="AT188" s="77">
        <v>0</v>
      </c>
      <c r="AU188" s="77">
        <v>0</v>
      </c>
      <c r="AV188" s="59"/>
      <c r="AW188" s="79">
        <v>0</v>
      </c>
      <c r="AX188" s="77">
        <v>0</v>
      </c>
      <c r="AY188" s="77">
        <v>0</v>
      </c>
      <c r="AZ188" s="12" t="s">
        <v>1103</v>
      </c>
      <c r="BA188" s="12" t="s">
        <v>1103</v>
      </c>
      <c r="BB188" s="77">
        <v>0</v>
      </c>
      <c r="BC188" s="59"/>
      <c r="BD188" s="77">
        <v>0</v>
      </c>
      <c r="BE188" s="12" t="s">
        <v>1103</v>
      </c>
      <c r="BF188" s="77">
        <v>0</v>
      </c>
      <c r="BG188" s="59"/>
      <c r="BH188" s="77">
        <v>0</v>
      </c>
      <c r="BI188" s="77">
        <v>0</v>
      </c>
      <c r="BJ188" s="59"/>
      <c r="BK188" s="77">
        <v>0</v>
      </c>
      <c r="BL188" s="77">
        <v>0</v>
      </c>
      <c r="BM188" s="77">
        <v>0</v>
      </c>
      <c r="BN188" s="1">
        <v>0</v>
      </c>
      <c r="BO188" s="59"/>
      <c r="BP188" s="77">
        <v>0</v>
      </c>
      <c r="BQ188" s="12" t="s">
        <v>1103</v>
      </c>
      <c r="BR188" s="1">
        <v>0</v>
      </c>
      <c r="BS188" s="12" t="s">
        <v>1103</v>
      </c>
      <c r="BT188" s="59"/>
      <c r="BU188" s="77">
        <v>0</v>
      </c>
      <c r="BV188" s="60"/>
      <c r="BW188" s="77">
        <v>0</v>
      </c>
      <c r="BX188" s="59"/>
      <c r="BY188" s="77">
        <v>0</v>
      </c>
      <c r="BZ188" s="77">
        <v>0</v>
      </c>
      <c r="CA188" s="77">
        <v>0</v>
      </c>
      <c r="CB188" s="59"/>
      <c r="CC188" s="77">
        <v>0</v>
      </c>
      <c r="CD188" s="77">
        <v>0</v>
      </c>
      <c r="CE188" s="60"/>
      <c r="CF188" s="77">
        <v>0</v>
      </c>
      <c r="CG188" s="77">
        <v>0</v>
      </c>
      <c r="CH188" s="59"/>
      <c r="CI188" s="77">
        <v>0</v>
      </c>
      <c r="CJ188" s="77">
        <v>0</v>
      </c>
      <c r="CK188" s="60"/>
      <c r="CL188" s="77">
        <v>0</v>
      </c>
      <c r="CM188" s="77">
        <v>0</v>
      </c>
      <c r="CN188" s="77">
        <v>0</v>
      </c>
      <c r="CO188" s="59"/>
      <c r="CP188" s="59"/>
      <c r="CQ188" s="77">
        <v>0</v>
      </c>
      <c r="CR188" s="77">
        <v>0</v>
      </c>
      <c r="CS188" s="80">
        <v>0</v>
      </c>
      <c r="CT188" s="80">
        <v>0</v>
      </c>
      <c r="CU188" s="80">
        <v>0</v>
      </c>
      <c r="CV188" s="80">
        <v>0</v>
      </c>
      <c r="CW188" s="59"/>
      <c r="CX188" s="65">
        <v>0</v>
      </c>
      <c r="CY188" s="65">
        <v>0</v>
      </c>
      <c r="CZ188" s="77">
        <v>0</v>
      </c>
      <c r="DA188" s="12" t="s">
        <v>1103</v>
      </c>
      <c r="DB188" s="59"/>
      <c r="DC188" s="77">
        <v>0</v>
      </c>
      <c r="DD188" s="77">
        <v>0</v>
      </c>
      <c r="DE188" s="77">
        <v>0</v>
      </c>
      <c r="DF188" s="12" t="s">
        <v>1103</v>
      </c>
      <c r="DG188" s="59"/>
      <c r="DH188" s="77">
        <v>0</v>
      </c>
      <c r="DI188" s="77">
        <v>0</v>
      </c>
      <c r="DJ188" s="77">
        <v>0</v>
      </c>
      <c r="DK188" s="77">
        <v>0</v>
      </c>
      <c r="DL188" s="59"/>
      <c r="DM188" s="77">
        <v>0</v>
      </c>
      <c r="DN188" s="1">
        <v>0</v>
      </c>
      <c r="DO188" s="59"/>
      <c r="DP188" s="12" t="s">
        <v>1103</v>
      </c>
      <c r="DQ188" s="59"/>
      <c r="DR188" s="12" t="s">
        <v>1103</v>
      </c>
      <c r="DS188" s="12" t="s">
        <v>1103</v>
      </c>
      <c r="DT188" s="12" t="s">
        <v>1103</v>
      </c>
      <c r="DU188" s="12" t="s">
        <v>1103</v>
      </c>
      <c r="DV188" s="12" t="s">
        <v>1103</v>
      </c>
      <c r="DW188" s="77">
        <v>0</v>
      </c>
      <c r="DX188" s="77">
        <v>0</v>
      </c>
      <c r="DY188" s="1">
        <v>0</v>
      </c>
      <c r="DZ188" s="59"/>
      <c r="EA188" s="77">
        <v>0</v>
      </c>
      <c r="EB188" s="77">
        <v>0</v>
      </c>
      <c r="EC188" s="77">
        <v>0</v>
      </c>
      <c r="ED188" s="77">
        <v>0</v>
      </c>
      <c r="EE188" s="77">
        <v>0</v>
      </c>
      <c r="EF188" s="77">
        <v>0</v>
      </c>
      <c r="EG188" s="1">
        <v>0</v>
      </c>
      <c r="EH188" s="1" t="s">
        <v>1103</v>
      </c>
      <c r="EI188" s="1" t="s">
        <v>1103</v>
      </c>
      <c r="EJ188" s="1" t="s">
        <v>1103</v>
      </c>
      <c r="EK188" s="1" t="s">
        <v>1103</v>
      </c>
      <c r="EL188" s="77">
        <v>0</v>
      </c>
      <c r="EM188" s="77">
        <v>0</v>
      </c>
      <c r="EN188" s="60"/>
      <c r="EO188" s="76">
        <v>2</v>
      </c>
      <c r="EP188" s="84">
        <v>1</v>
      </c>
      <c r="EQ188" s="91">
        <v>1</v>
      </c>
      <c r="ER188" s="103">
        <v>0</v>
      </c>
      <c r="ES188" s="77">
        <v>0</v>
      </c>
      <c r="ET188" s="77">
        <v>0</v>
      </c>
      <c r="EU188" s="77">
        <v>0</v>
      </c>
      <c r="EV188" s="1">
        <v>0</v>
      </c>
      <c r="EW188" s="77">
        <v>0</v>
      </c>
      <c r="EX188" s="76">
        <v>2</v>
      </c>
      <c r="EY188" s="76">
        <v>2</v>
      </c>
      <c r="EZ188" s="77">
        <v>0</v>
      </c>
      <c r="FA188" s="77">
        <v>0</v>
      </c>
      <c r="FB188" s="77">
        <v>0</v>
      </c>
      <c r="FC188" s="77">
        <v>0</v>
      </c>
      <c r="FD188" s="77">
        <v>0</v>
      </c>
      <c r="FE188" s="77">
        <v>0</v>
      </c>
      <c r="FF188" s="77">
        <v>0</v>
      </c>
      <c r="FG188" s="77">
        <v>0</v>
      </c>
      <c r="FH188" s="77">
        <v>0</v>
      </c>
      <c r="FI188" s="77">
        <v>0</v>
      </c>
      <c r="FJ188" s="77">
        <v>0</v>
      </c>
      <c r="FK188" s="77">
        <v>0</v>
      </c>
    </row>
    <row r="189" spans="1:167" ht="120" customHeight="1" x14ac:dyDescent="0.25">
      <c r="A189" s="36">
        <f t="shared" si="2"/>
        <v>188</v>
      </c>
      <c r="B189" s="56" t="s">
        <v>489</v>
      </c>
      <c r="C189" s="56" t="s">
        <v>490</v>
      </c>
      <c r="D189" s="56" t="s">
        <v>26</v>
      </c>
      <c r="E189" s="56">
        <v>1</v>
      </c>
      <c r="F189" s="56" t="s">
        <v>491</v>
      </c>
      <c r="G189" s="56">
        <v>1</v>
      </c>
      <c r="H189" s="57" t="s">
        <v>492</v>
      </c>
      <c r="I189" s="58">
        <v>2007</v>
      </c>
      <c r="J189" s="57" t="s">
        <v>225</v>
      </c>
      <c r="K189" s="58">
        <v>2008</v>
      </c>
      <c r="L189" s="56" t="s">
        <v>30</v>
      </c>
      <c r="M189" s="56">
        <v>1</v>
      </c>
      <c r="N189" s="56" t="s">
        <v>30</v>
      </c>
      <c r="O189" s="56" t="s">
        <v>30</v>
      </c>
      <c r="P189" s="56" t="s">
        <v>30</v>
      </c>
      <c r="Q189" s="56" t="s">
        <v>493</v>
      </c>
      <c r="R189" s="56" t="s">
        <v>493</v>
      </c>
      <c r="S189" s="56" t="s">
        <v>494</v>
      </c>
      <c r="T189" s="56" t="s">
        <v>495</v>
      </c>
      <c r="U189" s="56" t="s">
        <v>73</v>
      </c>
      <c r="V189" s="56" t="s">
        <v>496</v>
      </c>
      <c r="W189" s="77">
        <v>1</v>
      </c>
      <c r="X189" s="60"/>
      <c r="Y189" s="60"/>
      <c r="Z189" s="79">
        <v>0</v>
      </c>
      <c r="AA189" s="79">
        <v>0</v>
      </c>
      <c r="AB189" s="77">
        <v>0</v>
      </c>
      <c r="AC189" s="77">
        <v>0</v>
      </c>
      <c r="AD189" s="77">
        <v>0</v>
      </c>
      <c r="AE189" s="77">
        <v>0</v>
      </c>
      <c r="AF189" s="77">
        <v>0</v>
      </c>
      <c r="AG189" s="60"/>
      <c r="AH189" s="77">
        <v>0</v>
      </c>
      <c r="AI189" s="77">
        <v>0</v>
      </c>
      <c r="AJ189" s="60"/>
      <c r="AK189" s="77">
        <v>0</v>
      </c>
      <c r="AL189" s="77">
        <v>0</v>
      </c>
      <c r="AM189" s="77">
        <v>0</v>
      </c>
      <c r="AN189" s="59"/>
      <c r="AO189" s="77">
        <v>0</v>
      </c>
      <c r="AP189" s="77">
        <v>0</v>
      </c>
      <c r="AQ189" s="65">
        <v>0</v>
      </c>
      <c r="AR189" s="77">
        <v>0</v>
      </c>
      <c r="AS189" s="59"/>
      <c r="AT189" s="77">
        <v>0</v>
      </c>
      <c r="AU189" s="77">
        <v>0</v>
      </c>
      <c r="AV189" s="59"/>
      <c r="AW189" s="79">
        <v>0</v>
      </c>
      <c r="AX189" s="77">
        <v>0</v>
      </c>
      <c r="AY189" s="77">
        <v>0</v>
      </c>
      <c r="AZ189" s="12" t="s">
        <v>1103</v>
      </c>
      <c r="BA189" s="12" t="s">
        <v>1103</v>
      </c>
      <c r="BB189" s="77">
        <v>0</v>
      </c>
      <c r="BC189" s="59"/>
      <c r="BD189" s="77">
        <v>0</v>
      </c>
      <c r="BE189" s="12" t="s">
        <v>1103</v>
      </c>
      <c r="BF189" s="77">
        <v>0</v>
      </c>
      <c r="BG189" s="59"/>
      <c r="BH189" s="77">
        <v>0</v>
      </c>
      <c r="BI189" s="77">
        <v>0</v>
      </c>
      <c r="BJ189" s="59"/>
      <c r="BK189" s="77">
        <v>0</v>
      </c>
      <c r="BL189" s="77">
        <v>0</v>
      </c>
      <c r="BM189" s="77">
        <v>0</v>
      </c>
      <c r="BN189" s="1">
        <v>0</v>
      </c>
      <c r="BO189" s="59"/>
      <c r="BP189" s="77">
        <v>0</v>
      </c>
      <c r="BQ189" s="12" t="s">
        <v>1103</v>
      </c>
      <c r="BR189" s="1">
        <v>0</v>
      </c>
      <c r="BS189" s="12" t="s">
        <v>1103</v>
      </c>
      <c r="BT189" s="59"/>
      <c r="BU189" s="77">
        <v>0</v>
      </c>
      <c r="BV189" s="60"/>
      <c r="BW189" s="77">
        <v>0</v>
      </c>
      <c r="BX189" s="59"/>
      <c r="BY189" s="77">
        <v>0</v>
      </c>
      <c r="BZ189" s="77">
        <v>0</v>
      </c>
      <c r="CA189" s="77">
        <v>0</v>
      </c>
      <c r="CB189" s="59"/>
      <c r="CC189" s="77">
        <v>0</v>
      </c>
      <c r="CD189" s="77">
        <v>0</v>
      </c>
      <c r="CE189" s="60"/>
      <c r="CF189" s="77">
        <v>0</v>
      </c>
      <c r="CG189" s="77">
        <v>0</v>
      </c>
      <c r="CH189" s="59"/>
      <c r="CI189" s="77">
        <v>0</v>
      </c>
      <c r="CJ189" s="77">
        <v>0</v>
      </c>
      <c r="CK189" s="60"/>
      <c r="CL189" s="77">
        <v>0</v>
      </c>
      <c r="CM189" s="77">
        <v>0</v>
      </c>
      <c r="CN189" s="77">
        <v>0</v>
      </c>
      <c r="CO189" s="59"/>
      <c r="CP189" s="59"/>
      <c r="CQ189" s="77">
        <v>0</v>
      </c>
      <c r="CR189" s="77">
        <v>0</v>
      </c>
      <c r="CS189" s="80">
        <v>0</v>
      </c>
      <c r="CT189" s="80">
        <v>0</v>
      </c>
      <c r="CU189" s="80">
        <v>0</v>
      </c>
      <c r="CV189" s="80">
        <v>0</v>
      </c>
      <c r="CW189" s="59"/>
      <c r="CX189" s="77">
        <v>0</v>
      </c>
      <c r="CY189" s="77">
        <v>0</v>
      </c>
      <c r="CZ189" s="77">
        <v>0</v>
      </c>
      <c r="DA189" s="12" t="s">
        <v>1103</v>
      </c>
      <c r="DB189" s="59"/>
      <c r="DC189" s="77">
        <v>0</v>
      </c>
      <c r="DD189" s="77">
        <v>0</v>
      </c>
      <c r="DE189" s="77">
        <v>0</v>
      </c>
      <c r="DF189" s="12" t="s">
        <v>1103</v>
      </c>
      <c r="DG189" s="59"/>
      <c r="DH189" s="77">
        <v>0</v>
      </c>
      <c r="DI189" s="77">
        <v>0</v>
      </c>
      <c r="DJ189" s="77">
        <v>0</v>
      </c>
      <c r="DK189" s="77">
        <v>0</v>
      </c>
      <c r="DL189" s="59"/>
      <c r="DM189" s="77">
        <v>0</v>
      </c>
      <c r="DN189" s="1">
        <v>0</v>
      </c>
      <c r="DO189" s="59"/>
      <c r="DP189" s="12" t="s">
        <v>1103</v>
      </c>
      <c r="DQ189" s="59"/>
      <c r="DR189" s="12" t="s">
        <v>1103</v>
      </c>
      <c r="DS189" s="12" t="s">
        <v>1103</v>
      </c>
      <c r="DT189" s="12" t="s">
        <v>1103</v>
      </c>
      <c r="DU189" s="12" t="s">
        <v>1103</v>
      </c>
      <c r="DV189" s="12" t="s">
        <v>1103</v>
      </c>
      <c r="DW189" s="77">
        <v>0</v>
      </c>
      <c r="DX189" s="77">
        <v>0</v>
      </c>
      <c r="DY189" s="1">
        <v>0</v>
      </c>
      <c r="DZ189" s="59"/>
      <c r="EA189" s="77">
        <v>0</v>
      </c>
      <c r="EB189" s="77">
        <v>0</v>
      </c>
      <c r="EC189" s="77">
        <v>0</v>
      </c>
      <c r="ED189" s="77">
        <v>0</v>
      </c>
      <c r="EE189" s="77">
        <v>0</v>
      </c>
      <c r="EF189" s="77">
        <v>0</v>
      </c>
      <c r="EG189" s="1">
        <v>0</v>
      </c>
      <c r="EH189" s="1" t="s">
        <v>1103</v>
      </c>
      <c r="EI189" s="1" t="s">
        <v>1103</v>
      </c>
      <c r="EJ189" s="1" t="s">
        <v>1103</v>
      </c>
      <c r="EK189" s="1" t="s">
        <v>1103</v>
      </c>
      <c r="EL189" s="77">
        <v>0</v>
      </c>
      <c r="EM189" s="77">
        <v>0</v>
      </c>
      <c r="EN189" s="60"/>
      <c r="EO189" s="76">
        <v>2</v>
      </c>
      <c r="EP189" s="76">
        <v>2</v>
      </c>
      <c r="EQ189" s="91">
        <v>1</v>
      </c>
      <c r="ER189" s="103">
        <v>0</v>
      </c>
      <c r="ES189" s="77">
        <v>0</v>
      </c>
      <c r="ET189" s="77">
        <v>0</v>
      </c>
      <c r="EU189" s="77">
        <v>0</v>
      </c>
      <c r="EV189" s="1">
        <v>0</v>
      </c>
      <c r="EW189" s="77">
        <v>0</v>
      </c>
      <c r="EX189" s="77">
        <v>0</v>
      </c>
      <c r="EY189" s="77">
        <v>0</v>
      </c>
      <c r="EZ189" s="77">
        <v>0</v>
      </c>
      <c r="FA189" s="77">
        <v>0</v>
      </c>
      <c r="FB189" s="77">
        <v>0</v>
      </c>
      <c r="FC189" s="77">
        <v>0</v>
      </c>
      <c r="FD189" s="77">
        <v>0</v>
      </c>
      <c r="FE189" s="77">
        <v>0</v>
      </c>
      <c r="FF189" s="77">
        <v>0</v>
      </c>
      <c r="FG189" s="77">
        <v>0</v>
      </c>
      <c r="FH189" s="77">
        <v>0</v>
      </c>
      <c r="FI189" s="77">
        <v>0</v>
      </c>
      <c r="FJ189" s="77">
        <v>0</v>
      </c>
      <c r="FK189" s="77">
        <v>0</v>
      </c>
    </row>
    <row r="190" spans="1:167" ht="120" customHeight="1" x14ac:dyDescent="0.25">
      <c r="A190" s="36">
        <f t="shared" si="2"/>
        <v>189</v>
      </c>
      <c r="B190" s="56" t="s">
        <v>497</v>
      </c>
      <c r="C190" s="56" t="s">
        <v>498</v>
      </c>
      <c r="D190" s="56" t="s">
        <v>35</v>
      </c>
      <c r="E190" s="56">
        <v>1</v>
      </c>
      <c r="F190" s="56" t="s">
        <v>499</v>
      </c>
      <c r="G190" s="56">
        <v>2</v>
      </c>
      <c r="H190" s="57" t="s">
        <v>500</v>
      </c>
      <c r="I190" s="58">
        <v>2007</v>
      </c>
      <c r="J190" s="56" t="s">
        <v>225</v>
      </c>
      <c r="K190" s="58">
        <v>2008</v>
      </c>
      <c r="L190" s="56" t="s">
        <v>30</v>
      </c>
      <c r="M190" s="56">
        <v>1</v>
      </c>
      <c r="N190" s="56" t="s">
        <v>30</v>
      </c>
      <c r="O190" s="56" t="s">
        <v>30</v>
      </c>
      <c r="P190" s="56" t="s">
        <v>30</v>
      </c>
      <c r="Q190" s="56" t="s">
        <v>30</v>
      </c>
      <c r="R190" s="56" t="s">
        <v>30</v>
      </c>
      <c r="S190" s="56" t="s">
        <v>30</v>
      </c>
      <c r="T190" s="56" t="s">
        <v>30</v>
      </c>
      <c r="U190" s="56" t="s">
        <v>52</v>
      </c>
      <c r="V190" s="56" t="s">
        <v>32</v>
      </c>
      <c r="W190" s="77">
        <v>1</v>
      </c>
      <c r="X190" s="60"/>
      <c r="Y190" s="60"/>
      <c r="Z190" s="79">
        <v>0</v>
      </c>
      <c r="AA190" s="79">
        <v>0</v>
      </c>
      <c r="AB190" s="77">
        <v>0</v>
      </c>
      <c r="AC190" s="77">
        <v>0</v>
      </c>
      <c r="AD190" s="77">
        <v>0</v>
      </c>
      <c r="AE190" s="77">
        <v>0</v>
      </c>
      <c r="AF190" s="77">
        <v>0</v>
      </c>
      <c r="AG190" s="60"/>
      <c r="AH190" s="77">
        <v>0</v>
      </c>
      <c r="AI190" s="77">
        <v>0</v>
      </c>
      <c r="AJ190" s="60"/>
      <c r="AK190" s="77">
        <v>0</v>
      </c>
      <c r="AL190" s="77">
        <v>0</v>
      </c>
      <c r="AM190" s="77">
        <v>0</v>
      </c>
      <c r="AN190" s="59"/>
      <c r="AO190" s="77">
        <v>0</v>
      </c>
      <c r="AP190" s="77">
        <v>0</v>
      </c>
      <c r="AQ190" s="77">
        <v>0</v>
      </c>
      <c r="AR190" s="77">
        <v>0</v>
      </c>
      <c r="AS190" s="59"/>
      <c r="AT190" s="77">
        <v>0</v>
      </c>
      <c r="AU190" s="77">
        <v>0</v>
      </c>
      <c r="AV190" s="59"/>
      <c r="AW190" s="79">
        <v>0</v>
      </c>
      <c r="AX190" s="77">
        <v>0</v>
      </c>
      <c r="AY190" s="77">
        <v>0</v>
      </c>
      <c r="AZ190" s="12" t="s">
        <v>1103</v>
      </c>
      <c r="BA190" s="12" t="s">
        <v>1103</v>
      </c>
      <c r="BB190" s="77">
        <v>0</v>
      </c>
      <c r="BC190" s="59"/>
      <c r="BD190" s="77">
        <v>0</v>
      </c>
      <c r="BE190" s="12" t="s">
        <v>1103</v>
      </c>
      <c r="BF190" s="77">
        <v>0</v>
      </c>
      <c r="BG190" s="59"/>
      <c r="BH190" s="77">
        <v>0</v>
      </c>
      <c r="BI190" s="77">
        <v>0</v>
      </c>
      <c r="BJ190" s="59"/>
      <c r="BK190" s="77">
        <v>0</v>
      </c>
      <c r="BL190" s="77">
        <v>0</v>
      </c>
      <c r="BM190" s="77">
        <v>0</v>
      </c>
      <c r="BN190" s="1">
        <v>0</v>
      </c>
      <c r="BO190" s="59"/>
      <c r="BP190" s="77">
        <v>0</v>
      </c>
      <c r="BQ190" s="12" t="s">
        <v>1103</v>
      </c>
      <c r="BR190" s="1">
        <v>0</v>
      </c>
      <c r="BS190" s="12" t="s">
        <v>1103</v>
      </c>
      <c r="BT190" s="59"/>
      <c r="BU190" s="77">
        <v>0</v>
      </c>
      <c r="BV190" s="60"/>
      <c r="BW190" s="77">
        <v>0</v>
      </c>
      <c r="BX190" s="59"/>
      <c r="BY190" s="77">
        <v>0</v>
      </c>
      <c r="BZ190" s="77">
        <v>0</v>
      </c>
      <c r="CA190" s="77">
        <v>0</v>
      </c>
      <c r="CB190" s="59"/>
      <c r="CC190" s="77">
        <v>0</v>
      </c>
      <c r="CD190" s="77">
        <v>0</v>
      </c>
      <c r="CE190" s="60"/>
      <c r="CF190" s="77">
        <v>0</v>
      </c>
      <c r="CG190" s="77">
        <v>0</v>
      </c>
      <c r="CH190" s="59"/>
      <c r="CI190" s="77">
        <v>0</v>
      </c>
      <c r="CJ190" s="77">
        <v>0</v>
      </c>
      <c r="CK190" s="60"/>
      <c r="CL190" s="77">
        <v>0</v>
      </c>
      <c r="CM190" s="77">
        <v>0</v>
      </c>
      <c r="CN190" s="77">
        <v>0</v>
      </c>
      <c r="CO190" s="59"/>
      <c r="CP190" s="59"/>
      <c r="CQ190" s="77">
        <v>0</v>
      </c>
      <c r="CR190" s="77">
        <v>0</v>
      </c>
      <c r="CS190" s="80">
        <v>0</v>
      </c>
      <c r="CT190" s="80">
        <v>0</v>
      </c>
      <c r="CU190" s="80">
        <v>0</v>
      </c>
      <c r="CV190" s="80">
        <v>0</v>
      </c>
      <c r="CW190" s="59"/>
      <c r="CX190" s="65">
        <v>0</v>
      </c>
      <c r="CY190" s="65">
        <v>0</v>
      </c>
      <c r="CZ190" s="77">
        <v>0</v>
      </c>
      <c r="DA190" s="12" t="s">
        <v>1103</v>
      </c>
      <c r="DB190" s="59"/>
      <c r="DC190" s="77">
        <v>0</v>
      </c>
      <c r="DD190" s="77">
        <v>0</v>
      </c>
      <c r="DE190" s="77">
        <v>0</v>
      </c>
      <c r="DF190" s="12" t="s">
        <v>1103</v>
      </c>
      <c r="DG190" s="59"/>
      <c r="DH190" s="77">
        <v>0</v>
      </c>
      <c r="DI190" s="77">
        <v>0</v>
      </c>
      <c r="DJ190" s="77">
        <v>0</v>
      </c>
      <c r="DK190" s="77">
        <v>0</v>
      </c>
      <c r="DL190" s="59"/>
      <c r="DM190" s="77">
        <v>0</v>
      </c>
      <c r="DN190" s="1">
        <v>0</v>
      </c>
      <c r="DO190" s="59"/>
      <c r="DP190" s="12" t="s">
        <v>1103</v>
      </c>
      <c r="DQ190" s="59"/>
      <c r="DR190" s="12" t="s">
        <v>1103</v>
      </c>
      <c r="DS190" s="12" t="s">
        <v>1103</v>
      </c>
      <c r="DT190" s="12" t="s">
        <v>1103</v>
      </c>
      <c r="DU190" s="12" t="s">
        <v>1103</v>
      </c>
      <c r="DV190" s="12" t="s">
        <v>1103</v>
      </c>
      <c r="DW190" s="77">
        <v>0</v>
      </c>
      <c r="DX190" s="77">
        <v>0</v>
      </c>
      <c r="DY190" s="1">
        <v>0</v>
      </c>
      <c r="DZ190" s="59"/>
      <c r="EA190" s="77">
        <v>0</v>
      </c>
      <c r="EB190" s="77">
        <v>0</v>
      </c>
      <c r="EC190" s="77">
        <v>0</v>
      </c>
      <c r="ED190" s="77">
        <v>0</v>
      </c>
      <c r="EE190" s="77">
        <v>0</v>
      </c>
      <c r="EF190" s="77">
        <v>0</v>
      </c>
      <c r="EG190" s="1">
        <v>0</v>
      </c>
      <c r="EH190" s="1" t="s">
        <v>1103</v>
      </c>
      <c r="EI190" s="1" t="s">
        <v>1103</v>
      </c>
      <c r="EJ190" s="1" t="s">
        <v>1103</v>
      </c>
      <c r="EK190" s="1" t="s">
        <v>1103</v>
      </c>
      <c r="EL190" s="77">
        <v>0</v>
      </c>
      <c r="EM190" s="77">
        <v>0</v>
      </c>
      <c r="EN190" s="60"/>
      <c r="EO190" s="77">
        <v>0</v>
      </c>
      <c r="EP190" s="77">
        <v>0</v>
      </c>
      <c r="EQ190" s="76">
        <v>2</v>
      </c>
      <c r="ER190" s="113">
        <v>1</v>
      </c>
      <c r="ES190" s="77">
        <v>0</v>
      </c>
      <c r="ET190" s="77">
        <v>0</v>
      </c>
      <c r="EU190" s="112">
        <v>0</v>
      </c>
      <c r="EV190" s="1">
        <v>0</v>
      </c>
      <c r="EW190" s="77">
        <v>0</v>
      </c>
      <c r="EX190" s="77">
        <v>0</v>
      </c>
      <c r="EY190" s="77">
        <v>0</v>
      </c>
      <c r="EZ190" s="77">
        <v>0</v>
      </c>
      <c r="FA190" s="77">
        <v>0</v>
      </c>
      <c r="FB190" s="77">
        <v>0</v>
      </c>
      <c r="FC190" s="77">
        <v>0</v>
      </c>
      <c r="FD190" s="77">
        <v>0</v>
      </c>
      <c r="FE190" s="77">
        <v>0</v>
      </c>
      <c r="FF190" s="77">
        <v>0</v>
      </c>
      <c r="FG190" s="77">
        <v>0</v>
      </c>
      <c r="FH190" s="77">
        <v>0</v>
      </c>
      <c r="FI190" s="77">
        <v>0</v>
      </c>
      <c r="FJ190" s="77">
        <v>0</v>
      </c>
      <c r="FK190" s="84">
        <v>1</v>
      </c>
    </row>
    <row r="191" spans="1:167" s="31" customFormat="1" ht="120" customHeight="1" x14ac:dyDescent="0.25">
      <c r="A191" s="36">
        <f t="shared" si="2"/>
        <v>190</v>
      </c>
      <c r="B191" s="14" t="s">
        <v>1640</v>
      </c>
      <c r="C191" s="14" t="s">
        <v>1641</v>
      </c>
      <c r="D191" s="14" t="s">
        <v>26</v>
      </c>
      <c r="E191" s="1">
        <v>1</v>
      </c>
      <c r="F191" s="14" t="s">
        <v>1642</v>
      </c>
      <c r="G191" s="1">
        <v>2</v>
      </c>
      <c r="H191" s="15" t="s">
        <v>1643</v>
      </c>
      <c r="I191" s="17">
        <v>2007</v>
      </c>
      <c r="J191" s="14" t="s">
        <v>536</v>
      </c>
      <c r="K191" s="16">
        <v>2008</v>
      </c>
      <c r="L191" s="1" t="s">
        <v>30</v>
      </c>
      <c r="M191" s="1">
        <v>1</v>
      </c>
      <c r="N191" s="1" t="s">
        <v>30</v>
      </c>
      <c r="O191" s="1" t="s">
        <v>30</v>
      </c>
      <c r="P191" s="1" t="s">
        <v>30</v>
      </c>
      <c r="Q191" s="1" t="s">
        <v>30</v>
      </c>
      <c r="R191" s="1" t="s">
        <v>30</v>
      </c>
      <c r="S191" s="1" t="s">
        <v>30</v>
      </c>
      <c r="T191" s="1" t="s">
        <v>30</v>
      </c>
      <c r="U191" s="14" t="s">
        <v>52</v>
      </c>
      <c r="V191" s="14" t="s">
        <v>1644</v>
      </c>
      <c r="W191" s="13">
        <v>1</v>
      </c>
      <c r="X191" s="42"/>
      <c r="Y191" s="42"/>
      <c r="Z191" s="25">
        <v>0</v>
      </c>
      <c r="AA191" s="25">
        <v>0</v>
      </c>
      <c r="AB191" s="13">
        <v>0</v>
      </c>
      <c r="AC191" s="13">
        <v>0</v>
      </c>
      <c r="AD191" s="13">
        <v>0</v>
      </c>
      <c r="AE191" s="13">
        <v>0</v>
      </c>
      <c r="AF191" s="13">
        <v>0</v>
      </c>
      <c r="AG191" s="42"/>
      <c r="AH191" s="13">
        <v>0</v>
      </c>
      <c r="AI191" s="13">
        <v>0</v>
      </c>
      <c r="AJ191" s="42"/>
      <c r="AK191" s="13">
        <v>0</v>
      </c>
      <c r="AL191" s="13">
        <v>0</v>
      </c>
      <c r="AM191" s="13">
        <v>0</v>
      </c>
      <c r="AN191" s="41"/>
      <c r="AO191" s="13">
        <v>0</v>
      </c>
      <c r="AP191" s="13">
        <v>0</v>
      </c>
      <c r="AQ191" s="13">
        <v>0</v>
      </c>
      <c r="AR191" s="13">
        <v>0</v>
      </c>
      <c r="AS191" s="41"/>
      <c r="AT191" s="13">
        <v>0</v>
      </c>
      <c r="AU191" s="13">
        <v>0</v>
      </c>
      <c r="AV191" s="41"/>
      <c r="AW191" s="25">
        <v>0</v>
      </c>
      <c r="AX191" s="13">
        <v>0</v>
      </c>
      <c r="AY191" s="13">
        <v>0</v>
      </c>
      <c r="AZ191" s="12">
        <v>0</v>
      </c>
      <c r="BA191" s="12">
        <v>0</v>
      </c>
      <c r="BB191" s="13">
        <v>0</v>
      </c>
      <c r="BC191" s="41"/>
      <c r="BD191" s="13">
        <v>0</v>
      </c>
      <c r="BE191" s="12">
        <v>0</v>
      </c>
      <c r="BF191" s="13">
        <v>0</v>
      </c>
      <c r="BG191" s="41"/>
      <c r="BH191" s="13">
        <v>0</v>
      </c>
      <c r="BI191" s="13">
        <v>0</v>
      </c>
      <c r="BJ191" s="41"/>
      <c r="BK191" s="13">
        <v>0</v>
      </c>
      <c r="BL191" s="13">
        <v>0</v>
      </c>
      <c r="BM191" s="13">
        <v>0</v>
      </c>
      <c r="BN191" s="1">
        <v>0</v>
      </c>
      <c r="BO191" s="41"/>
      <c r="BP191" s="13">
        <v>0</v>
      </c>
      <c r="BQ191" s="12">
        <v>0</v>
      </c>
      <c r="BR191" s="1">
        <v>0</v>
      </c>
      <c r="BS191" s="12">
        <v>0</v>
      </c>
      <c r="BT191" s="41"/>
      <c r="BU191" s="13">
        <v>0</v>
      </c>
      <c r="BV191" s="42"/>
      <c r="BW191" s="13">
        <v>0</v>
      </c>
      <c r="BX191" s="41"/>
      <c r="BY191" s="13">
        <v>0</v>
      </c>
      <c r="BZ191" s="13">
        <v>0</v>
      </c>
      <c r="CA191" s="13">
        <v>0</v>
      </c>
      <c r="CB191" s="41"/>
      <c r="CC191" s="13">
        <v>0</v>
      </c>
      <c r="CD191" s="13">
        <v>0</v>
      </c>
      <c r="CE191" s="42"/>
      <c r="CF191" s="13">
        <v>0</v>
      </c>
      <c r="CG191" s="13">
        <v>0</v>
      </c>
      <c r="CH191" s="41"/>
      <c r="CI191" s="13">
        <v>0</v>
      </c>
      <c r="CJ191" s="13">
        <v>0</v>
      </c>
      <c r="CK191" s="42"/>
      <c r="CL191" s="13">
        <v>0</v>
      </c>
      <c r="CM191" s="13">
        <v>0</v>
      </c>
      <c r="CN191" s="13">
        <v>0</v>
      </c>
      <c r="CO191" s="41"/>
      <c r="CP191" s="41"/>
      <c r="CQ191" s="13">
        <v>0</v>
      </c>
      <c r="CR191" s="13">
        <v>0</v>
      </c>
      <c r="CS191" s="85">
        <v>0</v>
      </c>
      <c r="CT191" s="85">
        <v>0</v>
      </c>
      <c r="CU191" s="85">
        <v>0</v>
      </c>
      <c r="CV191" s="85">
        <v>0</v>
      </c>
      <c r="CW191" s="41"/>
      <c r="CX191" s="2">
        <v>0</v>
      </c>
      <c r="CY191" s="2">
        <v>0</v>
      </c>
      <c r="CZ191" s="13">
        <v>0</v>
      </c>
      <c r="DA191" s="12">
        <v>0</v>
      </c>
      <c r="DB191" s="41"/>
      <c r="DC191" s="13">
        <v>0</v>
      </c>
      <c r="DD191" s="13">
        <v>0</v>
      </c>
      <c r="DE191" s="13">
        <v>0</v>
      </c>
      <c r="DF191" s="12">
        <v>0</v>
      </c>
      <c r="DG191" s="41"/>
      <c r="DH191" s="13">
        <v>0</v>
      </c>
      <c r="DI191" s="13">
        <v>0</v>
      </c>
      <c r="DJ191" s="13">
        <v>0</v>
      </c>
      <c r="DK191" s="13">
        <v>0</v>
      </c>
      <c r="DL191" s="41"/>
      <c r="DM191" s="13">
        <v>0</v>
      </c>
      <c r="DN191" s="1">
        <v>0</v>
      </c>
      <c r="DO191" s="41"/>
      <c r="DP191" s="12">
        <v>0</v>
      </c>
      <c r="DQ191" s="41"/>
      <c r="DR191" s="12">
        <v>0</v>
      </c>
      <c r="DS191" s="12">
        <v>0</v>
      </c>
      <c r="DT191" s="12">
        <v>0</v>
      </c>
      <c r="DU191" s="12">
        <v>0</v>
      </c>
      <c r="DV191" s="12">
        <v>0</v>
      </c>
      <c r="DW191" s="13">
        <v>0</v>
      </c>
      <c r="DX191" s="13">
        <v>0</v>
      </c>
      <c r="DY191" s="1">
        <v>0</v>
      </c>
      <c r="DZ191" s="41"/>
      <c r="EA191" s="13">
        <v>0</v>
      </c>
      <c r="EB191" s="13">
        <v>0</v>
      </c>
      <c r="EC191" s="13">
        <v>0</v>
      </c>
      <c r="ED191" s="13">
        <v>0</v>
      </c>
      <c r="EE191" s="13">
        <v>0</v>
      </c>
      <c r="EF191" s="13">
        <v>0</v>
      </c>
      <c r="EG191" s="1">
        <v>0</v>
      </c>
      <c r="EH191" s="1" t="s">
        <v>1103</v>
      </c>
      <c r="EI191" s="1" t="s">
        <v>1103</v>
      </c>
      <c r="EJ191" s="1" t="s">
        <v>1103</v>
      </c>
      <c r="EK191" s="1" t="s">
        <v>1103</v>
      </c>
      <c r="EL191" s="13">
        <v>0</v>
      </c>
      <c r="EM191" s="13">
        <v>0</v>
      </c>
      <c r="EN191" s="42"/>
      <c r="EO191" s="13">
        <v>0</v>
      </c>
      <c r="EP191" s="13">
        <v>0</v>
      </c>
      <c r="EQ191" s="40">
        <v>0</v>
      </c>
      <c r="ER191" s="1" t="s">
        <v>1103</v>
      </c>
      <c r="ES191" s="1" t="s">
        <v>1103</v>
      </c>
      <c r="ET191" s="1" t="s">
        <v>1103</v>
      </c>
      <c r="EU191" s="1" t="s">
        <v>1103</v>
      </c>
      <c r="EV191" s="1" t="s">
        <v>1103</v>
      </c>
      <c r="EW191" s="1" t="s">
        <v>1103</v>
      </c>
      <c r="EX191" s="1" t="s">
        <v>1103</v>
      </c>
      <c r="EY191" s="1" t="s">
        <v>1103</v>
      </c>
      <c r="EZ191" s="1" t="s">
        <v>1103</v>
      </c>
      <c r="FA191" s="1" t="s">
        <v>1103</v>
      </c>
      <c r="FB191" s="1" t="s">
        <v>1103</v>
      </c>
      <c r="FC191" s="1" t="s">
        <v>1103</v>
      </c>
      <c r="FD191" s="1" t="s">
        <v>1103</v>
      </c>
      <c r="FE191" s="1" t="s">
        <v>1103</v>
      </c>
      <c r="FF191" s="1" t="s">
        <v>1103</v>
      </c>
      <c r="FG191" s="1" t="s">
        <v>1103</v>
      </c>
      <c r="FH191" s="1" t="s">
        <v>1103</v>
      </c>
      <c r="FI191" s="1" t="s">
        <v>1103</v>
      </c>
      <c r="FJ191" s="1" t="s">
        <v>1103</v>
      </c>
      <c r="FK191" s="1" t="s">
        <v>1103</v>
      </c>
    </row>
    <row r="192" spans="1:167" s="31" customFormat="1" ht="120" customHeight="1" x14ac:dyDescent="0.25">
      <c r="A192" s="36">
        <f t="shared" si="2"/>
        <v>191</v>
      </c>
      <c r="B192" s="14" t="s">
        <v>1645</v>
      </c>
      <c r="C192" s="14" t="s">
        <v>1646</v>
      </c>
      <c r="D192" s="14" t="s">
        <v>26</v>
      </c>
      <c r="E192" s="1">
        <v>1</v>
      </c>
      <c r="F192" s="14" t="s">
        <v>1647</v>
      </c>
      <c r="G192" s="1">
        <v>2</v>
      </c>
      <c r="H192" s="15" t="s">
        <v>1648</v>
      </c>
      <c r="I192" s="17">
        <v>2007</v>
      </c>
      <c r="J192" s="15" t="s">
        <v>1649</v>
      </c>
      <c r="K192" s="16">
        <v>2009</v>
      </c>
      <c r="L192" s="1" t="s">
        <v>30</v>
      </c>
      <c r="M192" s="1">
        <v>1</v>
      </c>
      <c r="N192" s="1" t="s">
        <v>30</v>
      </c>
      <c r="O192" s="1" t="s">
        <v>30</v>
      </c>
      <c r="P192" s="1" t="s">
        <v>30</v>
      </c>
      <c r="Q192" s="1" t="s">
        <v>30</v>
      </c>
      <c r="R192" s="1" t="s">
        <v>30</v>
      </c>
      <c r="S192" s="1" t="s">
        <v>30</v>
      </c>
      <c r="T192" s="1" t="s">
        <v>30</v>
      </c>
      <c r="U192" s="14" t="s">
        <v>31</v>
      </c>
      <c r="V192" s="14" t="s">
        <v>1650</v>
      </c>
      <c r="W192" s="13">
        <v>1</v>
      </c>
      <c r="X192" s="42"/>
      <c r="Y192" s="42"/>
      <c r="Z192" s="25">
        <v>0</v>
      </c>
      <c r="AA192" s="25">
        <v>0</v>
      </c>
      <c r="AB192" s="13">
        <v>0</v>
      </c>
      <c r="AC192" s="13">
        <v>0</v>
      </c>
      <c r="AD192" s="13">
        <v>0</v>
      </c>
      <c r="AE192" s="13">
        <v>0</v>
      </c>
      <c r="AF192" s="13">
        <v>0</v>
      </c>
      <c r="AG192" s="42"/>
      <c r="AH192" s="13">
        <v>0</v>
      </c>
      <c r="AI192" s="13">
        <v>0</v>
      </c>
      <c r="AJ192" s="42"/>
      <c r="AK192" s="13">
        <v>0</v>
      </c>
      <c r="AL192" s="13">
        <v>0</v>
      </c>
      <c r="AM192" s="13">
        <v>0</v>
      </c>
      <c r="AN192" s="41"/>
      <c r="AO192" s="13">
        <v>0</v>
      </c>
      <c r="AP192" s="13">
        <v>0</v>
      </c>
      <c r="AQ192" s="13">
        <v>0</v>
      </c>
      <c r="AR192" s="13">
        <v>0</v>
      </c>
      <c r="AS192" s="41"/>
      <c r="AT192" s="13">
        <v>0</v>
      </c>
      <c r="AU192" s="13">
        <v>0</v>
      </c>
      <c r="AV192" s="41"/>
      <c r="AW192" s="25">
        <v>0</v>
      </c>
      <c r="AX192" s="13">
        <v>0</v>
      </c>
      <c r="AY192" s="13">
        <v>0</v>
      </c>
      <c r="AZ192" s="12">
        <v>0</v>
      </c>
      <c r="BA192" s="12">
        <v>0</v>
      </c>
      <c r="BB192" s="13">
        <v>0</v>
      </c>
      <c r="BC192" s="41"/>
      <c r="BD192" s="13">
        <v>0</v>
      </c>
      <c r="BE192" s="12">
        <v>0</v>
      </c>
      <c r="BF192" s="13">
        <v>0</v>
      </c>
      <c r="BG192" s="41"/>
      <c r="BH192" s="13">
        <v>0</v>
      </c>
      <c r="BI192" s="13">
        <v>0</v>
      </c>
      <c r="BJ192" s="41"/>
      <c r="BK192" s="13">
        <v>0</v>
      </c>
      <c r="BL192" s="13">
        <v>0</v>
      </c>
      <c r="BM192" s="13">
        <v>0</v>
      </c>
      <c r="BN192" s="1">
        <v>0</v>
      </c>
      <c r="BO192" s="41"/>
      <c r="BP192" s="13">
        <v>0</v>
      </c>
      <c r="BQ192" s="12">
        <v>0</v>
      </c>
      <c r="BR192" s="1">
        <v>0</v>
      </c>
      <c r="BS192" s="12">
        <v>0</v>
      </c>
      <c r="BT192" s="41"/>
      <c r="BU192" s="13">
        <v>0</v>
      </c>
      <c r="BV192" s="42"/>
      <c r="BW192" s="13">
        <v>0</v>
      </c>
      <c r="BX192" s="41"/>
      <c r="BY192" s="13">
        <v>0</v>
      </c>
      <c r="BZ192" s="13">
        <v>0</v>
      </c>
      <c r="CA192" s="13">
        <v>0</v>
      </c>
      <c r="CB192" s="41"/>
      <c r="CC192" s="13">
        <v>0</v>
      </c>
      <c r="CD192" s="13">
        <v>0</v>
      </c>
      <c r="CE192" s="42"/>
      <c r="CF192" s="13">
        <v>0</v>
      </c>
      <c r="CG192" s="13">
        <v>0</v>
      </c>
      <c r="CH192" s="41"/>
      <c r="CI192" s="13">
        <v>0</v>
      </c>
      <c r="CJ192" s="13">
        <v>0</v>
      </c>
      <c r="CK192" s="42"/>
      <c r="CL192" s="13">
        <v>0</v>
      </c>
      <c r="CM192" s="13">
        <v>0</v>
      </c>
      <c r="CN192" s="13">
        <v>0</v>
      </c>
      <c r="CO192" s="41"/>
      <c r="CP192" s="41"/>
      <c r="CQ192" s="13">
        <v>0</v>
      </c>
      <c r="CR192" s="13">
        <v>0</v>
      </c>
      <c r="CS192" s="85">
        <v>0</v>
      </c>
      <c r="CT192" s="85">
        <v>0</v>
      </c>
      <c r="CU192" s="85">
        <v>0</v>
      </c>
      <c r="CV192" s="85">
        <v>0</v>
      </c>
      <c r="CW192" s="41"/>
      <c r="CX192" s="2">
        <v>0</v>
      </c>
      <c r="CY192" s="2">
        <v>0</v>
      </c>
      <c r="CZ192" s="13">
        <v>0</v>
      </c>
      <c r="DA192" s="12">
        <v>0</v>
      </c>
      <c r="DB192" s="41"/>
      <c r="DC192" s="13">
        <v>0</v>
      </c>
      <c r="DD192" s="13">
        <v>0</v>
      </c>
      <c r="DE192" s="13">
        <v>0</v>
      </c>
      <c r="DF192" s="12">
        <v>0</v>
      </c>
      <c r="DG192" s="41"/>
      <c r="DH192" s="13">
        <v>0</v>
      </c>
      <c r="DI192" s="13">
        <v>0</v>
      </c>
      <c r="DJ192" s="13">
        <v>0</v>
      </c>
      <c r="DK192" s="13">
        <v>0</v>
      </c>
      <c r="DL192" s="41"/>
      <c r="DM192" s="13">
        <v>0</v>
      </c>
      <c r="DN192" s="1">
        <v>0</v>
      </c>
      <c r="DO192" s="41"/>
      <c r="DP192" s="12">
        <v>0</v>
      </c>
      <c r="DQ192" s="41"/>
      <c r="DR192" s="12">
        <v>0</v>
      </c>
      <c r="DS192" s="12">
        <v>0</v>
      </c>
      <c r="DT192" s="12">
        <v>0</v>
      </c>
      <c r="DU192" s="12">
        <v>0</v>
      </c>
      <c r="DV192" s="12">
        <v>0</v>
      </c>
      <c r="DW192" s="13">
        <v>0</v>
      </c>
      <c r="DX192" s="13">
        <v>0</v>
      </c>
      <c r="DY192" s="1">
        <v>0</v>
      </c>
      <c r="DZ192" s="41"/>
      <c r="EA192" s="13">
        <v>0</v>
      </c>
      <c r="EB192" s="13">
        <v>0</v>
      </c>
      <c r="EC192" s="13">
        <v>0</v>
      </c>
      <c r="ED192" s="13">
        <v>0</v>
      </c>
      <c r="EE192" s="13">
        <v>0</v>
      </c>
      <c r="EF192" s="13">
        <v>0</v>
      </c>
      <c r="EG192" s="1">
        <v>0</v>
      </c>
      <c r="EH192" s="1" t="s">
        <v>1103</v>
      </c>
      <c r="EI192" s="1" t="s">
        <v>1103</v>
      </c>
      <c r="EJ192" s="1" t="s">
        <v>1103</v>
      </c>
      <c r="EK192" s="1" t="s">
        <v>1103</v>
      </c>
      <c r="EL192" s="13">
        <v>0</v>
      </c>
      <c r="EM192" s="13">
        <v>0</v>
      </c>
      <c r="EN192" s="42"/>
      <c r="EO192" s="13">
        <v>0</v>
      </c>
      <c r="EP192" s="13">
        <v>0</v>
      </c>
      <c r="EQ192" s="40">
        <v>0</v>
      </c>
      <c r="ER192" s="1" t="s">
        <v>1103</v>
      </c>
      <c r="ES192" s="1" t="s">
        <v>1103</v>
      </c>
      <c r="ET192" s="1" t="s">
        <v>1103</v>
      </c>
      <c r="EU192" s="1" t="s">
        <v>1103</v>
      </c>
      <c r="EV192" s="1" t="s">
        <v>1103</v>
      </c>
      <c r="EW192" s="1" t="s">
        <v>1103</v>
      </c>
      <c r="EX192" s="1" t="s">
        <v>1103</v>
      </c>
      <c r="EY192" s="1" t="s">
        <v>1103</v>
      </c>
      <c r="EZ192" s="1" t="s">
        <v>1103</v>
      </c>
      <c r="FA192" s="1" t="s">
        <v>1103</v>
      </c>
      <c r="FB192" s="1" t="s">
        <v>1103</v>
      </c>
      <c r="FC192" s="1" t="s">
        <v>1103</v>
      </c>
      <c r="FD192" s="1" t="s">
        <v>1103</v>
      </c>
      <c r="FE192" s="1" t="s">
        <v>1103</v>
      </c>
      <c r="FF192" s="1" t="s">
        <v>1103</v>
      </c>
      <c r="FG192" s="1" t="s">
        <v>1103</v>
      </c>
      <c r="FH192" s="1" t="s">
        <v>1103</v>
      </c>
      <c r="FI192" s="1" t="s">
        <v>1103</v>
      </c>
      <c r="FJ192" s="1" t="s">
        <v>1103</v>
      </c>
      <c r="FK192" s="1" t="s">
        <v>1103</v>
      </c>
    </row>
    <row r="193" spans="1:167" s="31" customFormat="1" ht="120" customHeight="1" x14ac:dyDescent="0.25">
      <c r="A193" s="36">
        <f t="shared" si="2"/>
        <v>192</v>
      </c>
      <c r="B193" s="14" t="s">
        <v>1651</v>
      </c>
      <c r="C193" s="14" t="s">
        <v>1652</v>
      </c>
      <c r="D193" s="14" t="s">
        <v>26</v>
      </c>
      <c r="E193" s="1">
        <v>1</v>
      </c>
      <c r="F193" s="14" t="s">
        <v>1653</v>
      </c>
      <c r="G193" s="1">
        <v>1</v>
      </c>
      <c r="H193" s="15" t="s">
        <v>1654</v>
      </c>
      <c r="I193" s="16">
        <v>2008</v>
      </c>
      <c r="J193" s="14" t="s">
        <v>1655</v>
      </c>
      <c r="K193" s="16">
        <v>2009</v>
      </c>
      <c r="L193" s="1" t="s">
        <v>30</v>
      </c>
      <c r="M193" s="1">
        <v>1</v>
      </c>
      <c r="N193" s="1" t="s">
        <v>30</v>
      </c>
      <c r="O193" s="1" t="s">
        <v>30</v>
      </c>
      <c r="P193" s="1" t="s">
        <v>30</v>
      </c>
      <c r="Q193" s="14" t="s">
        <v>1656</v>
      </c>
      <c r="R193" s="14" t="s">
        <v>1656</v>
      </c>
      <c r="S193" s="1" t="s">
        <v>30</v>
      </c>
      <c r="T193" s="1" t="s">
        <v>30</v>
      </c>
      <c r="U193" s="14" t="s">
        <v>31</v>
      </c>
      <c r="V193" s="14" t="s">
        <v>357</v>
      </c>
      <c r="W193" s="13">
        <v>1</v>
      </c>
      <c r="X193" s="42"/>
      <c r="Y193" s="42"/>
      <c r="Z193" s="25">
        <v>0</v>
      </c>
      <c r="AA193" s="25">
        <v>0</v>
      </c>
      <c r="AB193" s="13">
        <v>0</v>
      </c>
      <c r="AC193" s="13">
        <v>0</v>
      </c>
      <c r="AD193" s="13">
        <v>0</v>
      </c>
      <c r="AE193" s="13">
        <v>0</v>
      </c>
      <c r="AF193" s="13">
        <v>0</v>
      </c>
      <c r="AG193" s="42"/>
      <c r="AH193" s="13">
        <v>0</v>
      </c>
      <c r="AI193" s="13">
        <v>0</v>
      </c>
      <c r="AJ193" s="42"/>
      <c r="AK193" s="13">
        <v>0</v>
      </c>
      <c r="AL193" s="13">
        <v>0</v>
      </c>
      <c r="AM193" s="13">
        <v>0</v>
      </c>
      <c r="AN193" s="41"/>
      <c r="AO193" s="13">
        <v>0</v>
      </c>
      <c r="AP193" s="13">
        <v>0</v>
      </c>
      <c r="AQ193" s="13">
        <v>0</v>
      </c>
      <c r="AR193" s="13">
        <v>0</v>
      </c>
      <c r="AS193" s="41"/>
      <c r="AT193" s="13">
        <v>0</v>
      </c>
      <c r="AU193" s="13">
        <v>0</v>
      </c>
      <c r="AV193" s="41"/>
      <c r="AW193" s="25">
        <v>0</v>
      </c>
      <c r="AX193" s="13">
        <v>0</v>
      </c>
      <c r="AY193" s="13">
        <v>0</v>
      </c>
      <c r="AZ193" s="12">
        <v>0</v>
      </c>
      <c r="BA193" s="12">
        <v>0</v>
      </c>
      <c r="BB193" s="13">
        <v>0</v>
      </c>
      <c r="BC193" s="41"/>
      <c r="BD193" s="13">
        <v>0</v>
      </c>
      <c r="BE193" s="12">
        <v>0</v>
      </c>
      <c r="BF193" s="13">
        <v>0</v>
      </c>
      <c r="BG193" s="41"/>
      <c r="BH193" s="13">
        <v>0</v>
      </c>
      <c r="BI193" s="13">
        <v>0</v>
      </c>
      <c r="BJ193" s="41"/>
      <c r="BK193" s="13">
        <v>0</v>
      </c>
      <c r="BL193" s="13">
        <v>0</v>
      </c>
      <c r="BM193" s="13">
        <v>0</v>
      </c>
      <c r="BN193" s="1">
        <v>0</v>
      </c>
      <c r="BO193" s="41"/>
      <c r="BP193" s="13">
        <v>0</v>
      </c>
      <c r="BQ193" s="12">
        <v>0</v>
      </c>
      <c r="BR193" s="1">
        <v>0</v>
      </c>
      <c r="BS193" s="12">
        <v>0</v>
      </c>
      <c r="BT193" s="41"/>
      <c r="BU193" s="13">
        <v>0</v>
      </c>
      <c r="BV193" s="42"/>
      <c r="BW193" s="13">
        <v>0</v>
      </c>
      <c r="BX193" s="41"/>
      <c r="BY193" s="13">
        <v>0</v>
      </c>
      <c r="BZ193" s="13">
        <v>0</v>
      </c>
      <c r="CA193" s="13">
        <v>0</v>
      </c>
      <c r="CB193" s="41"/>
      <c r="CC193" s="13">
        <v>0</v>
      </c>
      <c r="CD193" s="13">
        <v>0</v>
      </c>
      <c r="CE193" s="42"/>
      <c r="CF193" s="13">
        <v>0</v>
      </c>
      <c r="CG193" s="13">
        <v>0</v>
      </c>
      <c r="CH193" s="41"/>
      <c r="CI193" s="13">
        <v>0</v>
      </c>
      <c r="CJ193" s="13">
        <v>0</v>
      </c>
      <c r="CK193" s="42"/>
      <c r="CL193" s="13">
        <v>0</v>
      </c>
      <c r="CM193" s="13">
        <v>0</v>
      </c>
      <c r="CN193" s="13">
        <v>0</v>
      </c>
      <c r="CO193" s="41"/>
      <c r="CP193" s="41"/>
      <c r="CQ193" s="13">
        <v>0</v>
      </c>
      <c r="CR193" s="13">
        <v>0</v>
      </c>
      <c r="CS193" s="85">
        <v>0</v>
      </c>
      <c r="CT193" s="85">
        <v>0</v>
      </c>
      <c r="CU193" s="85">
        <v>0</v>
      </c>
      <c r="CV193" s="85">
        <v>0</v>
      </c>
      <c r="CW193" s="41"/>
      <c r="CX193" s="2">
        <v>0</v>
      </c>
      <c r="CY193" s="2">
        <v>0</v>
      </c>
      <c r="CZ193" s="13">
        <v>0</v>
      </c>
      <c r="DA193" s="12">
        <v>0</v>
      </c>
      <c r="DB193" s="41"/>
      <c r="DC193" s="13">
        <v>0</v>
      </c>
      <c r="DD193" s="13">
        <v>0</v>
      </c>
      <c r="DE193" s="13">
        <v>0</v>
      </c>
      <c r="DF193" s="12">
        <v>0</v>
      </c>
      <c r="DG193" s="41"/>
      <c r="DH193" s="13">
        <v>0</v>
      </c>
      <c r="DI193" s="13">
        <v>0</v>
      </c>
      <c r="DJ193" s="13">
        <v>0</v>
      </c>
      <c r="DK193" s="13">
        <v>0</v>
      </c>
      <c r="DL193" s="41"/>
      <c r="DM193" s="13">
        <v>0</v>
      </c>
      <c r="DN193" s="1">
        <v>0</v>
      </c>
      <c r="DO193" s="41"/>
      <c r="DP193" s="12">
        <v>0</v>
      </c>
      <c r="DQ193" s="41"/>
      <c r="DR193" s="12">
        <v>0</v>
      </c>
      <c r="DS193" s="12">
        <v>0</v>
      </c>
      <c r="DT193" s="12">
        <v>0</v>
      </c>
      <c r="DU193" s="12">
        <v>0</v>
      </c>
      <c r="DV193" s="12">
        <v>0</v>
      </c>
      <c r="DW193" s="13">
        <v>0</v>
      </c>
      <c r="DX193" s="13">
        <v>0</v>
      </c>
      <c r="DY193" s="1">
        <v>0</v>
      </c>
      <c r="DZ193" s="41"/>
      <c r="EA193" s="13">
        <v>0</v>
      </c>
      <c r="EB193" s="13">
        <v>0</v>
      </c>
      <c r="EC193" s="13">
        <v>0</v>
      </c>
      <c r="ED193" s="13">
        <v>0</v>
      </c>
      <c r="EE193" s="13">
        <v>0</v>
      </c>
      <c r="EF193" s="13">
        <v>0</v>
      </c>
      <c r="EG193" s="1">
        <v>0</v>
      </c>
      <c r="EH193" s="1" t="s">
        <v>1103</v>
      </c>
      <c r="EI193" s="1" t="s">
        <v>1103</v>
      </c>
      <c r="EJ193" s="1" t="s">
        <v>1103</v>
      </c>
      <c r="EK193" s="1" t="s">
        <v>1103</v>
      </c>
      <c r="EL193" s="13">
        <v>0</v>
      </c>
      <c r="EM193" s="13">
        <v>0</v>
      </c>
      <c r="EN193" s="42"/>
      <c r="EO193" s="13">
        <v>0</v>
      </c>
      <c r="EP193" s="13">
        <v>0</v>
      </c>
      <c r="EQ193" s="40">
        <v>0</v>
      </c>
      <c r="ER193" s="1" t="s">
        <v>1103</v>
      </c>
      <c r="ES193" s="1" t="s">
        <v>1103</v>
      </c>
      <c r="ET193" s="1" t="s">
        <v>1103</v>
      </c>
      <c r="EU193" s="1" t="s">
        <v>1103</v>
      </c>
      <c r="EV193" s="1" t="s">
        <v>1103</v>
      </c>
      <c r="EW193" s="1" t="s">
        <v>1103</v>
      </c>
      <c r="EX193" s="1" t="s">
        <v>1103</v>
      </c>
      <c r="EY193" s="1" t="s">
        <v>1103</v>
      </c>
      <c r="EZ193" s="1" t="s">
        <v>1103</v>
      </c>
      <c r="FA193" s="1" t="s">
        <v>1103</v>
      </c>
      <c r="FB193" s="1" t="s">
        <v>1103</v>
      </c>
      <c r="FC193" s="1" t="s">
        <v>1103</v>
      </c>
      <c r="FD193" s="1" t="s">
        <v>1103</v>
      </c>
      <c r="FE193" s="1" t="s">
        <v>1103</v>
      </c>
      <c r="FF193" s="1" t="s">
        <v>1103</v>
      </c>
      <c r="FG193" s="1" t="s">
        <v>1103</v>
      </c>
      <c r="FH193" s="1" t="s">
        <v>1103</v>
      </c>
      <c r="FI193" s="1" t="s">
        <v>1103</v>
      </c>
      <c r="FJ193" s="1" t="s">
        <v>1103</v>
      </c>
      <c r="FK193" s="1" t="s">
        <v>1103</v>
      </c>
    </row>
    <row r="194" spans="1:167" s="31" customFormat="1" ht="120" customHeight="1" x14ac:dyDescent="0.25">
      <c r="A194" s="36">
        <f t="shared" si="2"/>
        <v>193</v>
      </c>
      <c r="B194" s="14" t="s">
        <v>1657</v>
      </c>
      <c r="C194" s="14" t="s">
        <v>1658</v>
      </c>
      <c r="D194" s="14" t="s">
        <v>1049</v>
      </c>
      <c r="E194" s="1">
        <v>1</v>
      </c>
      <c r="F194" s="14" t="s">
        <v>1659</v>
      </c>
      <c r="G194" s="1">
        <v>2</v>
      </c>
      <c r="H194" s="15" t="s">
        <v>1660</v>
      </c>
      <c r="I194" s="16">
        <v>2008</v>
      </c>
      <c r="J194" s="14" t="s">
        <v>1661</v>
      </c>
      <c r="K194" s="16">
        <v>2009</v>
      </c>
      <c r="L194" s="1" t="s">
        <v>30</v>
      </c>
      <c r="M194" s="1" t="s">
        <v>30</v>
      </c>
      <c r="N194" s="1" t="s">
        <v>30</v>
      </c>
      <c r="O194" s="1" t="s">
        <v>30</v>
      </c>
      <c r="P194" s="1" t="s">
        <v>30</v>
      </c>
      <c r="Q194" s="14" t="s">
        <v>30</v>
      </c>
      <c r="R194" s="14" t="s">
        <v>30</v>
      </c>
      <c r="S194" s="1" t="s">
        <v>30</v>
      </c>
      <c r="T194" s="1" t="s">
        <v>30</v>
      </c>
      <c r="U194" s="14" t="s">
        <v>44</v>
      </c>
      <c r="V194" s="14" t="s">
        <v>67</v>
      </c>
      <c r="W194" s="13">
        <v>1</v>
      </c>
      <c r="X194" s="42"/>
      <c r="Y194" s="42"/>
      <c r="Z194" s="25">
        <v>0</v>
      </c>
      <c r="AA194" s="25">
        <v>0</v>
      </c>
      <c r="AB194" s="13">
        <v>0</v>
      </c>
      <c r="AC194" s="13">
        <v>0</v>
      </c>
      <c r="AD194" s="13">
        <v>0</v>
      </c>
      <c r="AE194" s="13">
        <v>0</v>
      </c>
      <c r="AF194" s="13">
        <v>0</v>
      </c>
      <c r="AG194" s="42"/>
      <c r="AH194" s="13">
        <v>0</v>
      </c>
      <c r="AI194" s="13">
        <v>0</v>
      </c>
      <c r="AJ194" s="42"/>
      <c r="AK194" s="13">
        <v>0</v>
      </c>
      <c r="AL194" s="13">
        <v>0</v>
      </c>
      <c r="AM194" s="13">
        <v>0</v>
      </c>
      <c r="AN194" s="41"/>
      <c r="AO194" s="13">
        <v>0</v>
      </c>
      <c r="AP194" s="13">
        <v>0</v>
      </c>
      <c r="AQ194" s="13">
        <v>0</v>
      </c>
      <c r="AR194" s="13">
        <v>0</v>
      </c>
      <c r="AS194" s="41"/>
      <c r="AT194" s="13">
        <v>0</v>
      </c>
      <c r="AU194" s="13">
        <v>0</v>
      </c>
      <c r="AV194" s="41"/>
      <c r="AW194" s="25">
        <v>0</v>
      </c>
      <c r="AX194" s="13">
        <v>0</v>
      </c>
      <c r="AY194" s="13">
        <v>0</v>
      </c>
      <c r="AZ194" s="12">
        <v>0</v>
      </c>
      <c r="BA194" s="12">
        <v>0</v>
      </c>
      <c r="BB194" s="13">
        <v>0</v>
      </c>
      <c r="BC194" s="41"/>
      <c r="BD194" s="13">
        <v>0</v>
      </c>
      <c r="BE194" s="12">
        <v>0</v>
      </c>
      <c r="BF194" s="13">
        <v>0</v>
      </c>
      <c r="BG194" s="41"/>
      <c r="BH194" s="13">
        <v>0</v>
      </c>
      <c r="BI194" s="13">
        <v>0</v>
      </c>
      <c r="BJ194" s="41"/>
      <c r="BK194" s="13">
        <v>0</v>
      </c>
      <c r="BL194" s="13">
        <v>0</v>
      </c>
      <c r="BM194" s="13">
        <v>0</v>
      </c>
      <c r="BN194" s="1">
        <v>0</v>
      </c>
      <c r="BO194" s="41"/>
      <c r="BP194" s="13">
        <v>0</v>
      </c>
      <c r="BQ194" s="12">
        <v>0</v>
      </c>
      <c r="BR194" s="1">
        <v>0</v>
      </c>
      <c r="BS194" s="12">
        <v>0</v>
      </c>
      <c r="BT194" s="41"/>
      <c r="BU194" s="13">
        <v>0</v>
      </c>
      <c r="BV194" s="42"/>
      <c r="BW194" s="13">
        <v>0</v>
      </c>
      <c r="BX194" s="41"/>
      <c r="BY194" s="13">
        <v>0</v>
      </c>
      <c r="BZ194" s="13">
        <v>0</v>
      </c>
      <c r="CA194" s="13">
        <v>0</v>
      </c>
      <c r="CB194" s="41"/>
      <c r="CC194" s="13">
        <v>0</v>
      </c>
      <c r="CD194" s="13">
        <v>0</v>
      </c>
      <c r="CE194" s="42"/>
      <c r="CF194" s="13">
        <v>0</v>
      </c>
      <c r="CG194" s="13">
        <v>0</v>
      </c>
      <c r="CH194" s="41"/>
      <c r="CI194" s="13">
        <v>0</v>
      </c>
      <c r="CJ194" s="13">
        <v>0</v>
      </c>
      <c r="CK194" s="42"/>
      <c r="CL194" s="13">
        <v>0</v>
      </c>
      <c r="CM194" s="13">
        <v>0</v>
      </c>
      <c r="CN194" s="13">
        <v>0</v>
      </c>
      <c r="CO194" s="41"/>
      <c r="CP194" s="41"/>
      <c r="CQ194" s="13">
        <v>0</v>
      </c>
      <c r="CR194" s="13">
        <v>0</v>
      </c>
      <c r="CS194" s="85">
        <v>0</v>
      </c>
      <c r="CT194" s="85">
        <v>0</v>
      </c>
      <c r="CU194" s="85">
        <v>0</v>
      </c>
      <c r="CV194" s="85">
        <v>0</v>
      </c>
      <c r="CW194" s="41"/>
      <c r="CX194" s="2">
        <v>0</v>
      </c>
      <c r="CY194" s="2">
        <v>0</v>
      </c>
      <c r="CZ194" s="13">
        <v>0</v>
      </c>
      <c r="DA194" s="12">
        <v>0</v>
      </c>
      <c r="DB194" s="41"/>
      <c r="DC194" s="13">
        <v>0</v>
      </c>
      <c r="DD194" s="13">
        <v>0</v>
      </c>
      <c r="DE194" s="13">
        <v>0</v>
      </c>
      <c r="DF194" s="12">
        <v>0</v>
      </c>
      <c r="DG194" s="41"/>
      <c r="DH194" s="13">
        <v>0</v>
      </c>
      <c r="DI194" s="13">
        <v>0</v>
      </c>
      <c r="DJ194" s="13">
        <v>0</v>
      </c>
      <c r="DK194" s="13">
        <v>0</v>
      </c>
      <c r="DL194" s="41"/>
      <c r="DM194" s="13">
        <v>0</v>
      </c>
      <c r="DN194" s="1">
        <v>0</v>
      </c>
      <c r="DO194" s="41"/>
      <c r="DP194" s="12">
        <v>0</v>
      </c>
      <c r="DQ194" s="41"/>
      <c r="DR194" s="12">
        <v>0</v>
      </c>
      <c r="DS194" s="12">
        <v>0</v>
      </c>
      <c r="DT194" s="12">
        <v>0</v>
      </c>
      <c r="DU194" s="12">
        <v>0</v>
      </c>
      <c r="DV194" s="12">
        <v>0</v>
      </c>
      <c r="DW194" s="13">
        <v>0</v>
      </c>
      <c r="DX194" s="13">
        <v>0</v>
      </c>
      <c r="DY194" s="1">
        <v>0</v>
      </c>
      <c r="DZ194" s="41"/>
      <c r="EA194" s="13">
        <v>0</v>
      </c>
      <c r="EB194" s="13">
        <v>0</v>
      </c>
      <c r="EC194" s="13">
        <v>0</v>
      </c>
      <c r="ED194" s="13">
        <v>0</v>
      </c>
      <c r="EE194" s="13">
        <v>0</v>
      </c>
      <c r="EF194" s="13">
        <v>0</v>
      </c>
      <c r="EG194" s="1">
        <v>0</v>
      </c>
      <c r="EH194" s="1" t="s">
        <v>1103</v>
      </c>
      <c r="EI194" s="1" t="s">
        <v>1103</v>
      </c>
      <c r="EJ194" s="1" t="s">
        <v>1103</v>
      </c>
      <c r="EK194" s="1" t="s">
        <v>1103</v>
      </c>
      <c r="EL194" s="13">
        <v>0</v>
      </c>
      <c r="EM194" s="13">
        <v>0</v>
      </c>
      <c r="EN194" s="42"/>
      <c r="EO194" s="13">
        <v>0</v>
      </c>
      <c r="EP194" s="13">
        <v>0</v>
      </c>
      <c r="EQ194" s="40">
        <v>0</v>
      </c>
      <c r="ER194" s="1" t="s">
        <v>1103</v>
      </c>
      <c r="ES194" s="1" t="s">
        <v>1103</v>
      </c>
      <c r="ET194" s="1" t="s">
        <v>1103</v>
      </c>
      <c r="EU194" s="1" t="s">
        <v>1103</v>
      </c>
      <c r="EV194" s="1" t="s">
        <v>1103</v>
      </c>
      <c r="EW194" s="1" t="s">
        <v>1103</v>
      </c>
      <c r="EX194" s="1" t="s">
        <v>1103</v>
      </c>
      <c r="EY194" s="1" t="s">
        <v>1103</v>
      </c>
      <c r="EZ194" s="1" t="s">
        <v>1103</v>
      </c>
      <c r="FA194" s="1" t="s">
        <v>1103</v>
      </c>
      <c r="FB194" s="1" t="s">
        <v>1103</v>
      </c>
      <c r="FC194" s="1" t="s">
        <v>1103</v>
      </c>
      <c r="FD194" s="1" t="s">
        <v>1103</v>
      </c>
      <c r="FE194" s="1" t="s">
        <v>1103</v>
      </c>
      <c r="FF194" s="1" t="s">
        <v>1103</v>
      </c>
      <c r="FG194" s="1" t="s">
        <v>1103</v>
      </c>
      <c r="FH194" s="1" t="s">
        <v>1103</v>
      </c>
      <c r="FI194" s="1" t="s">
        <v>1103</v>
      </c>
      <c r="FJ194" s="1" t="s">
        <v>1103</v>
      </c>
      <c r="FK194" s="1" t="s">
        <v>1103</v>
      </c>
    </row>
    <row r="195" spans="1:167" s="31" customFormat="1" ht="120" customHeight="1" x14ac:dyDescent="0.25">
      <c r="A195" s="36">
        <f t="shared" si="2"/>
        <v>194</v>
      </c>
      <c r="B195" s="14" t="s">
        <v>1662</v>
      </c>
      <c r="C195" s="14" t="s">
        <v>1663</v>
      </c>
      <c r="D195" s="14" t="s">
        <v>368</v>
      </c>
      <c r="E195" s="1">
        <v>1</v>
      </c>
      <c r="F195" s="14" t="s">
        <v>1664</v>
      </c>
      <c r="G195" s="1">
        <v>2</v>
      </c>
      <c r="H195" s="15" t="s">
        <v>1665</v>
      </c>
      <c r="I195" s="16">
        <v>2008</v>
      </c>
      <c r="J195" s="14" t="s">
        <v>1666</v>
      </c>
      <c r="K195" s="16">
        <v>2010</v>
      </c>
      <c r="L195" s="1" t="s">
        <v>30</v>
      </c>
      <c r="M195" s="1">
        <v>1</v>
      </c>
      <c r="N195" s="1" t="s">
        <v>30</v>
      </c>
      <c r="O195" s="1" t="s">
        <v>30</v>
      </c>
      <c r="P195" s="1" t="s">
        <v>30</v>
      </c>
      <c r="Q195" s="14" t="s">
        <v>30</v>
      </c>
      <c r="R195" s="14" t="s">
        <v>30</v>
      </c>
      <c r="S195" s="1" t="s">
        <v>30</v>
      </c>
      <c r="T195" s="1" t="s">
        <v>30</v>
      </c>
      <c r="U195" s="14" t="s">
        <v>44</v>
      </c>
      <c r="V195" s="14" t="s">
        <v>67</v>
      </c>
      <c r="W195" s="13">
        <v>0</v>
      </c>
      <c r="X195" s="42"/>
      <c r="Y195" s="42"/>
      <c r="Z195" s="25">
        <v>0</v>
      </c>
      <c r="AA195" s="25">
        <v>0</v>
      </c>
      <c r="AB195" s="13">
        <v>0</v>
      </c>
      <c r="AC195" s="13">
        <v>0</v>
      </c>
      <c r="AD195" s="13">
        <v>0</v>
      </c>
      <c r="AE195" s="13">
        <v>0</v>
      </c>
      <c r="AF195" s="13">
        <v>0</v>
      </c>
      <c r="AG195" s="42"/>
      <c r="AH195" s="13">
        <v>0</v>
      </c>
      <c r="AI195" s="13">
        <v>0</v>
      </c>
      <c r="AJ195" s="42"/>
      <c r="AK195" s="13">
        <v>0</v>
      </c>
      <c r="AL195" s="13">
        <v>0</v>
      </c>
      <c r="AM195" s="13">
        <v>0</v>
      </c>
      <c r="AN195" s="41"/>
      <c r="AO195" s="13">
        <v>0</v>
      </c>
      <c r="AP195" s="13">
        <v>0</v>
      </c>
      <c r="AQ195" s="13">
        <v>0</v>
      </c>
      <c r="AR195" s="13">
        <v>0</v>
      </c>
      <c r="AS195" s="41"/>
      <c r="AT195" s="13">
        <v>0</v>
      </c>
      <c r="AU195" s="13">
        <v>0</v>
      </c>
      <c r="AV195" s="41"/>
      <c r="AW195" s="25">
        <v>0</v>
      </c>
      <c r="AX195" s="13">
        <v>0</v>
      </c>
      <c r="AY195" s="13">
        <v>0</v>
      </c>
      <c r="AZ195" s="12">
        <v>0</v>
      </c>
      <c r="BA195" s="12">
        <v>0</v>
      </c>
      <c r="BB195" s="13">
        <v>0</v>
      </c>
      <c r="BC195" s="41"/>
      <c r="BD195" s="13">
        <v>0</v>
      </c>
      <c r="BE195" s="12">
        <v>0</v>
      </c>
      <c r="BF195" s="13">
        <v>0</v>
      </c>
      <c r="BG195" s="41"/>
      <c r="BH195" s="13">
        <v>0</v>
      </c>
      <c r="BI195" s="13">
        <v>0</v>
      </c>
      <c r="BJ195" s="41"/>
      <c r="BK195" s="13">
        <v>0</v>
      </c>
      <c r="BL195" s="13">
        <v>0</v>
      </c>
      <c r="BM195" s="13">
        <v>0</v>
      </c>
      <c r="BN195" s="1">
        <v>0</v>
      </c>
      <c r="BO195" s="41"/>
      <c r="BP195" s="13">
        <v>0</v>
      </c>
      <c r="BQ195" s="12">
        <v>0</v>
      </c>
      <c r="BR195" s="1">
        <v>0</v>
      </c>
      <c r="BS195" s="12">
        <v>0</v>
      </c>
      <c r="BT195" s="41"/>
      <c r="BU195" s="13">
        <v>0</v>
      </c>
      <c r="BV195" s="42"/>
      <c r="BW195" s="13">
        <v>0</v>
      </c>
      <c r="BX195" s="41"/>
      <c r="BY195" s="13">
        <v>0</v>
      </c>
      <c r="BZ195" s="13">
        <v>0</v>
      </c>
      <c r="CA195" s="13">
        <v>0</v>
      </c>
      <c r="CB195" s="41"/>
      <c r="CC195" s="13">
        <v>0</v>
      </c>
      <c r="CD195" s="13">
        <v>0</v>
      </c>
      <c r="CE195" s="42"/>
      <c r="CF195" s="13">
        <v>0</v>
      </c>
      <c r="CG195" s="13">
        <v>0</v>
      </c>
      <c r="CH195" s="41"/>
      <c r="CI195" s="13">
        <v>0</v>
      </c>
      <c r="CJ195" s="13">
        <v>0</v>
      </c>
      <c r="CK195" s="42"/>
      <c r="CL195" s="13">
        <v>0</v>
      </c>
      <c r="CM195" s="13">
        <v>0</v>
      </c>
      <c r="CN195" s="13">
        <v>0</v>
      </c>
      <c r="CO195" s="41"/>
      <c r="CP195" s="41"/>
      <c r="CQ195" s="13">
        <v>0</v>
      </c>
      <c r="CR195" s="13">
        <v>0</v>
      </c>
      <c r="CS195" s="85">
        <v>0</v>
      </c>
      <c r="CT195" s="85">
        <v>0</v>
      </c>
      <c r="CU195" s="85">
        <v>0</v>
      </c>
      <c r="CV195" s="85">
        <v>0</v>
      </c>
      <c r="CW195" s="41"/>
      <c r="CX195" s="2">
        <v>0</v>
      </c>
      <c r="CY195" s="2">
        <v>0</v>
      </c>
      <c r="CZ195" s="13">
        <v>0</v>
      </c>
      <c r="DA195" s="12">
        <v>0</v>
      </c>
      <c r="DB195" s="41"/>
      <c r="DC195" s="13">
        <v>0</v>
      </c>
      <c r="DD195" s="13">
        <v>0</v>
      </c>
      <c r="DE195" s="13">
        <v>0</v>
      </c>
      <c r="DF195" s="12">
        <v>0</v>
      </c>
      <c r="DG195" s="41"/>
      <c r="DH195" s="13">
        <v>0</v>
      </c>
      <c r="DI195" s="13">
        <v>0</v>
      </c>
      <c r="DJ195" s="13">
        <v>0</v>
      </c>
      <c r="DK195" s="13">
        <v>0</v>
      </c>
      <c r="DL195" s="41"/>
      <c r="DM195" s="13">
        <v>0</v>
      </c>
      <c r="DN195" s="1">
        <v>0</v>
      </c>
      <c r="DO195" s="41"/>
      <c r="DP195" s="12">
        <v>0</v>
      </c>
      <c r="DQ195" s="41"/>
      <c r="DR195" s="12">
        <v>0</v>
      </c>
      <c r="DS195" s="12">
        <v>0</v>
      </c>
      <c r="DT195" s="12">
        <v>0</v>
      </c>
      <c r="DU195" s="12">
        <v>0</v>
      </c>
      <c r="DV195" s="12">
        <v>0</v>
      </c>
      <c r="DW195" s="13">
        <v>0</v>
      </c>
      <c r="DX195" s="13">
        <v>0</v>
      </c>
      <c r="DY195" s="1">
        <v>0</v>
      </c>
      <c r="DZ195" s="41"/>
      <c r="EA195" s="13">
        <v>0</v>
      </c>
      <c r="EB195" s="13">
        <v>0</v>
      </c>
      <c r="EC195" s="13">
        <v>0</v>
      </c>
      <c r="ED195" s="13">
        <v>0</v>
      </c>
      <c r="EE195" s="13">
        <v>0</v>
      </c>
      <c r="EF195" s="13">
        <v>0</v>
      </c>
      <c r="EG195" s="1">
        <v>0</v>
      </c>
      <c r="EH195" s="1" t="s">
        <v>1103</v>
      </c>
      <c r="EI195" s="1" t="s">
        <v>1103</v>
      </c>
      <c r="EJ195" s="1" t="s">
        <v>1103</v>
      </c>
      <c r="EK195" s="1" t="s">
        <v>1103</v>
      </c>
      <c r="EL195" s="13">
        <v>0</v>
      </c>
      <c r="EM195" s="13">
        <v>0</v>
      </c>
      <c r="EN195" s="42"/>
      <c r="EO195" s="13">
        <v>0</v>
      </c>
      <c r="EP195" s="13">
        <v>0</v>
      </c>
      <c r="EQ195" s="40">
        <v>0</v>
      </c>
      <c r="ER195" s="1" t="s">
        <v>1103</v>
      </c>
      <c r="ES195" s="1" t="s">
        <v>1103</v>
      </c>
      <c r="ET195" s="1" t="s">
        <v>1103</v>
      </c>
      <c r="EU195" s="1" t="s">
        <v>1103</v>
      </c>
      <c r="EV195" s="1" t="s">
        <v>1103</v>
      </c>
      <c r="EW195" s="1" t="s">
        <v>1103</v>
      </c>
      <c r="EX195" s="1" t="s">
        <v>1103</v>
      </c>
      <c r="EY195" s="1" t="s">
        <v>1103</v>
      </c>
      <c r="EZ195" s="1" t="s">
        <v>1103</v>
      </c>
      <c r="FA195" s="1" t="s">
        <v>1103</v>
      </c>
      <c r="FB195" s="1" t="s">
        <v>1103</v>
      </c>
      <c r="FC195" s="1" t="s">
        <v>1103</v>
      </c>
      <c r="FD195" s="1" t="s">
        <v>1103</v>
      </c>
      <c r="FE195" s="1" t="s">
        <v>1103</v>
      </c>
      <c r="FF195" s="1" t="s">
        <v>1103</v>
      </c>
      <c r="FG195" s="1" t="s">
        <v>1103</v>
      </c>
      <c r="FH195" s="1" t="s">
        <v>1103</v>
      </c>
      <c r="FI195" s="1" t="s">
        <v>1103</v>
      </c>
      <c r="FJ195" s="1" t="s">
        <v>1103</v>
      </c>
      <c r="FK195" s="1" t="s">
        <v>1103</v>
      </c>
    </row>
    <row r="196" spans="1:167" s="31" customFormat="1" ht="120" customHeight="1" x14ac:dyDescent="0.25">
      <c r="A196" s="36">
        <f t="shared" si="2"/>
        <v>195</v>
      </c>
      <c r="B196" s="14" t="s">
        <v>1667</v>
      </c>
      <c r="C196" s="14" t="s">
        <v>1668</v>
      </c>
      <c r="D196" s="14" t="s">
        <v>1669</v>
      </c>
      <c r="E196" s="1">
        <v>1</v>
      </c>
      <c r="F196" s="14" t="s">
        <v>1670</v>
      </c>
      <c r="G196" s="1">
        <v>2</v>
      </c>
      <c r="H196" s="15" t="s">
        <v>1671</v>
      </c>
      <c r="I196" s="16">
        <v>2008</v>
      </c>
      <c r="J196" s="14" t="s">
        <v>1672</v>
      </c>
      <c r="K196" s="16">
        <v>2008</v>
      </c>
      <c r="L196" s="1" t="s">
        <v>30</v>
      </c>
      <c r="M196" s="1">
        <v>1</v>
      </c>
      <c r="N196" s="1" t="s">
        <v>30</v>
      </c>
      <c r="O196" s="1" t="s">
        <v>30</v>
      </c>
      <c r="P196" s="1" t="s">
        <v>30</v>
      </c>
      <c r="Q196" s="14" t="s">
        <v>30</v>
      </c>
      <c r="R196" s="14" t="s">
        <v>30</v>
      </c>
      <c r="S196" s="1" t="s">
        <v>30</v>
      </c>
      <c r="T196" s="1" t="s">
        <v>30</v>
      </c>
      <c r="U196" s="14" t="s">
        <v>52</v>
      </c>
      <c r="V196" s="14" t="s">
        <v>32</v>
      </c>
      <c r="W196" s="13">
        <v>1</v>
      </c>
      <c r="X196" s="42"/>
      <c r="Y196" s="42"/>
      <c r="Z196" s="25">
        <v>0</v>
      </c>
      <c r="AA196" s="25">
        <v>0</v>
      </c>
      <c r="AB196" s="13">
        <v>0</v>
      </c>
      <c r="AC196" s="13">
        <v>0</v>
      </c>
      <c r="AD196" s="13">
        <v>0</v>
      </c>
      <c r="AE196" s="13">
        <v>0</v>
      </c>
      <c r="AF196" s="13">
        <v>0</v>
      </c>
      <c r="AG196" s="42"/>
      <c r="AH196" s="13">
        <v>0</v>
      </c>
      <c r="AI196" s="13">
        <v>0</v>
      </c>
      <c r="AJ196" s="42"/>
      <c r="AK196" s="13">
        <v>0</v>
      </c>
      <c r="AL196" s="13">
        <v>0</v>
      </c>
      <c r="AM196" s="13">
        <v>0</v>
      </c>
      <c r="AN196" s="41"/>
      <c r="AO196" s="13">
        <v>0</v>
      </c>
      <c r="AP196" s="13">
        <v>0</v>
      </c>
      <c r="AQ196" s="13">
        <v>0</v>
      </c>
      <c r="AR196" s="13">
        <v>0</v>
      </c>
      <c r="AS196" s="41"/>
      <c r="AT196" s="13">
        <v>0</v>
      </c>
      <c r="AU196" s="13">
        <v>0</v>
      </c>
      <c r="AV196" s="41"/>
      <c r="AW196" s="25">
        <v>0</v>
      </c>
      <c r="AX196" s="13">
        <v>0</v>
      </c>
      <c r="AY196" s="13">
        <v>0</v>
      </c>
      <c r="AZ196" s="12">
        <v>0</v>
      </c>
      <c r="BA196" s="12">
        <v>0</v>
      </c>
      <c r="BB196" s="13">
        <v>0</v>
      </c>
      <c r="BC196" s="41"/>
      <c r="BD196" s="13">
        <v>0</v>
      </c>
      <c r="BE196" s="12">
        <v>0</v>
      </c>
      <c r="BF196" s="13">
        <v>0</v>
      </c>
      <c r="BG196" s="41"/>
      <c r="BH196" s="13">
        <v>0</v>
      </c>
      <c r="BI196" s="13">
        <v>0</v>
      </c>
      <c r="BJ196" s="41"/>
      <c r="BK196" s="13">
        <v>0</v>
      </c>
      <c r="BL196" s="13">
        <v>0</v>
      </c>
      <c r="BM196" s="13">
        <v>0</v>
      </c>
      <c r="BN196" s="1">
        <v>0</v>
      </c>
      <c r="BO196" s="41"/>
      <c r="BP196" s="13">
        <v>0</v>
      </c>
      <c r="BQ196" s="12">
        <v>0</v>
      </c>
      <c r="BR196" s="1">
        <v>0</v>
      </c>
      <c r="BS196" s="12">
        <v>0</v>
      </c>
      <c r="BT196" s="41"/>
      <c r="BU196" s="13">
        <v>0</v>
      </c>
      <c r="BV196" s="42"/>
      <c r="BW196" s="13">
        <v>0</v>
      </c>
      <c r="BX196" s="41"/>
      <c r="BY196" s="13">
        <v>0</v>
      </c>
      <c r="BZ196" s="13">
        <v>0</v>
      </c>
      <c r="CA196" s="13">
        <v>0</v>
      </c>
      <c r="CB196" s="41"/>
      <c r="CC196" s="13">
        <v>0</v>
      </c>
      <c r="CD196" s="13">
        <v>0</v>
      </c>
      <c r="CE196" s="42"/>
      <c r="CF196" s="13">
        <v>0</v>
      </c>
      <c r="CG196" s="13">
        <v>0</v>
      </c>
      <c r="CH196" s="41"/>
      <c r="CI196" s="13">
        <v>0</v>
      </c>
      <c r="CJ196" s="13">
        <v>0</v>
      </c>
      <c r="CK196" s="42"/>
      <c r="CL196" s="13">
        <v>0</v>
      </c>
      <c r="CM196" s="13">
        <v>0</v>
      </c>
      <c r="CN196" s="13">
        <v>0</v>
      </c>
      <c r="CO196" s="41"/>
      <c r="CP196" s="41"/>
      <c r="CQ196" s="13">
        <v>0</v>
      </c>
      <c r="CR196" s="13">
        <v>0</v>
      </c>
      <c r="CS196" s="85">
        <v>0</v>
      </c>
      <c r="CT196" s="85">
        <v>0</v>
      </c>
      <c r="CU196" s="85">
        <v>0</v>
      </c>
      <c r="CV196" s="85">
        <v>0</v>
      </c>
      <c r="CW196" s="41"/>
      <c r="CX196" s="2">
        <v>0</v>
      </c>
      <c r="CY196" s="2">
        <v>0</v>
      </c>
      <c r="CZ196" s="13">
        <v>0</v>
      </c>
      <c r="DA196" s="12">
        <v>0</v>
      </c>
      <c r="DB196" s="41"/>
      <c r="DC196" s="13">
        <v>0</v>
      </c>
      <c r="DD196" s="13">
        <v>0</v>
      </c>
      <c r="DE196" s="13">
        <v>0</v>
      </c>
      <c r="DF196" s="12">
        <v>0</v>
      </c>
      <c r="DG196" s="41"/>
      <c r="DH196" s="13">
        <v>0</v>
      </c>
      <c r="DI196" s="13">
        <v>0</v>
      </c>
      <c r="DJ196" s="13">
        <v>0</v>
      </c>
      <c r="DK196" s="13">
        <v>0</v>
      </c>
      <c r="DL196" s="41"/>
      <c r="DM196" s="13">
        <v>0</v>
      </c>
      <c r="DN196" s="1">
        <v>0</v>
      </c>
      <c r="DO196" s="41"/>
      <c r="DP196" s="12">
        <v>0</v>
      </c>
      <c r="DQ196" s="41"/>
      <c r="DR196" s="12">
        <v>0</v>
      </c>
      <c r="DS196" s="12">
        <v>0</v>
      </c>
      <c r="DT196" s="12">
        <v>0</v>
      </c>
      <c r="DU196" s="12">
        <v>0</v>
      </c>
      <c r="DV196" s="12">
        <v>0</v>
      </c>
      <c r="DW196" s="13">
        <v>0</v>
      </c>
      <c r="DX196" s="13">
        <v>0</v>
      </c>
      <c r="DY196" s="1">
        <v>0</v>
      </c>
      <c r="DZ196" s="41"/>
      <c r="EA196" s="13">
        <v>0</v>
      </c>
      <c r="EB196" s="13">
        <v>0</v>
      </c>
      <c r="EC196" s="13">
        <v>0</v>
      </c>
      <c r="ED196" s="13">
        <v>0</v>
      </c>
      <c r="EE196" s="13">
        <v>0</v>
      </c>
      <c r="EF196" s="13">
        <v>0</v>
      </c>
      <c r="EG196" s="1">
        <v>0</v>
      </c>
      <c r="EH196" s="1" t="s">
        <v>1103</v>
      </c>
      <c r="EI196" s="1" t="s">
        <v>1103</v>
      </c>
      <c r="EJ196" s="1" t="s">
        <v>1103</v>
      </c>
      <c r="EK196" s="1" t="s">
        <v>1103</v>
      </c>
      <c r="EL196" s="13">
        <v>0</v>
      </c>
      <c r="EM196" s="13">
        <v>0</v>
      </c>
      <c r="EN196" s="42"/>
      <c r="EO196" s="13">
        <v>0</v>
      </c>
      <c r="EP196" s="13">
        <v>0</v>
      </c>
      <c r="EQ196" s="40">
        <v>0</v>
      </c>
      <c r="ER196" s="1" t="s">
        <v>1103</v>
      </c>
      <c r="ES196" s="1" t="s">
        <v>1103</v>
      </c>
      <c r="ET196" s="1" t="s">
        <v>1103</v>
      </c>
      <c r="EU196" s="1" t="s">
        <v>1103</v>
      </c>
      <c r="EV196" s="1" t="s">
        <v>1103</v>
      </c>
      <c r="EW196" s="1" t="s">
        <v>1103</v>
      </c>
      <c r="EX196" s="1" t="s">
        <v>1103</v>
      </c>
      <c r="EY196" s="1" t="s">
        <v>1103</v>
      </c>
      <c r="EZ196" s="1" t="s">
        <v>1103</v>
      </c>
      <c r="FA196" s="1" t="s">
        <v>1103</v>
      </c>
      <c r="FB196" s="1" t="s">
        <v>1103</v>
      </c>
      <c r="FC196" s="1" t="s">
        <v>1103</v>
      </c>
      <c r="FD196" s="1" t="s">
        <v>1103</v>
      </c>
      <c r="FE196" s="1" t="s">
        <v>1103</v>
      </c>
      <c r="FF196" s="1" t="s">
        <v>1103</v>
      </c>
      <c r="FG196" s="1" t="s">
        <v>1103</v>
      </c>
      <c r="FH196" s="1" t="s">
        <v>1103</v>
      </c>
      <c r="FI196" s="1" t="s">
        <v>1103</v>
      </c>
      <c r="FJ196" s="1" t="s">
        <v>1103</v>
      </c>
      <c r="FK196" s="1" t="s">
        <v>1103</v>
      </c>
    </row>
    <row r="197" spans="1:167" ht="120" customHeight="1" x14ac:dyDescent="0.25">
      <c r="A197" s="36">
        <f t="shared" ref="A197:A260" si="3">A196+1</f>
        <v>196</v>
      </c>
      <c r="B197" s="56" t="s">
        <v>501</v>
      </c>
      <c r="C197" s="56" t="s">
        <v>502</v>
      </c>
      <c r="D197" s="56" t="s">
        <v>26</v>
      </c>
      <c r="E197" s="56">
        <v>1</v>
      </c>
      <c r="F197" s="56" t="s">
        <v>503</v>
      </c>
      <c r="G197" s="56">
        <v>1</v>
      </c>
      <c r="H197" s="57" t="s">
        <v>504</v>
      </c>
      <c r="I197" s="58">
        <v>2008</v>
      </c>
      <c r="J197" s="56" t="s">
        <v>505</v>
      </c>
      <c r="K197" s="58">
        <v>2008</v>
      </c>
      <c r="L197" s="56" t="s">
        <v>30</v>
      </c>
      <c r="M197" s="56">
        <v>1</v>
      </c>
      <c r="N197" s="56" t="s">
        <v>30</v>
      </c>
      <c r="O197" s="56" t="s">
        <v>30</v>
      </c>
      <c r="P197" s="56" t="s">
        <v>30</v>
      </c>
      <c r="Q197" s="56" t="s">
        <v>30</v>
      </c>
      <c r="R197" s="56" t="s">
        <v>30</v>
      </c>
      <c r="S197" s="56" t="s">
        <v>30</v>
      </c>
      <c r="T197" s="56" t="s">
        <v>30</v>
      </c>
      <c r="U197" s="56" t="s">
        <v>31</v>
      </c>
      <c r="V197" s="56" t="s">
        <v>213</v>
      </c>
      <c r="W197" s="77">
        <v>1</v>
      </c>
      <c r="X197" s="60"/>
      <c r="Y197" s="60"/>
      <c r="Z197" s="79">
        <v>0</v>
      </c>
      <c r="AA197" s="79">
        <v>0</v>
      </c>
      <c r="AB197" s="77">
        <v>0</v>
      </c>
      <c r="AC197" s="77">
        <v>0</v>
      </c>
      <c r="AD197" s="77">
        <v>0</v>
      </c>
      <c r="AE197" s="77">
        <v>0</v>
      </c>
      <c r="AF197" s="77">
        <v>0</v>
      </c>
      <c r="AG197" s="60"/>
      <c r="AH197" s="77">
        <v>0</v>
      </c>
      <c r="AI197" s="77">
        <v>0</v>
      </c>
      <c r="AJ197" s="60"/>
      <c r="AK197" s="77">
        <v>0</v>
      </c>
      <c r="AL197" s="77">
        <v>0</v>
      </c>
      <c r="AM197" s="77">
        <v>0</v>
      </c>
      <c r="AN197" s="59"/>
      <c r="AO197" s="77">
        <v>0</v>
      </c>
      <c r="AP197" s="77">
        <v>0</v>
      </c>
      <c r="AQ197" s="77">
        <v>0</v>
      </c>
      <c r="AR197" s="77">
        <v>0</v>
      </c>
      <c r="AS197" s="59"/>
      <c r="AT197" s="77">
        <v>0</v>
      </c>
      <c r="AU197" s="77">
        <v>0</v>
      </c>
      <c r="AV197" s="59"/>
      <c r="AW197" s="79">
        <v>0</v>
      </c>
      <c r="AX197" s="77">
        <v>0</v>
      </c>
      <c r="AY197" s="77">
        <v>0</v>
      </c>
      <c r="AZ197" s="12" t="s">
        <v>1103</v>
      </c>
      <c r="BA197" s="12" t="s">
        <v>1103</v>
      </c>
      <c r="BB197" s="77">
        <v>0</v>
      </c>
      <c r="BC197" s="59"/>
      <c r="BD197" s="77">
        <v>0</v>
      </c>
      <c r="BE197" s="12" t="s">
        <v>1103</v>
      </c>
      <c r="BF197" s="77">
        <v>0</v>
      </c>
      <c r="BG197" s="59"/>
      <c r="BH197" s="77">
        <v>0</v>
      </c>
      <c r="BI197" s="77">
        <v>0</v>
      </c>
      <c r="BJ197" s="59"/>
      <c r="BK197" s="77">
        <v>0</v>
      </c>
      <c r="BL197" s="77">
        <v>0</v>
      </c>
      <c r="BM197" s="77">
        <v>0</v>
      </c>
      <c r="BN197" s="1">
        <v>0</v>
      </c>
      <c r="BO197" s="59"/>
      <c r="BP197" s="77">
        <v>0</v>
      </c>
      <c r="BQ197" s="12" t="s">
        <v>1103</v>
      </c>
      <c r="BR197" s="1">
        <v>0</v>
      </c>
      <c r="BS197" s="12" t="s">
        <v>1103</v>
      </c>
      <c r="BT197" s="59"/>
      <c r="BU197" s="77">
        <v>0</v>
      </c>
      <c r="BV197" s="60"/>
      <c r="BW197" s="77">
        <v>0</v>
      </c>
      <c r="BX197" s="59"/>
      <c r="BY197" s="77">
        <v>0</v>
      </c>
      <c r="BZ197" s="77">
        <v>0</v>
      </c>
      <c r="CA197" s="77">
        <v>0</v>
      </c>
      <c r="CB197" s="59"/>
      <c r="CC197" s="77">
        <v>0</v>
      </c>
      <c r="CD197" s="77">
        <v>0</v>
      </c>
      <c r="CE197" s="60"/>
      <c r="CF197" s="77">
        <v>0</v>
      </c>
      <c r="CG197" s="77">
        <v>0</v>
      </c>
      <c r="CH197" s="59"/>
      <c r="CI197" s="77">
        <v>0</v>
      </c>
      <c r="CJ197" s="77">
        <v>0</v>
      </c>
      <c r="CK197" s="60"/>
      <c r="CL197" s="77">
        <v>0</v>
      </c>
      <c r="CM197" s="77">
        <v>0</v>
      </c>
      <c r="CN197" s="77">
        <v>0</v>
      </c>
      <c r="CO197" s="59"/>
      <c r="CP197" s="59"/>
      <c r="CQ197" s="77">
        <v>0</v>
      </c>
      <c r="CR197" s="77">
        <v>0</v>
      </c>
      <c r="CS197" s="80">
        <v>0</v>
      </c>
      <c r="CT197" s="80">
        <v>0</v>
      </c>
      <c r="CU197" s="80">
        <v>0</v>
      </c>
      <c r="CV197" s="80">
        <v>0</v>
      </c>
      <c r="CW197" s="59"/>
      <c r="CX197" s="65">
        <v>0</v>
      </c>
      <c r="CY197" s="65">
        <v>0</v>
      </c>
      <c r="CZ197" s="77">
        <v>0</v>
      </c>
      <c r="DA197" s="12" t="s">
        <v>1103</v>
      </c>
      <c r="DB197" s="59"/>
      <c r="DC197" s="77">
        <v>0</v>
      </c>
      <c r="DD197" s="77">
        <v>0</v>
      </c>
      <c r="DE197" s="77">
        <v>0</v>
      </c>
      <c r="DF197" s="12" t="s">
        <v>1103</v>
      </c>
      <c r="DG197" s="59"/>
      <c r="DH197" s="77">
        <v>0</v>
      </c>
      <c r="DI197" s="77">
        <v>0</v>
      </c>
      <c r="DJ197" s="77">
        <v>0</v>
      </c>
      <c r="DK197" s="77">
        <v>0</v>
      </c>
      <c r="DL197" s="59"/>
      <c r="DM197" s="77">
        <v>0</v>
      </c>
      <c r="DN197" s="1">
        <v>0</v>
      </c>
      <c r="DO197" s="59"/>
      <c r="DP197" s="12" t="s">
        <v>1103</v>
      </c>
      <c r="DQ197" s="59"/>
      <c r="DR197" s="12" t="s">
        <v>1103</v>
      </c>
      <c r="DS197" s="12" t="s">
        <v>1103</v>
      </c>
      <c r="DT197" s="12" t="s">
        <v>1103</v>
      </c>
      <c r="DU197" s="12" t="s">
        <v>1103</v>
      </c>
      <c r="DV197" s="12" t="s">
        <v>1103</v>
      </c>
      <c r="DW197" s="77">
        <v>0</v>
      </c>
      <c r="DX197" s="77">
        <v>0</v>
      </c>
      <c r="DY197" s="1">
        <v>0</v>
      </c>
      <c r="DZ197" s="59"/>
      <c r="EA197" s="77">
        <v>0</v>
      </c>
      <c r="EB197" s="77">
        <v>0</v>
      </c>
      <c r="EC197" s="77">
        <v>0</v>
      </c>
      <c r="ED197" s="77">
        <v>0</v>
      </c>
      <c r="EE197" s="77">
        <v>0</v>
      </c>
      <c r="EF197" s="77">
        <v>0</v>
      </c>
      <c r="EG197" s="1">
        <v>0</v>
      </c>
      <c r="EH197" s="1" t="s">
        <v>1103</v>
      </c>
      <c r="EI197" s="1" t="s">
        <v>1103</v>
      </c>
      <c r="EJ197" s="1" t="s">
        <v>1103</v>
      </c>
      <c r="EK197" s="1" t="s">
        <v>1103</v>
      </c>
      <c r="EL197" s="77">
        <v>0</v>
      </c>
      <c r="EM197" s="77">
        <v>0</v>
      </c>
      <c r="EN197" s="60"/>
      <c r="EO197" s="77">
        <v>0</v>
      </c>
      <c r="EP197" s="77">
        <v>0</v>
      </c>
      <c r="EQ197" s="76">
        <v>2</v>
      </c>
      <c r="ER197" s="113">
        <v>1</v>
      </c>
      <c r="ES197" s="77">
        <v>0</v>
      </c>
      <c r="ET197" s="77">
        <v>0</v>
      </c>
      <c r="EU197" s="112">
        <v>0</v>
      </c>
      <c r="EV197" s="1">
        <v>0</v>
      </c>
      <c r="EW197" s="77">
        <v>0</v>
      </c>
      <c r="EX197" s="77">
        <v>0</v>
      </c>
      <c r="EY197" s="77">
        <v>0</v>
      </c>
      <c r="EZ197" s="77">
        <v>0</v>
      </c>
      <c r="FA197" s="77">
        <v>0</v>
      </c>
      <c r="FB197" s="77">
        <v>0</v>
      </c>
      <c r="FC197" s="77">
        <v>0</v>
      </c>
      <c r="FD197" s="77">
        <v>0</v>
      </c>
      <c r="FE197" s="77">
        <v>0</v>
      </c>
      <c r="FF197" s="77">
        <v>0</v>
      </c>
      <c r="FG197" s="77">
        <v>0</v>
      </c>
      <c r="FH197" s="77">
        <v>0</v>
      </c>
      <c r="FI197" s="77">
        <v>0</v>
      </c>
      <c r="FJ197" s="77">
        <v>0</v>
      </c>
      <c r="FK197" s="84">
        <v>1</v>
      </c>
    </row>
    <row r="198" spans="1:167" ht="120" customHeight="1" x14ac:dyDescent="0.25">
      <c r="A198" s="36">
        <f t="shared" si="3"/>
        <v>197</v>
      </c>
      <c r="B198" s="56" t="s">
        <v>506</v>
      </c>
      <c r="C198" s="56" t="s">
        <v>507</v>
      </c>
      <c r="D198" s="56" t="s">
        <v>26</v>
      </c>
      <c r="E198" s="56">
        <v>1</v>
      </c>
      <c r="F198" s="56" t="s">
        <v>508</v>
      </c>
      <c r="G198" s="56">
        <v>1</v>
      </c>
      <c r="H198" s="57" t="s">
        <v>509</v>
      </c>
      <c r="I198" s="58">
        <v>2008</v>
      </c>
      <c r="J198" s="57" t="s">
        <v>510</v>
      </c>
      <c r="K198" s="58">
        <v>2013</v>
      </c>
      <c r="L198" s="56" t="s">
        <v>30</v>
      </c>
      <c r="M198" s="56">
        <v>1</v>
      </c>
      <c r="N198" s="56" t="s">
        <v>30</v>
      </c>
      <c r="O198" s="56" t="s">
        <v>30</v>
      </c>
      <c r="P198" s="56" t="s">
        <v>30</v>
      </c>
      <c r="Q198" s="56" t="s">
        <v>30</v>
      </c>
      <c r="R198" s="56" t="s">
        <v>30</v>
      </c>
      <c r="S198" s="56" t="s">
        <v>30</v>
      </c>
      <c r="T198" s="56" t="s">
        <v>30</v>
      </c>
      <c r="U198" s="56" t="s">
        <v>73</v>
      </c>
      <c r="V198" s="56" t="s">
        <v>496</v>
      </c>
      <c r="W198" s="65">
        <v>1</v>
      </c>
      <c r="X198" s="60"/>
      <c r="Y198" s="60"/>
      <c r="Z198" s="79">
        <v>0</v>
      </c>
      <c r="AA198" s="79">
        <v>0</v>
      </c>
      <c r="AB198" s="77">
        <v>0</v>
      </c>
      <c r="AC198" s="77">
        <v>0</v>
      </c>
      <c r="AD198" s="77">
        <v>0</v>
      </c>
      <c r="AE198" s="77">
        <v>0</v>
      </c>
      <c r="AF198" s="77">
        <v>0</v>
      </c>
      <c r="AG198" s="60"/>
      <c r="AH198" s="77">
        <v>0</v>
      </c>
      <c r="AI198" s="77">
        <v>0</v>
      </c>
      <c r="AJ198" s="60"/>
      <c r="AK198" s="77">
        <v>0</v>
      </c>
      <c r="AL198" s="77">
        <v>0</v>
      </c>
      <c r="AM198" s="77">
        <v>0</v>
      </c>
      <c r="AN198" s="59"/>
      <c r="AO198" s="77">
        <v>0</v>
      </c>
      <c r="AP198" s="77">
        <v>0</v>
      </c>
      <c r="AQ198" s="65">
        <v>0</v>
      </c>
      <c r="AR198" s="77">
        <v>0</v>
      </c>
      <c r="AS198" s="59"/>
      <c r="AT198" s="77">
        <v>0</v>
      </c>
      <c r="AU198" s="77">
        <v>0</v>
      </c>
      <c r="AV198" s="59"/>
      <c r="AW198" s="79">
        <v>0</v>
      </c>
      <c r="AX198" s="77">
        <v>0</v>
      </c>
      <c r="AY198" s="77">
        <v>0</v>
      </c>
      <c r="AZ198" s="12" t="s">
        <v>1103</v>
      </c>
      <c r="BA198" s="12" t="s">
        <v>1103</v>
      </c>
      <c r="BB198" s="77">
        <v>0</v>
      </c>
      <c r="BC198" s="59"/>
      <c r="BD198" s="77">
        <v>0</v>
      </c>
      <c r="BE198" s="12" t="s">
        <v>1103</v>
      </c>
      <c r="BF198" s="77">
        <v>0</v>
      </c>
      <c r="BG198" s="59"/>
      <c r="BH198" s="77">
        <v>0</v>
      </c>
      <c r="BI198" s="77">
        <v>0</v>
      </c>
      <c r="BJ198" s="59"/>
      <c r="BK198" s="77">
        <v>0</v>
      </c>
      <c r="BL198" s="77">
        <v>0</v>
      </c>
      <c r="BM198" s="77">
        <v>0</v>
      </c>
      <c r="BN198" s="1">
        <v>0</v>
      </c>
      <c r="BO198" s="59"/>
      <c r="BP198" s="77">
        <v>0</v>
      </c>
      <c r="BQ198" s="12" t="s">
        <v>1103</v>
      </c>
      <c r="BR198" s="1">
        <v>0</v>
      </c>
      <c r="BS198" s="12" t="s">
        <v>1103</v>
      </c>
      <c r="BT198" s="59"/>
      <c r="BU198" s="77">
        <v>0</v>
      </c>
      <c r="BV198" s="60"/>
      <c r="BW198" s="77">
        <v>0</v>
      </c>
      <c r="BX198" s="59"/>
      <c r="BY198" s="77">
        <v>0</v>
      </c>
      <c r="BZ198" s="77">
        <v>0</v>
      </c>
      <c r="CA198" s="77">
        <v>0</v>
      </c>
      <c r="CB198" s="59"/>
      <c r="CC198" s="77">
        <v>0</v>
      </c>
      <c r="CD198" s="77">
        <v>0</v>
      </c>
      <c r="CE198" s="60"/>
      <c r="CF198" s="77">
        <v>0</v>
      </c>
      <c r="CG198" s="77">
        <v>0</v>
      </c>
      <c r="CH198" s="59"/>
      <c r="CI198" s="77">
        <v>0</v>
      </c>
      <c r="CJ198" s="77">
        <v>0</v>
      </c>
      <c r="CK198" s="60"/>
      <c r="CL198" s="77">
        <v>0</v>
      </c>
      <c r="CM198" s="77">
        <v>0</v>
      </c>
      <c r="CN198" s="77">
        <v>0</v>
      </c>
      <c r="CO198" s="59"/>
      <c r="CP198" s="59"/>
      <c r="CQ198" s="77">
        <v>0</v>
      </c>
      <c r="CR198" s="77">
        <v>0</v>
      </c>
      <c r="CS198" s="80">
        <v>0</v>
      </c>
      <c r="CT198" s="80">
        <v>0</v>
      </c>
      <c r="CU198" s="80">
        <v>0</v>
      </c>
      <c r="CV198" s="80">
        <v>0</v>
      </c>
      <c r="CW198" s="59"/>
      <c r="CX198" s="77">
        <v>0</v>
      </c>
      <c r="CY198" s="77">
        <v>0</v>
      </c>
      <c r="CZ198" s="77">
        <v>0</v>
      </c>
      <c r="DA198" s="12" t="s">
        <v>1103</v>
      </c>
      <c r="DB198" s="59"/>
      <c r="DC198" s="77">
        <v>0</v>
      </c>
      <c r="DD198" s="77">
        <v>0</v>
      </c>
      <c r="DE198" s="77">
        <v>0</v>
      </c>
      <c r="DF198" s="12" t="s">
        <v>1103</v>
      </c>
      <c r="DG198" s="59"/>
      <c r="DH198" s="77">
        <v>0</v>
      </c>
      <c r="DI198" s="77">
        <v>0</v>
      </c>
      <c r="DJ198" s="77">
        <v>0</v>
      </c>
      <c r="DK198" s="77">
        <v>0</v>
      </c>
      <c r="DL198" s="59"/>
      <c r="DM198" s="77">
        <v>0</v>
      </c>
      <c r="DN198" s="1">
        <v>0</v>
      </c>
      <c r="DO198" s="59"/>
      <c r="DP198" s="12" t="s">
        <v>1103</v>
      </c>
      <c r="DQ198" s="59"/>
      <c r="DR198" s="12" t="s">
        <v>1103</v>
      </c>
      <c r="DS198" s="12" t="s">
        <v>1103</v>
      </c>
      <c r="DT198" s="12" t="s">
        <v>1103</v>
      </c>
      <c r="DU198" s="12" t="s">
        <v>1103</v>
      </c>
      <c r="DV198" s="12" t="s">
        <v>1103</v>
      </c>
      <c r="DW198" s="77">
        <v>0</v>
      </c>
      <c r="DX198" s="77">
        <v>0</v>
      </c>
      <c r="DY198" s="1">
        <v>0</v>
      </c>
      <c r="DZ198" s="59"/>
      <c r="EA198" s="77">
        <v>0</v>
      </c>
      <c r="EB198" s="77">
        <v>0</v>
      </c>
      <c r="EC198" s="77">
        <v>0</v>
      </c>
      <c r="ED198" s="77">
        <v>0</v>
      </c>
      <c r="EE198" s="77">
        <v>0</v>
      </c>
      <c r="EF198" s="77">
        <v>0</v>
      </c>
      <c r="EG198" s="1">
        <v>0</v>
      </c>
      <c r="EH198" s="1" t="s">
        <v>1103</v>
      </c>
      <c r="EI198" s="1" t="s">
        <v>1103</v>
      </c>
      <c r="EJ198" s="1" t="s">
        <v>1103</v>
      </c>
      <c r="EK198" s="1" t="s">
        <v>1103</v>
      </c>
      <c r="EL198" s="77">
        <v>0</v>
      </c>
      <c r="EM198" s="77">
        <v>0</v>
      </c>
      <c r="EN198" s="60"/>
      <c r="EO198" s="84">
        <v>1</v>
      </c>
      <c r="EP198" s="91">
        <v>1</v>
      </c>
      <c r="EQ198" s="78">
        <v>1</v>
      </c>
      <c r="ER198" s="89">
        <v>0</v>
      </c>
      <c r="ES198" s="77">
        <v>0</v>
      </c>
      <c r="ET198" s="77">
        <v>0</v>
      </c>
      <c r="EU198" s="77">
        <v>0</v>
      </c>
      <c r="EV198" s="1">
        <v>0</v>
      </c>
      <c r="EW198" s="77">
        <v>0</v>
      </c>
      <c r="EX198" s="77">
        <v>0</v>
      </c>
      <c r="EY198" s="77">
        <v>0</v>
      </c>
      <c r="EZ198" s="77">
        <v>0</v>
      </c>
      <c r="FA198" s="77">
        <v>0</v>
      </c>
      <c r="FB198" s="77">
        <v>0</v>
      </c>
      <c r="FC198" s="77">
        <v>0</v>
      </c>
      <c r="FD198" s="77">
        <v>0</v>
      </c>
      <c r="FE198" s="77">
        <v>0</v>
      </c>
      <c r="FF198" s="77">
        <v>0</v>
      </c>
      <c r="FG198" s="77">
        <v>0</v>
      </c>
      <c r="FH198" s="77">
        <v>0</v>
      </c>
      <c r="FI198" s="77">
        <v>0</v>
      </c>
      <c r="FJ198" s="77">
        <v>0</v>
      </c>
      <c r="FK198" s="77">
        <v>0</v>
      </c>
    </row>
    <row r="199" spans="1:167" ht="120" customHeight="1" x14ac:dyDescent="0.25">
      <c r="A199" s="36">
        <f t="shared" si="3"/>
        <v>198</v>
      </c>
      <c r="B199" s="56" t="s">
        <v>511</v>
      </c>
      <c r="C199" s="56" t="s">
        <v>512</v>
      </c>
      <c r="D199" s="65" t="s">
        <v>26</v>
      </c>
      <c r="E199" s="65">
        <v>1</v>
      </c>
      <c r="F199" s="65" t="s">
        <v>513</v>
      </c>
      <c r="G199" s="56">
        <v>1</v>
      </c>
      <c r="H199" s="57" t="s">
        <v>514</v>
      </c>
      <c r="I199" s="58">
        <v>2008</v>
      </c>
      <c r="J199" s="57" t="s">
        <v>515</v>
      </c>
      <c r="K199" s="58">
        <v>2009</v>
      </c>
      <c r="L199" s="74" t="s">
        <v>30</v>
      </c>
      <c r="M199" s="65">
        <v>1</v>
      </c>
      <c r="N199" s="74" t="s">
        <v>30</v>
      </c>
      <c r="O199" s="74" t="s">
        <v>30</v>
      </c>
      <c r="P199" s="74" t="s">
        <v>30</v>
      </c>
      <c r="Q199" s="74" t="s">
        <v>30</v>
      </c>
      <c r="R199" s="74" t="s">
        <v>30</v>
      </c>
      <c r="S199" s="74" t="s">
        <v>30</v>
      </c>
      <c r="T199" s="74" t="s">
        <v>30</v>
      </c>
      <c r="U199" s="65" t="s">
        <v>44</v>
      </c>
      <c r="V199" s="65" t="s">
        <v>516</v>
      </c>
      <c r="W199" s="65">
        <v>1</v>
      </c>
      <c r="X199" s="60"/>
      <c r="Y199" s="60"/>
      <c r="Z199" s="65">
        <v>1</v>
      </c>
      <c r="AA199" s="65">
        <v>1</v>
      </c>
      <c r="AB199" s="78">
        <v>1</v>
      </c>
      <c r="AC199" s="71">
        <v>2</v>
      </c>
      <c r="AD199" s="84">
        <v>1</v>
      </c>
      <c r="AE199" s="78">
        <v>1</v>
      </c>
      <c r="AF199" s="78">
        <v>1</v>
      </c>
      <c r="AG199" s="72"/>
      <c r="AH199" s="71">
        <v>2</v>
      </c>
      <c r="AI199" s="65">
        <v>0</v>
      </c>
      <c r="AJ199" s="72"/>
      <c r="AK199" s="77">
        <v>0</v>
      </c>
      <c r="AL199" s="76">
        <v>2</v>
      </c>
      <c r="AM199" s="76">
        <v>2</v>
      </c>
      <c r="AN199" s="59"/>
      <c r="AO199" s="71">
        <v>2</v>
      </c>
      <c r="AP199" s="4">
        <v>2</v>
      </c>
      <c r="AQ199" s="65">
        <v>0</v>
      </c>
      <c r="AR199" s="78">
        <v>1</v>
      </c>
      <c r="AS199" s="59"/>
      <c r="AT199" s="71">
        <v>2</v>
      </c>
      <c r="AU199" s="56">
        <v>0</v>
      </c>
      <c r="AV199" s="59"/>
      <c r="AW199" s="114">
        <v>1</v>
      </c>
      <c r="AX199" s="77">
        <v>0</v>
      </c>
      <c r="AY199" s="77">
        <v>0</v>
      </c>
      <c r="AZ199" s="12" t="s">
        <v>1103</v>
      </c>
      <c r="BA199" s="12" t="s">
        <v>1103</v>
      </c>
      <c r="BB199" s="78">
        <v>1</v>
      </c>
      <c r="BC199" s="59"/>
      <c r="BD199" s="78">
        <v>1</v>
      </c>
      <c r="BE199" s="12" t="s">
        <v>1103</v>
      </c>
      <c r="BF199" s="71">
        <v>2</v>
      </c>
      <c r="BG199" s="59"/>
      <c r="BH199" s="78">
        <v>1</v>
      </c>
      <c r="BI199" s="65">
        <v>0</v>
      </c>
      <c r="BJ199" s="59"/>
      <c r="BK199" s="65">
        <v>0</v>
      </c>
      <c r="BL199" s="56">
        <v>0</v>
      </c>
      <c r="BM199" s="65">
        <v>0</v>
      </c>
      <c r="BN199" s="1">
        <v>0</v>
      </c>
      <c r="BO199" s="59"/>
      <c r="BP199" s="65">
        <v>0</v>
      </c>
      <c r="BQ199" s="12" t="s">
        <v>1103</v>
      </c>
      <c r="BR199" s="1">
        <v>0</v>
      </c>
      <c r="BS199" s="12" t="s">
        <v>1103</v>
      </c>
      <c r="BT199" s="59"/>
      <c r="BU199" s="78">
        <v>1</v>
      </c>
      <c r="BV199" s="60"/>
      <c r="BW199" s="78">
        <v>1</v>
      </c>
      <c r="BX199" s="59"/>
      <c r="BY199" s="78">
        <v>1</v>
      </c>
      <c r="BZ199" s="78">
        <v>1</v>
      </c>
      <c r="CA199" s="65">
        <v>0</v>
      </c>
      <c r="CB199" s="59"/>
      <c r="CC199" s="84">
        <v>1</v>
      </c>
      <c r="CD199" s="84">
        <v>1</v>
      </c>
      <c r="CE199" s="60"/>
      <c r="CF199" s="71">
        <v>2</v>
      </c>
      <c r="CG199" s="56">
        <v>0</v>
      </c>
      <c r="CH199" s="59"/>
      <c r="CI199" s="56">
        <v>15</v>
      </c>
      <c r="CJ199" s="56">
        <v>919</v>
      </c>
      <c r="CK199" s="72"/>
      <c r="CL199" s="65">
        <v>0</v>
      </c>
      <c r="CM199" s="65">
        <v>0</v>
      </c>
      <c r="CN199" s="65">
        <v>1</v>
      </c>
      <c r="CO199" s="59"/>
      <c r="CP199" s="59"/>
      <c r="CQ199" s="91">
        <v>1</v>
      </c>
      <c r="CR199" s="91">
        <v>1</v>
      </c>
      <c r="CS199" s="91">
        <v>1</v>
      </c>
      <c r="CT199" s="65">
        <v>0</v>
      </c>
      <c r="CU199" s="65">
        <v>0</v>
      </c>
      <c r="CV199" s="65">
        <v>0</v>
      </c>
      <c r="CW199" s="59"/>
      <c r="CX199" s="78">
        <v>1</v>
      </c>
      <c r="CY199" s="65">
        <v>0</v>
      </c>
      <c r="CZ199" s="65">
        <v>0</v>
      </c>
      <c r="DA199" s="12" t="s">
        <v>1103</v>
      </c>
      <c r="DB199" s="59"/>
      <c r="DC199" s="71">
        <v>2</v>
      </c>
      <c r="DD199" s="65">
        <v>0</v>
      </c>
      <c r="DE199" s="65">
        <v>0</v>
      </c>
      <c r="DF199" s="12" t="s">
        <v>1103</v>
      </c>
      <c r="DG199" s="59"/>
      <c r="DH199" s="71">
        <v>2</v>
      </c>
      <c r="DI199" s="65">
        <v>0</v>
      </c>
      <c r="DJ199" s="65">
        <v>0</v>
      </c>
      <c r="DK199" s="71">
        <v>2</v>
      </c>
      <c r="DL199" s="59"/>
      <c r="DM199" s="78">
        <v>1</v>
      </c>
      <c r="DN199" s="1">
        <v>0</v>
      </c>
      <c r="DO199" s="59"/>
      <c r="DP199" s="12" t="s">
        <v>1103</v>
      </c>
      <c r="DQ199" s="59"/>
      <c r="DR199" s="12" t="s">
        <v>1103</v>
      </c>
      <c r="DS199" s="12" t="s">
        <v>1103</v>
      </c>
      <c r="DT199" s="12" t="s">
        <v>1103</v>
      </c>
      <c r="DU199" s="12" t="s">
        <v>1103</v>
      </c>
      <c r="DV199" s="12" t="s">
        <v>1103</v>
      </c>
      <c r="DW199" s="78">
        <v>1</v>
      </c>
      <c r="DX199" s="56">
        <v>0</v>
      </c>
      <c r="DY199" s="1">
        <v>0</v>
      </c>
      <c r="DZ199" s="59"/>
      <c r="EA199" s="71">
        <v>2</v>
      </c>
      <c r="EB199" s="65">
        <v>0</v>
      </c>
      <c r="EC199" s="71">
        <v>2</v>
      </c>
      <c r="ED199" s="71">
        <v>2</v>
      </c>
      <c r="EE199" s="71">
        <v>2</v>
      </c>
      <c r="EF199" s="65">
        <v>0</v>
      </c>
      <c r="EG199" s="1">
        <v>0</v>
      </c>
      <c r="EH199" s="1" t="s">
        <v>1103</v>
      </c>
      <c r="EI199" s="1" t="s">
        <v>1103</v>
      </c>
      <c r="EJ199" s="1" t="s">
        <v>1103</v>
      </c>
      <c r="EK199" s="1" t="s">
        <v>1103</v>
      </c>
      <c r="EL199" s="56">
        <v>0</v>
      </c>
      <c r="EM199" s="71">
        <v>2</v>
      </c>
      <c r="EN199" s="106"/>
      <c r="EO199" s="77">
        <v>0</v>
      </c>
      <c r="EP199" s="65">
        <v>0</v>
      </c>
      <c r="EQ199" s="78">
        <v>1</v>
      </c>
      <c r="ER199" s="89">
        <v>0</v>
      </c>
      <c r="ES199" s="65">
        <v>0</v>
      </c>
      <c r="ET199" s="65">
        <v>0</v>
      </c>
      <c r="EU199" s="65">
        <v>0</v>
      </c>
      <c r="EV199" s="1">
        <v>0</v>
      </c>
      <c r="EW199" s="65">
        <v>0</v>
      </c>
      <c r="EX199" s="65">
        <v>0</v>
      </c>
      <c r="EY199" s="65">
        <v>0</v>
      </c>
      <c r="EZ199" s="65">
        <v>0</v>
      </c>
      <c r="FA199" s="65">
        <v>0</v>
      </c>
      <c r="FB199" s="65">
        <v>0</v>
      </c>
      <c r="FC199" s="65">
        <v>0</v>
      </c>
      <c r="FD199" s="65">
        <v>0</v>
      </c>
      <c r="FE199" s="65">
        <v>0</v>
      </c>
      <c r="FF199" s="65">
        <v>0</v>
      </c>
      <c r="FG199" s="65">
        <v>0</v>
      </c>
      <c r="FH199" s="65">
        <v>0</v>
      </c>
      <c r="FI199" s="65">
        <v>0</v>
      </c>
      <c r="FJ199" s="65">
        <v>0</v>
      </c>
      <c r="FK199" s="65">
        <v>0</v>
      </c>
    </row>
    <row r="200" spans="1:167" ht="120" customHeight="1" x14ac:dyDescent="0.25">
      <c r="A200" s="36">
        <f t="shared" si="3"/>
        <v>199</v>
      </c>
      <c r="B200" s="56" t="s">
        <v>517</v>
      </c>
      <c r="C200" s="56" t="s">
        <v>518</v>
      </c>
      <c r="D200" s="65" t="s">
        <v>26</v>
      </c>
      <c r="E200" s="65">
        <v>1</v>
      </c>
      <c r="F200" s="65" t="s">
        <v>519</v>
      </c>
      <c r="G200" s="56">
        <v>2</v>
      </c>
      <c r="H200" s="57" t="s">
        <v>514</v>
      </c>
      <c r="I200" s="58">
        <v>2008</v>
      </c>
      <c r="J200" s="57" t="s">
        <v>520</v>
      </c>
      <c r="K200" s="58">
        <v>2009</v>
      </c>
      <c r="L200" s="74" t="s">
        <v>30</v>
      </c>
      <c r="M200" s="65">
        <v>1</v>
      </c>
      <c r="N200" s="65" t="s">
        <v>30</v>
      </c>
      <c r="O200" s="65" t="s">
        <v>30</v>
      </c>
      <c r="P200" s="65" t="s">
        <v>30</v>
      </c>
      <c r="Q200" s="65" t="s">
        <v>30</v>
      </c>
      <c r="R200" s="65" t="s">
        <v>30</v>
      </c>
      <c r="S200" s="65" t="s">
        <v>30</v>
      </c>
      <c r="T200" s="65" t="s">
        <v>30</v>
      </c>
      <c r="U200" s="65" t="s">
        <v>31</v>
      </c>
      <c r="V200" s="65" t="s">
        <v>45</v>
      </c>
      <c r="W200" s="65">
        <v>1</v>
      </c>
      <c r="X200" s="75"/>
      <c r="Y200" s="75"/>
      <c r="Z200" s="65">
        <v>1</v>
      </c>
      <c r="AA200" s="65">
        <v>1</v>
      </c>
      <c r="AB200" s="78">
        <v>1</v>
      </c>
      <c r="AC200" s="56">
        <v>0</v>
      </c>
      <c r="AD200" s="56">
        <v>0</v>
      </c>
      <c r="AE200" s="56">
        <v>0</v>
      </c>
      <c r="AF200" s="56">
        <v>0</v>
      </c>
      <c r="AG200" s="72"/>
      <c r="AH200" s="65">
        <v>0</v>
      </c>
      <c r="AI200" s="65">
        <v>0</v>
      </c>
      <c r="AJ200" s="72"/>
      <c r="AK200" s="77">
        <v>0</v>
      </c>
      <c r="AL200" s="76">
        <v>2</v>
      </c>
      <c r="AM200" s="77">
        <v>0</v>
      </c>
      <c r="AN200" s="59"/>
      <c r="AO200" s="65">
        <v>0</v>
      </c>
      <c r="AP200" s="56">
        <v>0</v>
      </c>
      <c r="AQ200" s="65">
        <v>0</v>
      </c>
      <c r="AR200" s="65">
        <v>0</v>
      </c>
      <c r="AS200" s="59"/>
      <c r="AT200" s="71">
        <v>2</v>
      </c>
      <c r="AU200" s="65">
        <v>0</v>
      </c>
      <c r="AV200" s="59"/>
      <c r="AW200" s="114">
        <v>1</v>
      </c>
      <c r="AX200" s="65">
        <v>0</v>
      </c>
      <c r="AY200" s="65">
        <v>0</v>
      </c>
      <c r="AZ200" s="12" t="s">
        <v>1103</v>
      </c>
      <c r="BA200" s="12" t="s">
        <v>1103</v>
      </c>
      <c r="BB200" s="56">
        <v>0</v>
      </c>
      <c r="BC200" s="59"/>
      <c r="BD200" s="78">
        <v>1</v>
      </c>
      <c r="BE200" s="12" t="s">
        <v>1103</v>
      </c>
      <c r="BF200" s="78">
        <v>1</v>
      </c>
      <c r="BG200" s="59"/>
      <c r="BH200" s="78">
        <v>1</v>
      </c>
      <c r="BI200" s="65">
        <v>0</v>
      </c>
      <c r="BJ200" s="59"/>
      <c r="BK200" s="65">
        <v>0</v>
      </c>
      <c r="BL200" s="56">
        <v>0</v>
      </c>
      <c r="BM200" s="65">
        <v>0</v>
      </c>
      <c r="BN200" s="1">
        <v>0</v>
      </c>
      <c r="BO200" s="59"/>
      <c r="BP200" s="65">
        <v>0</v>
      </c>
      <c r="BQ200" s="12" t="s">
        <v>1103</v>
      </c>
      <c r="BR200" s="1">
        <v>0</v>
      </c>
      <c r="BS200" s="12" t="s">
        <v>1103</v>
      </c>
      <c r="BT200" s="59"/>
      <c r="BU200" s="65">
        <v>0</v>
      </c>
      <c r="BV200" s="60"/>
      <c r="BW200" s="65">
        <v>0</v>
      </c>
      <c r="BX200" s="59"/>
      <c r="BY200" s="65">
        <v>0</v>
      </c>
      <c r="BZ200" s="65">
        <v>0</v>
      </c>
      <c r="CA200" s="65">
        <v>0</v>
      </c>
      <c r="CB200" s="59"/>
      <c r="CC200" s="56">
        <v>0</v>
      </c>
      <c r="CD200" s="56">
        <v>0</v>
      </c>
      <c r="CE200" s="72"/>
      <c r="CF200" s="71">
        <v>2</v>
      </c>
      <c r="CG200" s="56">
        <v>0</v>
      </c>
      <c r="CH200" s="59"/>
      <c r="CI200" s="65">
        <v>3</v>
      </c>
      <c r="CJ200" s="65">
        <v>233</v>
      </c>
      <c r="CK200" s="75"/>
      <c r="CL200" s="65">
        <v>0</v>
      </c>
      <c r="CM200" s="65">
        <v>0</v>
      </c>
      <c r="CN200" s="65">
        <v>1</v>
      </c>
      <c r="CO200" s="59"/>
      <c r="CP200" s="59"/>
      <c r="CQ200" s="78">
        <v>1</v>
      </c>
      <c r="CR200" s="65">
        <v>0</v>
      </c>
      <c r="CS200" s="65">
        <v>0</v>
      </c>
      <c r="CT200" s="65">
        <v>0</v>
      </c>
      <c r="CU200" s="65">
        <v>0</v>
      </c>
      <c r="CV200" s="65">
        <v>0</v>
      </c>
      <c r="CW200" s="59"/>
      <c r="CX200" s="65">
        <v>0</v>
      </c>
      <c r="CY200" s="65">
        <v>0</v>
      </c>
      <c r="CZ200" s="65">
        <v>0</v>
      </c>
      <c r="DA200" s="12" t="s">
        <v>1103</v>
      </c>
      <c r="DB200" s="59"/>
      <c r="DC200" s="65">
        <v>0</v>
      </c>
      <c r="DD200" s="65">
        <v>0</v>
      </c>
      <c r="DE200" s="65">
        <v>0</v>
      </c>
      <c r="DF200" s="12" t="s">
        <v>1103</v>
      </c>
      <c r="DG200" s="59"/>
      <c r="DH200" s="65">
        <v>0</v>
      </c>
      <c r="DI200" s="65">
        <v>0</v>
      </c>
      <c r="DJ200" s="71">
        <v>2</v>
      </c>
      <c r="DK200" s="65">
        <v>0</v>
      </c>
      <c r="DL200" s="59"/>
      <c r="DM200" s="65">
        <v>0</v>
      </c>
      <c r="DN200" s="1">
        <v>0</v>
      </c>
      <c r="DO200" s="59"/>
      <c r="DP200" s="12" t="s">
        <v>1103</v>
      </c>
      <c r="DQ200" s="59"/>
      <c r="DR200" s="12" t="s">
        <v>1103</v>
      </c>
      <c r="DS200" s="12" t="s">
        <v>1103</v>
      </c>
      <c r="DT200" s="12" t="s">
        <v>1103</v>
      </c>
      <c r="DU200" s="12" t="s">
        <v>1103</v>
      </c>
      <c r="DV200" s="12" t="s">
        <v>1103</v>
      </c>
      <c r="DW200" s="78">
        <v>1</v>
      </c>
      <c r="DX200" s="65">
        <v>0</v>
      </c>
      <c r="DY200" s="1">
        <v>0</v>
      </c>
      <c r="DZ200" s="59"/>
      <c r="EA200" s="71">
        <v>2</v>
      </c>
      <c r="EB200" s="65">
        <v>0</v>
      </c>
      <c r="EC200" s="71">
        <v>2</v>
      </c>
      <c r="ED200" s="71">
        <v>2</v>
      </c>
      <c r="EE200" s="71">
        <v>2</v>
      </c>
      <c r="EF200" s="71">
        <v>2</v>
      </c>
      <c r="EG200" s="1">
        <v>0</v>
      </c>
      <c r="EH200" s="1" t="s">
        <v>1103</v>
      </c>
      <c r="EI200" s="1" t="s">
        <v>1103</v>
      </c>
      <c r="EJ200" s="1" t="s">
        <v>1103</v>
      </c>
      <c r="EK200" s="1" t="s">
        <v>1103</v>
      </c>
      <c r="EL200" s="65">
        <v>0</v>
      </c>
      <c r="EM200" s="71">
        <v>2</v>
      </c>
      <c r="EN200" s="106"/>
      <c r="EO200" s="65">
        <v>0</v>
      </c>
      <c r="EP200" s="65">
        <v>0</v>
      </c>
      <c r="EQ200" s="65">
        <v>0</v>
      </c>
      <c r="ER200" s="65">
        <v>0</v>
      </c>
      <c r="ES200" s="65">
        <v>0</v>
      </c>
      <c r="ET200" s="65">
        <v>0</v>
      </c>
      <c r="EU200" s="65">
        <v>0</v>
      </c>
      <c r="EV200" s="1">
        <v>0</v>
      </c>
      <c r="EW200" s="65">
        <v>0</v>
      </c>
      <c r="EX200" s="65">
        <v>0</v>
      </c>
      <c r="EY200" s="65">
        <v>0</v>
      </c>
      <c r="EZ200" s="65">
        <v>0</v>
      </c>
      <c r="FA200" s="65">
        <v>0</v>
      </c>
      <c r="FB200" s="65">
        <v>0</v>
      </c>
      <c r="FC200" s="65">
        <v>0</v>
      </c>
      <c r="FD200" s="65">
        <v>0</v>
      </c>
      <c r="FE200" s="65">
        <v>0</v>
      </c>
      <c r="FF200" s="65">
        <v>0</v>
      </c>
      <c r="FG200" s="65">
        <v>0</v>
      </c>
      <c r="FH200" s="65">
        <v>0</v>
      </c>
      <c r="FI200" s="65">
        <v>0</v>
      </c>
      <c r="FJ200" s="65">
        <v>0</v>
      </c>
      <c r="FK200" s="65">
        <v>0</v>
      </c>
    </row>
    <row r="201" spans="1:167" ht="120" customHeight="1" x14ac:dyDescent="0.25">
      <c r="A201" s="36">
        <f t="shared" si="3"/>
        <v>200</v>
      </c>
      <c r="B201" s="56" t="s">
        <v>521</v>
      </c>
      <c r="C201" s="56" t="s">
        <v>522</v>
      </c>
      <c r="D201" s="65" t="s">
        <v>88</v>
      </c>
      <c r="E201" s="65">
        <v>2</v>
      </c>
      <c r="F201" s="65" t="s">
        <v>523</v>
      </c>
      <c r="G201" s="56">
        <v>1</v>
      </c>
      <c r="H201" s="57" t="s">
        <v>524</v>
      </c>
      <c r="I201" s="58">
        <v>2008</v>
      </c>
      <c r="J201" s="57" t="s">
        <v>525</v>
      </c>
      <c r="K201" s="58">
        <v>2008</v>
      </c>
      <c r="L201" s="65" t="s">
        <v>526</v>
      </c>
      <c r="M201" s="65">
        <v>1</v>
      </c>
      <c r="N201" s="65" t="s">
        <v>30</v>
      </c>
      <c r="O201" s="65" t="s">
        <v>30</v>
      </c>
      <c r="P201" s="65" t="s">
        <v>30</v>
      </c>
      <c r="Q201" s="65" t="s">
        <v>30</v>
      </c>
      <c r="R201" s="65" t="s">
        <v>30</v>
      </c>
      <c r="S201" s="65" t="s">
        <v>30</v>
      </c>
      <c r="T201" s="65" t="s">
        <v>30</v>
      </c>
      <c r="U201" s="65" t="s">
        <v>73</v>
      </c>
      <c r="V201" s="65" t="s">
        <v>32</v>
      </c>
      <c r="W201" s="2">
        <v>1</v>
      </c>
      <c r="X201" s="75"/>
      <c r="Y201" s="75"/>
      <c r="Z201" s="65">
        <v>1</v>
      </c>
      <c r="AA201" s="65">
        <v>0</v>
      </c>
      <c r="AB201" s="65">
        <v>0</v>
      </c>
      <c r="AC201" s="56">
        <v>0</v>
      </c>
      <c r="AD201" s="56">
        <v>0</v>
      </c>
      <c r="AE201" s="56">
        <v>0</v>
      </c>
      <c r="AF201" s="56">
        <v>0</v>
      </c>
      <c r="AG201" s="72"/>
      <c r="AH201" s="65">
        <v>0</v>
      </c>
      <c r="AI201" s="65">
        <v>0</v>
      </c>
      <c r="AJ201" s="72"/>
      <c r="AK201" s="77">
        <v>0</v>
      </c>
      <c r="AL201" s="77">
        <v>0</v>
      </c>
      <c r="AM201" s="76">
        <v>2</v>
      </c>
      <c r="AN201" s="59"/>
      <c r="AO201" s="65">
        <v>0</v>
      </c>
      <c r="AP201" s="56">
        <v>0</v>
      </c>
      <c r="AQ201" s="65">
        <v>0</v>
      </c>
      <c r="AR201" s="65">
        <v>0</v>
      </c>
      <c r="AS201" s="59"/>
      <c r="AT201" s="56">
        <v>0</v>
      </c>
      <c r="AU201" s="65">
        <v>0</v>
      </c>
      <c r="AV201" s="59"/>
      <c r="AW201" s="65">
        <v>0</v>
      </c>
      <c r="AX201" s="65">
        <v>0</v>
      </c>
      <c r="AY201" s="65">
        <v>0</v>
      </c>
      <c r="AZ201" s="12" t="s">
        <v>1103</v>
      </c>
      <c r="BA201" s="12" t="s">
        <v>1103</v>
      </c>
      <c r="BB201" s="56">
        <v>0</v>
      </c>
      <c r="BC201" s="59"/>
      <c r="BD201" s="56">
        <v>0</v>
      </c>
      <c r="BE201" s="12" t="s">
        <v>1103</v>
      </c>
      <c r="BF201" s="65">
        <v>0</v>
      </c>
      <c r="BG201" s="59"/>
      <c r="BH201" s="2">
        <v>0</v>
      </c>
      <c r="BI201" s="65">
        <v>0</v>
      </c>
      <c r="BJ201" s="59"/>
      <c r="BK201" s="65">
        <v>0</v>
      </c>
      <c r="BL201" s="56">
        <v>0</v>
      </c>
      <c r="BM201" s="65">
        <v>0</v>
      </c>
      <c r="BN201" s="1">
        <v>0</v>
      </c>
      <c r="BO201" s="59"/>
      <c r="BP201" s="65">
        <v>0</v>
      </c>
      <c r="BQ201" s="12" t="s">
        <v>1103</v>
      </c>
      <c r="BR201" s="1">
        <v>0</v>
      </c>
      <c r="BS201" s="12" t="s">
        <v>1103</v>
      </c>
      <c r="BT201" s="59"/>
      <c r="BU201" s="65">
        <v>0</v>
      </c>
      <c r="BV201" s="60"/>
      <c r="BW201" s="65">
        <v>0</v>
      </c>
      <c r="BX201" s="59"/>
      <c r="BY201" s="3">
        <v>1</v>
      </c>
      <c r="BZ201" s="65">
        <v>0</v>
      </c>
      <c r="CA201" s="65">
        <v>0</v>
      </c>
      <c r="CB201" s="59"/>
      <c r="CC201" s="56">
        <v>0</v>
      </c>
      <c r="CD201" s="56">
        <v>0</v>
      </c>
      <c r="CE201" s="72"/>
      <c r="CF201" s="65">
        <v>0</v>
      </c>
      <c r="CG201" s="56">
        <v>0</v>
      </c>
      <c r="CH201" s="59"/>
      <c r="CI201" s="65">
        <v>3</v>
      </c>
      <c r="CJ201" s="65">
        <v>227</v>
      </c>
      <c r="CK201" s="75"/>
      <c r="CL201" s="65">
        <v>0</v>
      </c>
      <c r="CM201" s="65">
        <v>0</v>
      </c>
      <c r="CN201" s="65">
        <v>1</v>
      </c>
      <c r="CO201" s="59"/>
      <c r="CP201" s="59"/>
      <c r="CQ201" s="91">
        <v>1</v>
      </c>
      <c r="CR201" s="65">
        <v>0</v>
      </c>
      <c r="CS201" s="91">
        <v>1</v>
      </c>
      <c r="CT201" s="2">
        <v>0</v>
      </c>
      <c r="CU201" s="2">
        <v>0</v>
      </c>
      <c r="CV201" s="2">
        <v>0</v>
      </c>
      <c r="CW201" s="59"/>
      <c r="CX201" s="65">
        <v>0</v>
      </c>
      <c r="CY201" s="65">
        <v>0</v>
      </c>
      <c r="CZ201" s="65">
        <v>0</v>
      </c>
      <c r="DA201" s="12" t="s">
        <v>1103</v>
      </c>
      <c r="DB201" s="59"/>
      <c r="DC201" s="71">
        <v>2</v>
      </c>
      <c r="DD201" s="65">
        <v>0</v>
      </c>
      <c r="DE201" s="65">
        <v>0</v>
      </c>
      <c r="DF201" s="12" t="s">
        <v>1103</v>
      </c>
      <c r="DG201" s="59"/>
      <c r="DH201" s="65">
        <v>0</v>
      </c>
      <c r="DI201" s="65">
        <v>0</v>
      </c>
      <c r="DJ201" s="78">
        <v>1</v>
      </c>
      <c r="DK201" s="71">
        <v>2</v>
      </c>
      <c r="DL201" s="59"/>
      <c r="DM201" s="65">
        <v>0</v>
      </c>
      <c r="DN201" s="1">
        <v>0</v>
      </c>
      <c r="DO201" s="59"/>
      <c r="DP201" s="12" t="s">
        <v>1103</v>
      </c>
      <c r="DQ201" s="59"/>
      <c r="DR201" s="12" t="s">
        <v>1103</v>
      </c>
      <c r="DS201" s="12" t="s">
        <v>1103</v>
      </c>
      <c r="DT201" s="12" t="s">
        <v>1103</v>
      </c>
      <c r="DU201" s="12" t="s">
        <v>1103</v>
      </c>
      <c r="DV201" s="12" t="s">
        <v>1103</v>
      </c>
      <c r="DW201" s="65">
        <v>0</v>
      </c>
      <c r="DX201" s="65">
        <v>0</v>
      </c>
      <c r="DY201" s="1">
        <v>0</v>
      </c>
      <c r="DZ201" s="59"/>
      <c r="EA201" s="65">
        <v>0</v>
      </c>
      <c r="EB201" s="65">
        <v>0</v>
      </c>
      <c r="EC201" s="71">
        <v>2</v>
      </c>
      <c r="ED201" s="65">
        <v>0</v>
      </c>
      <c r="EE201" s="65">
        <v>0</v>
      </c>
      <c r="EF201" s="65">
        <v>0</v>
      </c>
      <c r="EG201" s="1">
        <v>0</v>
      </c>
      <c r="EH201" s="1" t="s">
        <v>1103</v>
      </c>
      <c r="EI201" s="1" t="s">
        <v>1103</v>
      </c>
      <c r="EJ201" s="1" t="s">
        <v>1103</v>
      </c>
      <c r="EK201" s="1" t="s">
        <v>1103</v>
      </c>
      <c r="EL201" s="65">
        <v>0</v>
      </c>
      <c r="EM201" s="65">
        <v>0</v>
      </c>
      <c r="EN201" s="75"/>
      <c r="EO201" s="71">
        <v>2</v>
      </c>
      <c r="EP201" s="91">
        <v>1</v>
      </c>
      <c r="EQ201" s="91">
        <v>1</v>
      </c>
      <c r="ER201" s="103">
        <v>0</v>
      </c>
      <c r="ES201" s="65">
        <v>0</v>
      </c>
      <c r="ET201" s="65">
        <v>0</v>
      </c>
      <c r="EU201" s="65">
        <v>0</v>
      </c>
      <c r="EV201" s="1">
        <v>0</v>
      </c>
      <c r="EW201" s="65">
        <v>0</v>
      </c>
      <c r="EX201" s="65">
        <v>0</v>
      </c>
      <c r="EY201" s="71">
        <v>2</v>
      </c>
      <c r="EZ201" s="65">
        <v>0</v>
      </c>
      <c r="FA201" s="65">
        <v>0</v>
      </c>
      <c r="FB201" s="65">
        <v>0</v>
      </c>
      <c r="FC201" s="65">
        <v>0</v>
      </c>
      <c r="FD201" s="65">
        <v>0</v>
      </c>
      <c r="FE201" s="65">
        <v>0</v>
      </c>
      <c r="FF201" s="65">
        <v>0</v>
      </c>
      <c r="FG201" s="65">
        <v>0</v>
      </c>
      <c r="FH201" s="65">
        <v>0</v>
      </c>
      <c r="FI201" s="65">
        <v>0</v>
      </c>
      <c r="FJ201" s="65">
        <v>0</v>
      </c>
      <c r="FK201" s="65">
        <v>0</v>
      </c>
    </row>
    <row r="202" spans="1:167" ht="120" customHeight="1" x14ac:dyDescent="0.25">
      <c r="A202" s="36">
        <f t="shared" si="3"/>
        <v>201</v>
      </c>
      <c r="B202" s="56" t="s">
        <v>527</v>
      </c>
      <c r="C202" s="56" t="s">
        <v>528</v>
      </c>
      <c r="D202" s="65" t="s">
        <v>26</v>
      </c>
      <c r="E202" s="65">
        <v>1</v>
      </c>
      <c r="F202" s="65" t="s">
        <v>529</v>
      </c>
      <c r="G202" s="56">
        <v>1</v>
      </c>
      <c r="H202" s="57" t="s">
        <v>530</v>
      </c>
      <c r="I202" s="58">
        <v>2008</v>
      </c>
      <c r="J202" s="57" t="s">
        <v>531</v>
      </c>
      <c r="K202" s="58">
        <v>2009</v>
      </c>
      <c r="L202" s="74" t="s">
        <v>30</v>
      </c>
      <c r="M202" s="65">
        <v>1</v>
      </c>
      <c r="N202" s="65" t="s">
        <v>30</v>
      </c>
      <c r="O202" s="65" t="s">
        <v>30</v>
      </c>
      <c r="P202" s="65" t="s">
        <v>30</v>
      </c>
      <c r="Q202" s="65" t="s">
        <v>30</v>
      </c>
      <c r="R202" s="65" t="s">
        <v>30</v>
      </c>
      <c r="S202" s="65" t="s">
        <v>30</v>
      </c>
      <c r="T202" s="65" t="s">
        <v>30</v>
      </c>
      <c r="U202" s="65" t="s">
        <v>31</v>
      </c>
      <c r="V202" s="65" t="s">
        <v>45</v>
      </c>
      <c r="W202" s="2">
        <v>1</v>
      </c>
      <c r="X202" s="75"/>
      <c r="Y202" s="75"/>
      <c r="Z202" s="65">
        <v>1</v>
      </c>
      <c r="AA202" s="65">
        <v>1</v>
      </c>
      <c r="AB202" s="71">
        <v>2</v>
      </c>
      <c r="AC202" s="56">
        <v>0</v>
      </c>
      <c r="AD202" s="56">
        <v>0</v>
      </c>
      <c r="AE202" s="56">
        <v>0</v>
      </c>
      <c r="AF202" s="78">
        <v>1</v>
      </c>
      <c r="AG202" s="72"/>
      <c r="AH202" s="65">
        <v>0</v>
      </c>
      <c r="AI202" s="65">
        <v>0</v>
      </c>
      <c r="AJ202" s="72"/>
      <c r="AK202" s="77">
        <v>0</v>
      </c>
      <c r="AL202" s="76">
        <v>2</v>
      </c>
      <c r="AM202" s="76">
        <v>2</v>
      </c>
      <c r="AN202" s="59"/>
      <c r="AO202" s="65">
        <v>0</v>
      </c>
      <c r="AP202" s="71">
        <v>2</v>
      </c>
      <c r="AQ202" s="65">
        <v>0</v>
      </c>
      <c r="AR202" s="65">
        <v>0</v>
      </c>
      <c r="AS202" s="59"/>
      <c r="AT202" s="71">
        <v>2</v>
      </c>
      <c r="AU202" s="65">
        <v>0</v>
      </c>
      <c r="AV202" s="59"/>
      <c r="AW202" s="93">
        <v>2</v>
      </c>
      <c r="AX202" s="65">
        <v>0</v>
      </c>
      <c r="AY202" s="65">
        <v>0</v>
      </c>
      <c r="AZ202" s="12" t="s">
        <v>1103</v>
      </c>
      <c r="BA202" s="12" t="s">
        <v>1103</v>
      </c>
      <c r="BB202" s="91">
        <v>1</v>
      </c>
      <c r="BC202" s="59"/>
      <c r="BD202" s="91">
        <v>1</v>
      </c>
      <c r="BE202" s="12" t="s">
        <v>1103</v>
      </c>
      <c r="BF202" s="65">
        <v>0</v>
      </c>
      <c r="BG202" s="59"/>
      <c r="BH202" s="78">
        <v>1</v>
      </c>
      <c r="BI202" s="65">
        <v>0</v>
      </c>
      <c r="BJ202" s="59"/>
      <c r="BK202" s="65">
        <v>0</v>
      </c>
      <c r="BL202" s="56">
        <v>0</v>
      </c>
      <c r="BM202" s="65">
        <v>0</v>
      </c>
      <c r="BN202" s="1">
        <v>0</v>
      </c>
      <c r="BO202" s="59"/>
      <c r="BP202" s="65">
        <v>0</v>
      </c>
      <c r="BQ202" s="12" t="s">
        <v>1103</v>
      </c>
      <c r="BR202" s="1">
        <v>0</v>
      </c>
      <c r="BS202" s="12" t="s">
        <v>1103</v>
      </c>
      <c r="BT202" s="59"/>
      <c r="BU202" s="65">
        <v>0</v>
      </c>
      <c r="BV202" s="60"/>
      <c r="BW202" s="65">
        <v>0</v>
      </c>
      <c r="BX202" s="59"/>
      <c r="BY202" s="78">
        <v>1</v>
      </c>
      <c r="BZ202" s="65">
        <v>0</v>
      </c>
      <c r="CA202" s="65">
        <v>0</v>
      </c>
      <c r="CB202" s="59"/>
      <c r="CC202" s="71">
        <v>2</v>
      </c>
      <c r="CD202" s="56">
        <v>0</v>
      </c>
      <c r="CE202" s="72"/>
      <c r="CF202" s="71">
        <v>2</v>
      </c>
      <c r="CG202" s="56">
        <v>0</v>
      </c>
      <c r="CH202" s="59"/>
      <c r="CI202" s="65">
        <v>10</v>
      </c>
      <c r="CJ202" s="65">
        <v>1073</v>
      </c>
      <c r="CK202" s="75"/>
      <c r="CL202" s="65">
        <v>1</v>
      </c>
      <c r="CM202" s="65">
        <v>0</v>
      </c>
      <c r="CN202" s="65">
        <v>0</v>
      </c>
      <c r="CO202" s="59"/>
      <c r="CP202" s="59"/>
      <c r="CQ202" s="91">
        <v>1</v>
      </c>
      <c r="CR202" s="78">
        <v>1</v>
      </c>
      <c r="CS202" s="71">
        <v>2</v>
      </c>
      <c r="CT202" s="65">
        <v>0</v>
      </c>
      <c r="CU202" s="71">
        <v>2</v>
      </c>
      <c r="CV202" s="65">
        <v>0</v>
      </c>
      <c r="CW202" s="59"/>
      <c r="CX202" s="65">
        <v>0</v>
      </c>
      <c r="CY202" s="65">
        <v>0</v>
      </c>
      <c r="CZ202" s="65">
        <v>0</v>
      </c>
      <c r="DA202" s="12" t="s">
        <v>1103</v>
      </c>
      <c r="DB202" s="59"/>
      <c r="DC202" s="71">
        <v>2</v>
      </c>
      <c r="DD202" s="65">
        <v>0</v>
      </c>
      <c r="DE202" s="65">
        <v>0</v>
      </c>
      <c r="DF202" s="12" t="s">
        <v>1103</v>
      </c>
      <c r="DG202" s="59"/>
      <c r="DH202" s="71">
        <v>2</v>
      </c>
      <c r="DI202" s="65">
        <v>0</v>
      </c>
      <c r="DJ202" s="65">
        <v>0</v>
      </c>
      <c r="DK202" s="71">
        <v>2</v>
      </c>
      <c r="DL202" s="59"/>
      <c r="DM202" s="65">
        <v>0</v>
      </c>
      <c r="DN202" s="1">
        <v>0</v>
      </c>
      <c r="DO202" s="59"/>
      <c r="DP202" s="12" t="s">
        <v>1103</v>
      </c>
      <c r="DQ202" s="59"/>
      <c r="DR202" s="12" t="s">
        <v>1103</v>
      </c>
      <c r="DS202" s="12" t="s">
        <v>1103</v>
      </c>
      <c r="DT202" s="12" t="s">
        <v>1103</v>
      </c>
      <c r="DU202" s="12" t="s">
        <v>1103</v>
      </c>
      <c r="DV202" s="12" t="s">
        <v>1103</v>
      </c>
      <c r="DW202" s="78">
        <v>1</v>
      </c>
      <c r="DX202" s="65">
        <v>0</v>
      </c>
      <c r="DY202" s="1">
        <v>0</v>
      </c>
      <c r="DZ202" s="59"/>
      <c r="EA202" s="71">
        <v>2</v>
      </c>
      <c r="EB202" s="71">
        <v>2</v>
      </c>
      <c r="EC202" s="71">
        <v>2</v>
      </c>
      <c r="ED202" s="71">
        <v>2</v>
      </c>
      <c r="EE202" s="65">
        <v>0</v>
      </c>
      <c r="EF202" s="65">
        <v>0</v>
      </c>
      <c r="EG202" s="1">
        <v>0</v>
      </c>
      <c r="EH202" s="1" t="s">
        <v>1103</v>
      </c>
      <c r="EI202" s="1" t="s">
        <v>1103</v>
      </c>
      <c r="EJ202" s="1" t="s">
        <v>1103</v>
      </c>
      <c r="EK202" s="1" t="s">
        <v>1103</v>
      </c>
      <c r="EL202" s="71">
        <v>2</v>
      </c>
      <c r="EM202" s="65">
        <v>0</v>
      </c>
      <c r="EN202" s="75"/>
      <c r="EO202" s="71">
        <v>2</v>
      </c>
      <c r="EP202" s="91">
        <v>1</v>
      </c>
      <c r="EQ202" s="71">
        <v>2</v>
      </c>
      <c r="ER202" s="99">
        <v>1</v>
      </c>
      <c r="ES202" s="71">
        <v>2</v>
      </c>
      <c r="ET202" s="105">
        <v>2</v>
      </c>
      <c r="EU202" s="83">
        <v>0</v>
      </c>
      <c r="EV202" s="12">
        <v>0</v>
      </c>
      <c r="EW202" s="71">
        <v>2</v>
      </c>
      <c r="EX202" s="71">
        <v>2</v>
      </c>
      <c r="EY202" s="65">
        <v>0</v>
      </c>
      <c r="EZ202" s="71">
        <v>2</v>
      </c>
      <c r="FA202" s="71">
        <v>2</v>
      </c>
      <c r="FB202" s="71">
        <v>2</v>
      </c>
      <c r="FC202" s="71">
        <v>2</v>
      </c>
      <c r="FD202" s="71">
        <v>2</v>
      </c>
      <c r="FE202" s="65">
        <v>0</v>
      </c>
      <c r="FF202" s="65">
        <v>0</v>
      </c>
      <c r="FG202" s="65">
        <v>0</v>
      </c>
      <c r="FH202" s="65">
        <v>0</v>
      </c>
      <c r="FI202" s="65">
        <v>0</v>
      </c>
      <c r="FJ202" s="65">
        <v>0</v>
      </c>
      <c r="FK202" s="65">
        <v>0</v>
      </c>
    </row>
    <row r="203" spans="1:167" s="31" customFormat="1" ht="120" customHeight="1" x14ac:dyDescent="0.25">
      <c r="A203" s="36">
        <f t="shared" si="3"/>
        <v>202</v>
      </c>
      <c r="B203" s="14" t="s">
        <v>1673</v>
      </c>
      <c r="C203" s="14" t="s">
        <v>1674</v>
      </c>
      <c r="D203" s="12" t="s">
        <v>1155</v>
      </c>
      <c r="E203" s="2">
        <v>6</v>
      </c>
      <c r="F203" s="12" t="s">
        <v>1675</v>
      </c>
      <c r="G203" s="1">
        <v>2</v>
      </c>
      <c r="H203" s="15" t="s">
        <v>1676</v>
      </c>
      <c r="I203" s="17">
        <v>2008</v>
      </c>
      <c r="J203" s="15" t="s">
        <v>1677</v>
      </c>
      <c r="K203" s="16">
        <v>2011</v>
      </c>
      <c r="L203" s="6" t="s">
        <v>30</v>
      </c>
      <c r="M203" s="2">
        <v>1</v>
      </c>
      <c r="N203" s="2" t="s">
        <v>30</v>
      </c>
      <c r="O203" s="2" t="s">
        <v>30</v>
      </c>
      <c r="P203" s="2" t="s">
        <v>30</v>
      </c>
      <c r="Q203" s="2" t="s">
        <v>30</v>
      </c>
      <c r="R203" s="2" t="s">
        <v>30</v>
      </c>
      <c r="S203" s="2" t="s">
        <v>30</v>
      </c>
      <c r="T203" s="2" t="s">
        <v>30</v>
      </c>
      <c r="U203" s="12" t="s">
        <v>52</v>
      </c>
      <c r="V203" s="12" t="s">
        <v>32</v>
      </c>
      <c r="W203" s="2">
        <v>1</v>
      </c>
      <c r="X203" s="8"/>
      <c r="Y203" s="8"/>
      <c r="Z203" s="2">
        <v>0</v>
      </c>
      <c r="AA203" s="2">
        <v>0</v>
      </c>
      <c r="AB203" s="30">
        <v>0</v>
      </c>
      <c r="AC203" s="12">
        <v>0</v>
      </c>
      <c r="AD203" s="12">
        <v>0</v>
      </c>
      <c r="AE203" s="12">
        <v>0</v>
      </c>
      <c r="AF203" s="22">
        <v>0</v>
      </c>
      <c r="AG203" s="9"/>
      <c r="AH203" s="2">
        <v>0</v>
      </c>
      <c r="AI203" s="2">
        <v>0</v>
      </c>
      <c r="AJ203" s="9"/>
      <c r="AK203" s="13">
        <v>0</v>
      </c>
      <c r="AL203" s="40">
        <v>0</v>
      </c>
      <c r="AM203" s="40">
        <v>0</v>
      </c>
      <c r="AN203" s="41"/>
      <c r="AO203" s="2">
        <v>0</v>
      </c>
      <c r="AP203" s="30">
        <v>0</v>
      </c>
      <c r="AQ203" s="2">
        <v>0</v>
      </c>
      <c r="AR203" s="2">
        <v>0</v>
      </c>
      <c r="AS203" s="41"/>
      <c r="AT203" s="30">
        <v>0</v>
      </c>
      <c r="AU203" s="2">
        <v>0</v>
      </c>
      <c r="AV203" s="41"/>
      <c r="AW203" s="29">
        <v>0</v>
      </c>
      <c r="AX203" s="2">
        <v>0</v>
      </c>
      <c r="AY203" s="2">
        <v>0</v>
      </c>
      <c r="AZ203" s="12">
        <v>0</v>
      </c>
      <c r="BA203" s="12">
        <v>0</v>
      </c>
      <c r="BB203" s="29">
        <v>0</v>
      </c>
      <c r="BC203" s="41"/>
      <c r="BD203" s="29">
        <v>0</v>
      </c>
      <c r="BE203" s="12">
        <v>0</v>
      </c>
      <c r="BF203" s="2">
        <v>0</v>
      </c>
      <c r="BG203" s="41"/>
      <c r="BH203" s="22">
        <v>0</v>
      </c>
      <c r="BI203" s="2">
        <v>0</v>
      </c>
      <c r="BJ203" s="41"/>
      <c r="BK203" s="2">
        <v>0</v>
      </c>
      <c r="BL203" s="1">
        <v>0</v>
      </c>
      <c r="BM203" s="2">
        <v>0</v>
      </c>
      <c r="BN203" s="1">
        <v>0</v>
      </c>
      <c r="BO203" s="41"/>
      <c r="BP203" s="2">
        <v>0</v>
      </c>
      <c r="BQ203" s="12">
        <v>0</v>
      </c>
      <c r="BR203" s="1">
        <v>0</v>
      </c>
      <c r="BS203" s="12">
        <v>0</v>
      </c>
      <c r="BT203" s="41"/>
      <c r="BU203" s="2">
        <v>0</v>
      </c>
      <c r="BV203" s="42"/>
      <c r="BW203" s="2">
        <v>0</v>
      </c>
      <c r="BX203" s="41"/>
      <c r="BY203" s="2">
        <v>0</v>
      </c>
      <c r="BZ203" s="2">
        <v>0</v>
      </c>
      <c r="CA203" s="2">
        <v>0</v>
      </c>
      <c r="CB203" s="41"/>
      <c r="CC203" s="30">
        <v>0</v>
      </c>
      <c r="CD203" s="1">
        <v>0</v>
      </c>
      <c r="CE203" s="9"/>
      <c r="CF203" s="30">
        <v>0</v>
      </c>
      <c r="CG203" s="1">
        <v>0</v>
      </c>
      <c r="CH203" s="41"/>
      <c r="CI203" s="2">
        <v>0</v>
      </c>
      <c r="CJ203" s="2">
        <v>0</v>
      </c>
      <c r="CK203" s="8"/>
      <c r="CL203" s="2">
        <v>0</v>
      </c>
      <c r="CM203" s="2">
        <v>0</v>
      </c>
      <c r="CN203" s="2">
        <v>0</v>
      </c>
      <c r="CO203" s="41"/>
      <c r="CP203" s="41"/>
      <c r="CQ203" s="29">
        <v>0</v>
      </c>
      <c r="CR203" s="22">
        <v>0</v>
      </c>
      <c r="CS203" s="30">
        <v>0</v>
      </c>
      <c r="CT203" s="2">
        <v>0</v>
      </c>
      <c r="CU203" s="30">
        <v>0</v>
      </c>
      <c r="CV203" s="2">
        <v>0</v>
      </c>
      <c r="CW203" s="41"/>
      <c r="CX203" s="2">
        <v>0</v>
      </c>
      <c r="CY203" s="2">
        <v>0</v>
      </c>
      <c r="CZ203" s="2">
        <v>0</v>
      </c>
      <c r="DA203" s="12">
        <v>0</v>
      </c>
      <c r="DB203" s="41"/>
      <c r="DC203" s="30">
        <v>0</v>
      </c>
      <c r="DD203" s="2">
        <v>0</v>
      </c>
      <c r="DE203" s="2">
        <v>0</v>
      </c>
      <c r="DF203" s="12">
        <v>0</v>
      </c>
      <c r="DG203" s="41"/>
      <c r="DH203" s="30">
        <v>0</v>
      </c>
      <c r="DI203" s="2">
        <v>0</v>
      </c>
      <c r="DJ203" s="2">
        <v>0</v>
      </c>
      <c r="DK203" s="30">
        <v>0</v>
      </c>
      <c r="DL203" s="41"/>
      <c r="DM203" s="2">
        <v>0</v>
      </c>
      <c r="DN203" s="1">
        <v>0</v>
      </c>
      <c r="DO203" s="41"/>
      <c r="DP203" s="12">
        <v>0</v>
      </c>
      <c r="DQ203" s="41"/>
      <c r="DR203" s="12">
        <v>0</v>
      </c>
      <c r="DS203" s="12">
        <v>0</v>
      </c>
      <c r="DT203" s="12">
        <v>0</v>
      </c>
      <c r="DU203" s="12">
        <v>0</v>
      </c>
      <c r="DV203" s="12">
        <v>0</v>
      </c>
      <c r="DW203" s="22">
        <v>0</v>
      </c>
      <c r="DX203" s="2">
        <v>0</v>
      </c>
      <c r="DY203" s="1">
        <v>0</v>
      </c>
      <c r="DZ203" s="41"/>
      <c r="EA203" s="30">
        <v>0</v>
      </c>
      <c r="EB203" s="30">
        <v>0</v>
      </c>
      <c r="EC203" s="30">
        <v>0</v>
      </c>
      <c r="ED203" s="30">
        <v>0</v>
      </c>
      <c r="EE203" s="2">
        <v>0</v>
      </c>
      <c r="EF203" s="2">
        <v>0</v>
      </c>
      <c r="EG203" s="1">
        <v>0</v>
      </c>
      <c r="EH203" s="1" t="s">
        <v>1103</v>
      </c>
      <c r="EI203" s="1" t="s">
        <v>1103</v>
      </c>
      <c r="EJ203" s="1" t="s">
        <v>1103</v>
      </c>
      <c r="EK203" s="1" t="s">
        <v>1103</v>
      </c>
      <c r="EL203" s="30">
        <v>0</v>
      </c>
      <c r="EM203" s="2">
        <v>0</v>
      </c>
      <c r="EN203" s="8"/>
      <c r="EO203" s="30">
        <v>0</v>
      </c>
      <c r="EP203" s="29">
        <v>0</v>
      </c>
      <c r="EQ203" s="30">
        <v>0</v>
      </c>
      <c r="ER203" s="1" t="s">
        <v>1103</v>
      </c>
      <c r="ES203" s="1" t="s">
        <v>1103</v>
      </c>
      <c r="ET203" s="1" t="s">
        <v>1103</v>
      </c>
      <c r="EU203" s="1" t="s">
        <v>1103</v>
      </c>
      <c r="EV203" s="1" t="s">
        <v>1103</v>
      </c>
      <c r="EW203" s="1" t="s">
        <v>1103</v>
      </c>
      <c r="EX203" s="1" t="s">
        <v>1103</v>
      </c>
      <c r="EY203" s="1" t="s">
        <v>1103</v>
      </c>
      <c r="EZ203" s="1" t="s">
        <v>1103</v>
      </c>
      <c r="FA203" s="1" t="s">
        <v>1103</v>
      </c>
      <c r="FB203" s="1" t="s">
        <v>1103</v>
      </c>
      <c r="FC203" s="1" t="s">
        <v>1103</v>
      </c>
      <c r="FD203" s="1" t="s">
        <v>1103</v>
      </c>
      <c r="FE203" s="1" t="s">
        <v>1103</v>
      </c>
      <c r="FF203" s="1" t="s">
        <v>1103</v>
      </c>
      <c r="FG203" s="1" t="s">
        <v>1103</v>
      </c>
      <c r="FH203" s="1" t="s">
        <v>1103</v>
      </c>
      <c r="FI203" s="1" t="s">
        <v>1103</v>
      </c>
      <c r="FJ203" s="1" t="s">
        <v>1103</v>
      </c>
      <c r="FK203" s="1" t="s">
        <v>1103</v>
      </c>
    </row>
    <row r="204" spans="1:167" s="31" customFormat="1" ht="120" customHeight="1" x14ac:dyDescent="0.25">
      <c r="A204" s="36">
        <f t="shared" si="3"/>
        <v>203</v>
      </c>
      <c r="B204" s="14" t="s">
        <v>1678</v>
      </c>
      <c r="C204" s="14" t="s">
        <v>1679</v>
      </c>
      <c r="D204" s="12" t="s">
        <v>48</v>
      </c>
      <c r="E204" s="2">
        <v>1</v>
      </c>
      <c r="F204" s="14" t="s">
        <v>1680</v>
      </c>
      <c r="G204" s="1">
        <v>2</v>
      </c>
      <c r="H204" s="15" t="s">
        <v>1681</v>
      </c>
      <c r="I204" s="17">
        <v>2008</v>
      </c>
      <c r="J204" s="14" t="s">
        <v>763</v>
      </c>
      <c r="K204" s="16">
        <v>0</v>
      </c>
      <c r="L204" s="6" t="s">
        <v>30</v>
      </c>
      <c r="M204" s="2" t="s">
        <v>30</v>
      </c>
      <c r="N204" s="2" t="s">
        <v>30</v>
      </c>
      <c r="O204" s="2" t="s">
        <v>30</v>
      </c>
      <c r="P204" s="2" t="s">
        <v>30</v>
      </c>
      <c r="Q204" s="2" t="s">
        <v>30</v>
      </c>
      <c r="R204" s="2" t="s">
        <v>30</v>
      </c>
      <c r="S204" s="2" t="s">
        <v>30</v>
      </c>
      <c r="T204" s="2" t="s">
        <v>30</v>
      </c>
      <c r="U204" s="14" t="s">
        <v>44</v>
      </c>
      <c r="V204" s="14" t="s">
        <v>67</v>
      </c>
      <c r="W204" s="2">
        <v>0</v>
      </c>
      <c r="X204" s="8"/>
      <c r="Y204" s="8"/>
      <c r="Z204" s="2">
        <v>0</v>
      </c>
      <c r="AA204" s="2">
        <v>0</v>
      </c>
      <c r="AB204" s="30">
        <v>0</v>
      </c>
      <c r="AC204" s="12">
        <v>0</v>
      </c>
      <c r="AD204" s="12">
        <v>0</v>
      </c>
      <c r="AE204" s="12">
        <v>0</v>
      </c>
      <c r="AF204" s="22">
        <v>0</v>
      </c>
      <c r="AG204" s="9"/>
      <c r="AH204" s="2">
        <v>0</v>
      </c>
      <c r="AI204" s="2">
        <v>0</v>
      </c>
      <c r="AJ204" s="9"/>
      <c r="AK204" s="13">
        <v>0</v>
      </c>
      <c r="AL204" s="40">
        <v>0</v>
      </c>
      <c r="AM204" s="40">
        <v>0</v>
      </c>
      <c r="AN204" s="41"/>
      <c r="AO204" s="2">
        <v>0</v>
      </c>
      <c r="AP204" s="30">
        <v>0</v>
      </c>
      <c r="AQ204" s="2">
        <v>0</v>
      </c>
      <c r="AR204" s="2">
        <v>0</v>
      </c>
      <c r="AS204" s="41"/>
      <c r="AT204" s="30">
        <v>0</v>
      </c>
      <c r="AU204" s="2">
        <v>0</v>
      </c>
      <c r="AV204" s="41"/>
      <c r="AW204" s="29">
        <v>0</v>
      </c>
      <c r="AX204" s="2">
        <v>0</v>
      </c>
      <c r="AY204" s="2">
        <v>0</v>
      </c>
      <c r="AZ204" s="12">
        <v>0</v>
      </c>
      <c r="BA204" s="12">
        <v>0</v>
      </c>
      <c r="BB204" s="29">
        <v>0</v>
      </c>
      <c r="BC204" s="41"/>
      <c r="BD204" s="29">
        <v>0</v>
      </c>
      <c r="BE204" s="12">
        <v>0</v>
      </c>
      <c r="BF204" s="2">
        <v>0</v>
      </c>
      <c r="BG204" s="41"/>
      <c r="BH204" s="22">
        <v>0</v>
      </c>
      <c r="BI204" s="2">
        <v>0</v>
      </c>
      <c r="BJ204" s="41"/>
      <c r="BK204" s="2">
        <v>0</v>
      </c>
      <c r="BL204" s="1">
        <v>0</v>
      </c>
      <c r="BM204" s="2">
        <v>0</v>
      </c>
      <c r="BN204" s="1">
        <v>0</v>
      </c>
      <c r="BO204" s="41"/>
      <c r="BP204" s="2">
        <v>0</v>
      </c>
      <c r="BQ204" s="12">
        <v>0</v>
      </c>
      <c r="BR204" s="1">
        <v>0</v>
      </c>
      <c r="BS204" s="12">
        <v>0</v>
      </c>
      <c r="BT204" s="41"/>
      <c r="BU204" s="2">
        <v>0</v>
      </c>
      <c r="BV204" s="42"/>
      <c r="BW204" s="2">
        <v>0</v>
      </c>
      <c r="BX204" s="41"/>
      <c r="BY204" s="2">
        <v>0</v>
      </c>
      <c r="BZ204" s="2">
        <v>0</v>
      </c>
      <c r="CA204" s="2">
        <v>0</v>
      </c>
      <c r="CB204" s="41"/>
      <c r="CC204" s="30">
        <v>0</v>
      </c>
      <c r="CD204" s="1">
        <v>0</v>
      </c>
      <c r="CE204" s="9"/>
      <c r="CF204" s="30">
        <v>0</v>
      </c>
      <c r="CG204" s="1">
        <v>0</v>
      </c>
      <c r="CH204" s="41"/>
      <c r="CI204" s="2">
        <v>0</v>
      </c>
      <c r="CJ204" s="2">
        <v>0</v>
      </c>
      <c r="CK204" s="8"/>
      <c r="CL204" s="2">
        <v>0</v>
      </c>
      <c r="CM204" s="2">
        <v>0</v>
      </c>
      <c r="CN204" s="2">
        <v>0</v>
      </c>
      <c r="CO204" s="41"/>
      <c r="CP204" s="41"/>
      <c r="CQ204" s="29">
        <v>0</v>
      </c>
      <c r="CR204" s="22">
        <v>0</v>
      </c>
      <c r="CS204" s="30">
        <v>0</v>
      </c>
      <c r="CT204" s="2">
        <v>0</v>
      </c>
      <c r="CU204" s="30">
        <v>0</v>
      </c>
      <c r="CV204" s="2">
        <v>0</v>
      </c>
      <c r="CW204" s="41"/>
      <c r="CX204" s="2">
        <v>0</v>
      </c>
      <c r="CY204" s="2">
        <v>0</v>
      </c>
      <c r="CZ204" s="2">
        <v>0</v>
      </c>
      <c r="DA204" s="12">
        <v>0</v>
      </c>
      <c r="DB204" s="41"/>
      <c r="DC204" s="30">
        <v>0</v>
      </c>
      <c r="DD204" s="2">
        <v>0</v>
      </c>
      <c r="DE204" s="2">
        <v>0</v>
      </c>
      <c r="DF204" s="12">
        <v>0</v>
      </c>
      <c r="DG204" s="41"/>
      <c r="DH204" s="30">
        <v>0</v>
      </c>
      <c r="DI204" s="2">
        <v>0</v>
      </c>
      <c r="DJ204" s="2">
        <v>0</v>
      </c>
      <c r="DK204" s="30">
        <v>0</v>
      </c>
      <c r="DL204" s="41"/>
      <c r="DM204" s="2">
        <v>0</v>
      </c>
      <c r="DN204" s="1">
        <v>0</v>
      </c>
      <c r="DO204" s="41"/>
      <c r="DP204" s="12">
        <v>0</v>
      </c>
      <c r="DQ204" s="41"/>
      <c r="DR204" s="12">
        <v>0</v>
      </c>
      <c r="DS204" s="12">
        <v>0</v>
      </c>
      <c r="DT204" s="12">
        <v>0</v>
      </c>
      <c r="DU204" s="12">
        <v>0</v>
      </c>
      <c r="DV204" s="12">
        <v>0</v>
      </c>
      <c r="DW204" s="22">
        <v>0</v>
      </c>
      <c r="DX204" s="2">
        <v>0</v>
      </c>
      <c r="DY204" s="1">
        <v>0</v>
      </c>
      <c r="DZ204" s="41"/>
      <c r="EA204" s="30">
        <v>0</v>
      </c>
      <c r="EB204" s="30">
        <v>0</v>
      </c>
      <c r="EC204" s="30">
        <v>0</v>
      </c>
      <c r="ED204" s="30">
        <v>0</v>
      </c>
      <c r="EE204" s="2">
        <v>0</v>
      </c>
      <c r="EF204" s="2">
        <v>0</v>
      </c>
      <c r="EG204" s="1">
        <v>0</v>
      </c>
      <c r="EH204" s="1" t="s">
        <v>1103</v>
      </c>
      <c r="EI204" s="1" t="s">
        <v>1103</v>
      </c>
      <c r="EJ204" s="1" t="s">
        <v>1103</v>
      </c>
      <c r="EK204" s="1" t="s">
        <v>1103</v>
      </c>
      <c r="EL204" s="30">
        <v>0</v>
      </c>
      <c r="EM204" s="2">
        <v>0</v>
      </c>
      <c r="EN204" s="8"/>
      <c r="EO204" s="30">
        <v>0</v>
      </c>
      <c r="EP204" s="29">
        <v>0</v>
      </c>
      <c r="EQ204" s="30">
        <v>0</v>
      </c>
      <c r="ER204" s="1" t="s">
        <v>1103</v>
      </c>
      <c r="ES204" s="1" t="s">
        <v>1103</v>
      </c>
      <c r="ET204" s="1" t="s">
        <v>1103</v>
      </c>
      <c r="EU204" s="1" t="s">
        <v>1103</v>
      </c>
      <c r="EV204" s="1" t="s">
        <v>1103</v>
      </c>
      <c r="EW204" s="1" t="s">
        <v>1103</v>
      </c>
      <c r="EX204" s="1" t="s">
        <v>1103</v>
      </c>
      <c r="EY204" s="1" t="s">
        <v>1103</v>
      </c>
      <c r="EZ204" s="1" t="s">
        <v>1103</v>
      </c>
      <c r="FA204" s="1" t="s">
        <v>1103</v>
      </c>
      <c r="FB204" s="1" t="s">
        <v>1103</v>
      </c>
      <c r="FC204" s="1" t="s">
        <v>1103</v>
      </c>
      <c r="FD204" s="1" t="s">
        <v>1103</v>
      </c>
      <c r="FE204" s="1" t="s">
        <v>1103</v>
      </c>
      <c r="FF204" s="1" t="s">
        <v>1103</v>
      </c>
      <c r="FG204" s="1" t="s">
        <v>1103</v>
      </c>
      <c r="FH204" s="1" t="s">
        <v>1103</v>
      </c>
      <c r="FI204" s="1" t="s">
        <v>1103</v>
      </c>
      <c r="FJ204" s="1" t="s">
        <v>1103</v>
      </c>
      <c r="FK204" s="1" t="s">
        <v>1103</v>
      </c>
    </row>
    <row r="205" spans="1:167" s="31" customFormat="1" ht="120" customHeight="1" x14ac:dyDescent="0.25">
      <c r="A205" s="36">
        <f t="shared" si="3"/>
        <v>204</v>
      </c>
      <c r="B205" s="14" t="s">
        <v>1682</v>
      </c>
      <c r="C205" s="14" t="s">
        <v>1683</v>
      </c>
      <c r="D205" s="12" t="s">
        <v>48</v>
      </c>
      <c r="E205" s="2">
        <v>1</v>
      </c>
      <c r="F205" s="14" t="s">
        <v>1684</v>
      </c>
      <c r="G205" s="1">
        <v>2</v>
      </c>
      <c r="H205" s="15" t="s">
        <v>1685</v>
      </c>
      <c r="I205" s="16">
        <v>2008</v>
      </c>
      <c r="J205" s="14" t="s">
        <v>1686</v>
      </c>
      <c r="K205" s="16">
        <v>2009</v>
      </c>
      <c r="L205" s="6" t="s">
        <v>30</v>
      </c>
      <c r="M205" s="2">
        <v>1</v>
      </c>
      <c r="N205" s="2" t="s">
        <v>30</v>
      </c>
      <c r="O205" s="2" t="s">
        <v>30</v>
      </c>
      <c r="P205" s="2" t="s">
        <v>30</v>
      </c>
      <c r="Q205" s="2" t="s">
        <v>30</v>
      </c>
      <c r="R205" s="2" t="s">
        <v>30</v>
      </c>
      <c r="S205" s="2" t="s">
        <v>30</v>
      </c>
      <c r="T205" s="2" t="s">
        <v>30</v>
      </c>
      <c r="U205" s="14" t="s">
        <v>44</v>
      </c>
      <c r="V205" s="14" t="s">
        <v>67</v>
      </c>
      <c r="W205" s="2">
        <v>0</v>
      </c>
      <c r="X205" s="8"/>
      <c r="Y205" s="8"/>
      <c r="Z205" s="2">
        <v>0</v>
      </c>
      <c r="AA205" s="2">
        <v>0</v>
      </c>
      <c r="AB205" s="30">
        <v>0</v>
      </c>
      <c r="AC205" s="12">
        <v>0</v>
      </c>
      <c r="AD205" s="12">
        <v>0</v>
      </c>
      <c r="AE205" s="12">
        <v>0</v>
      </c>
      <c r="AF205" s="22">
        <v>0</v>
      </c>
      <c r="AG205" s="9"/>
      <c r="AH205" s="2">
        <v>0</v>
      </c>
      <c r="AI205" s="2">
        <v>0</v>
      </c>
      <c r="AJ205" s="9"/>
      <c r="AK205" s="13">
        <v>0</v>
      </c>
      <c r="AL205" s="40">
        <v>0</v>
      </c>
      <c r="AM205" s="40">
        <v>0</v>
      </c>
      <c r="AN205" s="41"/>
      <c r="AO205" s="2">
        <v>0</v>
      </c>
      <c r="AP205" s="30">
        <v>0</v>
      </c>
      <c r="AQ205" s="2">
        <v>0</v>
      </c>
      <c r="AR205" s="2">
        <v>0</v>
      </c>
      <c r="AS205" s="41"/>
      <c r="AT205" s="30">
        <v>0</v>
      </c>
      <c r="AU205" s="2">
        <v>0</v>
      </c>
      <c r="AV205" s="41"/>
      <c r="AW205" s="29">
        <v>0</v>
      </c>
      <c r="AX205" s="2">
        <v>0</v>
      </c>
      <c r="AY205" s="2">
        <v>0</v>
      </c>
      <c r="AZ205" s="12">
        <v>0</v>
      </c>
      <c r="BA205" s="12">
        <v>0</v>
      </c>
      <c r="BB205" s="29">
        <v>0</v>
      </c>
      <c r="BC205" s="41"/>
      <c r="BD205" s="29">
        <v>0</v>
      </c>
      <c r="BE205" s="12">
        <v>0</v>
      </c>
      <c r="BF205" s="2">
        <v>0</v>
      </c>
      <c r="BG205" s="41"/>
      <c r="BH205" s="22">
        <v>0</v>
      </c>
      <c r="BI205" s="2">
        <v>0</v>
      </c>
      <c r="BJ205" s="41"/>
      <c r="BK205" s="2">
        <v>0</v>
      </c>
      <c r="BL205" s="1">
        <v>0</v>
      </c>
      <c r="BM205" s="2">
        <v>0</v>
      </c>
      <c r="BN205" s="1">
        <v>0</v>
      </c>
      <c r="BO205" s="41"/>
      <c r="BP205" s="2">
        <v>0</v>
      </c>
      <c r="BQ205" s="12">
        <v>0</v>
      </c>
      <c r="BR205" s="1">
        <v>0</v>
      </c>
      <c r="BS205" s="12">
        <v>0</v>
      </c>
      <c r="BT205" s="41"/>
      <c r="BU205" s="2">
        <v>0</v>
      </c>
      <c r="BV205" s="42"/>
      <c r="BW205" s="2">
        <v>0</v>
      </c>
      <c r="BX205" s="41"/>
      <c r="BY205" s="2">
        <v>0</v>
      </c>
      <c r="BZ205" s="2">
        <v>0</v>
      </c>
      <c r="CA205" s="2">
        <v>0</v>
      </c>
      <c r="CB205" s="41"/>
      <c r="CC205" s="30">
        <v>0</v>
      </c>
      <c r="CD205" s="1">
        <v>0</v>
      </c>
      <c r="CE205" s="9"/>
      <c r="CF205" s="30">
        <v>0</v>
      </c>
      <c r="CG205" s="1">
        <v>0</v>
      </c>
      <c r="CH205" s="41"/>
      <c r="CI205" s="2">
        <v>0</v>
      </c>
      <c r="CJ205" s="2">
        <v>0</v>
      </c>
      <c r="CK205" s="8"/>
      <c r="CL205" s="2">
        <v>0</v>
      </c>
      <c r="CM205" s="2">
        <v>0</v>
      </c>
      <c r="CN205" s="2">
        <v>0</v>
      </c>
      <c r="CO205" s="41"/>
      <c r="CP205" s="41"/>
      <c r="CQ205" s="29">
        <v>0</v>
      </c>
      <c r="CR205" s="22">
        <v>0</v>
      </c>
      <c r="CS205" s="30">
        <v>0</v>
      </c>
      <c r="CT205" s="2">
        <v>0</v>
      </c>
      <c r="CU205" s="30">
        <v>0</v>
      </c>
      <c r="CV205" s="2">
        <v>0</v>
      </c>
      <c r="CW205" s="41"/>
      <c r="CX205" s="2">
        <v>0</v>
      </c>
      <c r="CY205" s="2">
        <v>0</v>
      </c>
      <c r="CZ205" s="2">
        <v>0</v>
      </c>
      <c r="DA205" s="12">
        <v>0</v>
      </c>
      <c r="DB205" s="41"/>
      <c r="DC205" s="30">
        <v>0</v>
      </c>
      <c r="DD205" s="2">
        <v>0</v>
      </c>
      <c r="DE205" s="2">
        <v>0</v>
      </c>
      <c r="DF205" s="12">
        <v>0</v>
      </c>
      <c r="DG205" s="41"/>
      <c r="DH205" s="30">
        <v>0</v>
      </c>
      <c r="DI205" s="2">
        <v>0</v>
      </c>
      <c r="DJ205" s="2">
        <v>0</v>
      </c>
      <c r="DK205" s="30">
        <v>0</v>
      </c>
      <c r="DL205" s="41"/>
      <c r="DM205" s="2">
        <v>0</v>
      </c>
      <c r="DN205" s="1">
        <v>0</v>
      </c>
      <c r="DO205" s="41"/>
      <c r="DP205" s="12">
        <v>0</v>
      </c>
      <c r="DQ205" s="41"/>
      <c r="DR205" s="12">
        <v>0</v>
      </c>
      <c r="DS205" s="12">
        <v>0</v>
      </c>
      <c r="DT205" s="12">
        <v>0</v>
      </c>
      <c r="DU205" s="12">
        <v>0</v>
      </c>
      <c r="DV205" s="12">
        <v>0</v>
      </c>
      <c r="DW205" s="22">
        <v>0</v>
      </c>
      <c r="DX205" s="2">
        <v>0</v>
      </c>
      <c r="DY205" s="1">
        <v>0</v>
      </c>
      <c r="DZ205" s="41"/>
      <c r="EA205" s="30">
        <v>0</v>
      </c>
      <c r="EB205" s="30">
        <v>0</v>
      </c>
      <c r="EC205" s="30">
        <v>0</v>
      </c>
      <c r="ED205" s="30">
        <v>0</v>
      </c>
      <c r="EE205" s="2">
        <v>0</v>
      </c>
      <c r="EF205" s="2">
        <v>0</v>
      </c>
      <c r="EG205" s="1">
        <v>0</v>
      </c>
      <c r="EH205" s="1" t="s">
        <v>1103</v>
      </c>
      <c r="EI205" s="1" t="s">
        <v>1103</v>
      </c>
      <c r="EJ205" s="1" t="s">
        <v>1103</v>
      </c>
      <c r="EK205" s="1" t="s">
        <v>1103</v>
      </c>
      <c r="EL205" s="30">
        <v>0</v>
      </c>
      <c r="EM205" s="2">
        <v>0</v>
      </c>
      <c r="EN205" s="8"/>
      <c r="EO205" s="30">
        <v>0</v>
      </c>
      <c r="EP205" s="29">
        <v>0</v>
      </c>
      <c r="EQ205" s="30">
        <v>0</v>
      </c>
      <c r="ER205" s="1" t="s">
        <v>1103</v>
      </c>
      <c r="ES205" s="1" t="s">
        <v>1103</v>
      </c>
      <c r="ET205" s="1" t="s">
        <v>1103</v>
      </c>
      <c r="EU205" s="1" t="s">
        <v>1103</v>
      </c>
      <c r="EV205" s="1" t="s">
        <v>1103</v>
      </c>
      <c r="EW205" s="1" t="s">
        <v>1103</v>
      </c>
      <c r="EX205" s="1" t="s">
        <v>1103</v>
      </c>
      <c r="EY205" s="1" t="s">
        <v>1103</v>
      </c>
      <c r="EZ205" s="1" t="s">
        <v>1103</v>
      </c>
      <c r="FA205" s="1" t="s">
        <v>1103</v>
      </c>
      <c r="FB205" s="1" t="s">
        <v>1103</v>
      </c>
      <c r="FC205" s="1" t="s">
        <v>1103</v>
      </c>
      <c r="FD205" s="1" t="s">
        <v>1103</v>
      </c>
      <c r="FE205" s="1" t="s">
        <v>1103</v>
      </c>
      <c r="FF205" s="1" t="s">
        <v>1103</v>
      </c>
      <c r="FG205" s="1" t="s">
        <v>1103</v>
      </c>
      <c r="FH205" s="1" t="s">
        <v>1103</v>
      </c>
      <c r="FI205" s="1" t="s">
        <v>1103</v>
      </c>
      <c r="FJ205" s="1" t="s">
        <v>1103</v>
      </c>
      <c r="FK205" s="1" t="s">
        <v>1103</v>
      </c>
    </row>
    <row r="206" spans="1:167" ht="120" customHeight="1" x14ac:dyDescent="0.25">
      <c r="A206" s="36">
        <f t="shared" si="3"/>
        <v>205</v>
      </c>
      <c r="B206" s="56" t="s">
        <v>532</v>
      </c>
      <c r="C206" s="1" t="s">
        <v>533</v>
      </c>
      <c r="D206" s="65" t="s">
        <v>35</v>
      </c>
      <c r="E206" s="65">
        <v>1</v>
      </c>
      <c r="F206" s="56" t="s">
        <v>534</v>
      </c>
      <c r="G206" s="56">
        <v>1</v>
      </c>
      <c r="H206" s="57" t="s">
        <v>535</v>
      </c>
      <c r="I206" s="58">
        <v>2008</v>
      </c>
      <c r="J206" s="90" t="s">
        <v>536</v>
      </c>
      <c r="K206" s="58">
        <v>2008</v>
      </c>
      <c r="L206" s="74" t="s">
        <v>30</v>
      </c>
      <c r="M206" s="65">
        <v>1</v>
      </c>
      <c r="N206" s="74" t="s">
        <v>30</v>
      </c>
      <c r="O206" s="74" t="s">
        <v>30</v>
      </c>
      <c r="P206" s="74" t="s">
        <v>30</v>
      </c>
      <c r="Q206" s="74" t="s">
        <v>537</v>
      </c>
      <c r="R206" s="74" t="s">
        <v>537</v>
      </c>
      <c r="S206" s="74" t="s">
        <v>538</v>
      </c>
      <c r="T206" s="74" t="s">
        <v>30</v>
      </c>
      <c r="U206" s="74" t="s">
        <v>31</v>
      </c>
      <c r="V206" s="65" t="s">
        <v>539</v>
      </c>
      <c r="W206" s="65">
        <v>1</v>
      </c>
      <c r="X206" s="75"/>
      <c r="Y206" s="75"/>
      <c r="Z206" s="65">
        <v>1</v>
      </c>
      <c r="AA206" s="65">
        <v>0</v>
      </c>
      <c r="AB206" s="65">
        <v>0</v>
      </c>
      <c r="AC206" s="56">
        <v>0</v>
      </c>
      <c r="AD206" s="56">
        <v>0</v>
      </c>
      <c r="AE206" s="56">
        <v>0</v>
      </c>
      <c r="AF206" s="71">
        <v>2</v>
      </c>
      <c r="AG206" s="72"/>
      <c r="AH206" s="65">
        <v>0</v>
      </c>
      <c r="AI206" s="65">
        <v>0</v>
      </c>
      <c r="AJ206" s="72"/>
      <c r="AK206" s="76">
        <v>2</v>
      </c>
      <c r="AL206" s="76">
        <v>2</v>
      </c>
      <c r="AM206" s="76">
        <v>2</v>
      </c>
      <c r="AN206" s="59"/>
      <c r="AO206" s="65">
        <v>0</v>
      </c>
      <c r="AP206" s="56">
        <v>0</v>
      </c>
      <c r="AQ206" s="65">
        <v>0</v>
      </c>
      <c r="AR206" s="65">
        <v>0</v>
      </c>
      <c r="AS206" s="59"/>
      <c r="AT206" s="71">
        <v>2</v>
      </c>
      <c r="AU206" s="65">
        <v>0</v>
      </c>
      <c r="AV206" s="59"/>
      <c r="AW206" s="65">
        <v>0</v>
      </c>
      <c r="AX206" s="65">
        <v>0</v>
      </c>
      <c r="AY206" s="65">
        <v>0</v>
      </c>
      <c r="AZ206" s="12" t="s">
        <v>1103</v>
      </c>
      <c r="BA206" s="12" t="s">
        <v>1103</v>
      </c>
      <c r="BB206" s="78">
        <v>1</v>
      </c>
      <c r="BC206" s="59"/>
      <c r="BD206" s="56">
        <v>0</v>
      </c>
      <c r="BE206" s="12" t="s">
        <v>1103</v>
      </c>
      <c r="BF206" s="78">
        <v>1</v>
      </c>
      <c r="BG206" s="59"/>
      <c r="BH206" s="78">
        <v>1</v>
      </c>
      <c r="BI206" s="78">
        <v>1</v>
      </c>
      <c r="BJ206" s="59"/>
      <c r="BK206" s="65">
        <v>0</v>
      </c>
      <c r="BL206" s="56">
        <v>0</v>
      </c>
      <c r="BM206" s="65">
        <v>0</v>
      </c>
      <c r="BN206" s="1">
        <v>0</v>
      </c>
      <c r="BO206" s="59"/>
      <c r="BP206" s="65">
        <v>0</v>
      </c>
      <c r="BQ206" s="12" t="s">
        <v>1103</v>
      </c>
      <c r="BR206" s="1">
        <v>0</v>
      </c>
      <c r="BS206" s="12" t="s">
        <v>1103</v>
      </c>
      <c r="BT206" s="59"/>
      <c r="BU206" s="65">
        <v>0</v>
      </c>
      <c r="BV206" s="60"/>
      <c r="BW206" s="65">
        <v>0</v>
      </c>
      <c r="BX206" s="59"/>
      <c r="BY206" s="78">
        <v>1</v>
      </c>
      <c r="BZ206" s="65">
        <v>0</v>
      </c>
      <c r="CA206" s="65">
        <v>0</v>
      </c>
      <c r="CB206" s="59"/>
      <c r="CC206" s="56">
        <v>0</v>
      </c>
      <c r="CD206" s="56">
        <v>0</v>
      </c>
      <c r="CE206" s="72"/>
      <c r="CF206" s="71">
        <v>2</v>
      </c>
      <c r="CG206" s="56">
        <v>0</v>
      </c>
      <c r="CH206" s="59"/>
      <c r="CI206" s="65">
        <v>2</v>
      </c>
      <c r="CJ206" s="65">
        <v>247</v>
      </c>
      <c r="CK206" s="75"/>
      <c r="CL206" s="65">
        <v>0</v>
      </c>
      <c r="CM206" s="65">
        <v>1</v>
      </c>
      <c r="CN206" s="65">
        <v>0</v>
      </c>
      <c r="CO206" s="59"/>
      <c r="CP206" s="59"/>
      <c r="CQ206" s="91">
        <v>1</v>
      </c>
      <c r="CR206" s="65">
        <v>0</v>
      </c>
      <c r="CS206" s="65">
        <v>0</v>
      </c>
      <c r="CT206" s="91">
        <v>1</v>
      </c>
      <c r="CU206" s="71">
        <v>2</v>
      </c>
      <c r="CV206" s="71">
        <v>2</v>
      </c>
      <c r="CW206" s="59"/>
      <c r="CX206" s="91">
        <v>1</v>
      </c>
      <c r="CY206" s="65">
        <v>0</v>
      </c>
      <c r="CZ206" s="65">
        <v>0</v>
      </c>
      <c r="DA206" s="12" t="s">
        <v>1103</v>
      </c>
      <c r="DB206" s="59"/>
      <c r="DC206" s="71">
        <v>2</v>
      </c>
      <c r="DD206" s="65">
        <v>0</v>
      </c>
      <c r="DE206" s="65">
        <v>0</v>
      </c>
      <c r="DF206" s="12" t="s">
        <v>1103</v>
      </c>
      <c r="DG206" s="59"/>
      <c r="DH206" s="65">
        <v>0</v>
      </c>
      <c r="DI206" s="71">
        <v>2</v>
      </c>
      <c r="DJ206" s="78">
        <v>1</v>
      </c>
      <c r="DK206" s="71">
        <v>2</v>
      </c>
      <c r="DL206" s="59"/>
      <c r="DM206" s="65">
        <v>0</v>
      </c>
      <c r="DN206" s="1">
        <v>0</v>
      </c>
      <c r="DO206" s="59"/>
      <c r="DP206" s="12" t="s">
        <v>1103</v>
      </c>
      <c r="DQ206" s="59"/>
      <c r="DR206" s="12" t="s">
        <v>1103</v>
      </c>
      <c r="DS206" s="12" t="s">
        <v>1103</v>
      </c>
      <c r="DT206" s="12" t="s">
        <v>1103</v>
      </c>
      <c r="DU206" s="12" t="s">
        <v>1103</v>
      </c>
      <c r="DV206" s="12" t="s">
        <v>1103</v>
      </c>
      <c r="DW206" s="78">
        <v>1</v>
      </c>
      <c r="DX206" s="65">
        <v>0</v>
      </c>
      <c r="DY206" s="1">
        <v>0</v>
      </c>
      <c r="DZ206" s="59"/>
      <c r="EA206" s="71">
        <v>2</v>
      </c>
      <c r="EB206" s="65">
        <v>0</v>
      </c>
      <c r="EC206" s="71">
        <v>2</v>
      </c>
      <c r="ED206" s="71">
        <v>2</v>
      </c>
      <c r="EE206" s="65">
        <v>0</v>
      </c>
      <c r="EF206" s="65">
        <v>0</v>
      </c>
      <c r="EG206" s="1">
        <v>0</v>
      </c>
      <c r="EH206" s="1" t="s">
        <v>1103</v>
      </c>
      <c r="EI206" s="1" t="s">
        <v>1103</v>
      </c>
      <c r="EJ206" s="1" t="s">
        <v>1103</v>
      </c>
      <c r="EK206" s="1" t="s">
        <v>1103</v>
      </c>
      <c r="EL206" s="65">
        <v>0</v>
      </c>
      <c r="EM206" s="65">
        <v>0</v>
      </c>
      <c r="EN206" s="75"/>
      <c r="EO206" s="71">
        <v>2</v>
      </c>
      <c r="EP206" s="71">
        <v>2</v>
      </c>
      <c r="EQ206" s="71">
        <v>2</v>
      </c>
      <c r="ER206" s="78">
        <v>1</v>
      </c>
      <c r="ES206" s="65">
        <v>0</v>
      </c>
      <c r="ET206" s="111">
        <v>0</v>
      </c>
      <c r="EU206" s="65">
        <v>0</v>
      </c>
      <c r="EV206" s="1">
        <v>0</v>
      </c>
      <c r="EW206" s="65">
        <v>0</v>
      </c>
      <c r="EX206" s="65">
        <v>0</v>
      </c>
      <c r="EY206" s="71">
        <v>2</v>
      </c>
      <c r="EZ206" s="65">
        <v>0</v>
      </c>
      <c r="FA206" s="65">
        <v>0</v>
      </c>
      <c r="FB206" s="78">
        <v>1</v>
      </c>
      <c r="FC206" s="78">
        <v>1</v>
      </c>
      <c r="FD206" s="65">
        <v>0</v>
      </c>
      <c r="FE206" s="65">
        <v>0</v>
      </c>
      <c r="FF206" s="65">
        <v>0</v>
      </c>
      <c r="FG206" s="65">
        <v>0</v>
      </c>
      <c r="FH206" s="65">
        <v>0</v>
      </c>
      <c r="FI206" s="65">
        <v>0</v>
      </c>
      <c r="FJ206" s="78">
        <v>1</v>
      </c>
      <c r="FK206" s="65">
        <v>0</v>
      </c>
    </row>
    <row r="207" spans="1:167" s="31" customFormat="1" ht="120" customHeight="1" x14ac:dyDescent="0.25">
      <c r="A207" s="36">
        <f t="shared" si="3"/>
        <v>206</v>
      </c>
      <c r="B207" s="14" t="s">
        <v>1687</v>
      </c>
      <c r="C207" s="14" t="s">
        <v>1688</v>
      </c>
      <c r="D207" s="14" t="s">
        <v>26</v>
      </c>
      <c r="E207" s="2">
        <v>1</v>
      </c>
      <c r="F207" s="14" t="s">
        <v>1689</v>
      </c>
      <c r="G207" s="1">
        <v>2</v>
      </c>
      <c r="H207" s="15" t="s">
        <v>1690</v>
      </c>
      <c r="I207" s="17">
        <v>2008</v>
      </c>
      <c r="J207" s="14" t="s">
        <v>409</v>
      </c>
      <c r="K207" s="17">
        <v>2009</v>
      </c>
      <c r="L207" s="6" t="s">
        <v>30</v>
      </c>
      <c r="M207" s="2">
        <v>1</v>
      </c>
      <c r="N207" s="6" t="s">
        <v>30</v>
      </c>
      <c r="O207" s="6" t="s">
        <v>30</v>
      </c>
      <c r="P207" s="6" t="s">
        <v>30</v>
      </c>
      <c r="Q207" s="6" t="s">
        <v>30</v>
      </c>
      <c r="R207" s="6" t="s">
        <v>30</v>
      </c>
      <c r="S207" s="6" t="s">
        <v>30</v>
      </c>
      <c r="T207" s="6" t="s">
        <v>30</v>
      </c>
      <c r="U207" s="14" t="s">
        <v>52</v>
      </c>
      <c r="V207" s="14" t="s">
        <v>32</v>
      </c>
      <c r="W207" s="2">
        <v>1</v>
      </c>
      <c r="X207" s="8"/>
      <c r="Y207" s="8"/>
      <c r="Z207" s="2">
        <v>0</v>
      </c>
      <c r="AA207" s="2">
        <v>0</v>
      </c>
      <c r="AB207" s="2">
        <v>0</v>
      </c>
      <c r="AC207" s="1">
        <v>0</v>
      </c>
      <c r="AD207" s="1">
        <v>0</v>
      </c>
      <c r="AE207" s="1">
        <v>0</v>
      </c>
      <c r="AF207" s="30">
        <v>0</v>
      </c>
      <c r="AG207" s="9"/>
      <c r="AH207" s="2">
        <v>0</v>
      </c>
      <c r="AI207" s="2">
        <v>0</v>
      </c>
      <c r="AJ207" s="9"/>
      <c r="AK207" s="40">
        <v>0</v>
      </c>
      <c r="AL207" s="40">
        <v>0</v>
      </c>
      <c r="AM207" s="40">
        <v>0</v>
      </c>
      <c r="AN207" s="41"/>
      <c r="AO207" s="2">
        <v>0</v>
      </c>
      <c r="AP207" s="1">
        <v>0</v>
      </c>
      <c r="AQ207" s="2">
        <v>0</v>
      </c>
      <c r="AR207" s="2">
        <v>0</v>
      </c>
      <c r="AS207" s="41"/>
      <c r="AT207" s="30">
        <v>0</v>
      </c>
      <c r="AU207" s="2">
        <v>0</v>
      </c>
      <c r="AV207" s="41"/>
      <c r="AW207" s="2">
        <v>0</v>
      </c>
      <c r="AX207" s="2">
        <v>0</v>
      </c>
      <c r="AY207" s="2">
        <v>0</v>
      </c>
      <c r="AZ207" s="12">
        <v>0</v>
      </c>
      <c r="BA207" s="12">
        <v>0</v>
      </c>
      <c r="BB207" s="22">
        <v>0</v>
      </c>
      <c r="BC207" s="41"/>
      <c r="BD207" s="1">
        <v>0</v>
      </c>
      <c r="BE207" s="12">
        <v>0</v>
      </c>
      <c r="BF207" s="22">
        <v>0</v>
      </c>
      <c r="BG207" s="41"/>
      <c r="BH207" s="22">
        <v>0</v>
      </c>
      <c r="BI207" s="22">
        <v>0</v>
      </c>
      <c r="BJ207" s="41"/>
      <c r="BK207" s="2">
        <v>0</v>
      </c>
      <c r="BL207" s="1">
        <v>0</v>
      </c>
      <c r="BM207" s="2">
        <v>0</v>
      </c>
      <c r="BN207" s="1">
        <v>0</v>
      </c>
      <c r="BO207" s="41"/>
      <c r="BP207" s="2">
        <v>0</v>
      </c>
      <c r="BQ207" s="12">
        <v>0</v>
      </c>
      <c r="BR207" s="1">
        <v>0</v>
      </c>
      <c r="BS207" s="12">
        <v>0</v>
      </c>
      <c r="BT207" s="41"/>
      <c r="BU207" s="2">
        <v>0</v>
      </c>
      <c r="BV207" s="42"/>
      <c r="BW207" s="2">
        <v>0</v>
      </c>
      <c r="BX207" s="41"/>
      <c r="BY207" s="22">
        <v>0</v>
      </c>
      <c r="BZ207" s="2">
        <v>0</v>
      </c>
      <c r="CA207" s="2">
        <v>0</v>
      </c>
      <c r="CB207" s="41"/>
      <c r="CC207" s="1">
        <v>0</v>
      </c>
      <c r="CD207" s="1">
        <v>0</v>
      </c>
      <c r="CE207" s="9"/>
      <c r="CF207" s="30">
        <v>0</v>
      </c>
      <c r="CG207" s="1">
        <v>0</v>
      </c>
      <c r="CH207" s="41"/>
      <c r="CI207" s="2">
        <v>0</v>
      </c>
      <c r="CJ207" s="2">
        <v>0</v>
      </c>
      <c r="CK207" s="8"/>
      <c r="CL207" s="2">
        <v>0</v>
      </c>
      <c r="CM207" s="2">
        <v>0</v>
      </c>
      <c r="CN207" s="2">
        <v>0</v>
      </c>
      <c r="CO207" s="41"/>
      <c r="CP207" s="41"/>
      <c r="CQ207" s="29">
        <v>0</v>
      </c>
      <c r="CR207" s="2">
        <v>0</v>
      </c>
      <c r="CS207" s="2">
        <v>0</v>
      </c>
      <c r="CT207" s="29">
        <v>0</v>
      </c>
      <c r="CU207" s="30">
        <v>0</v>
      </c>
      <c r="CV207" s="30">
        <v>0</v>
      </c>
      <c r="CW207" s="41"/>
      <c r="CX207" s="29">
        <v>0</v>
      </c>
      <c r="CY207" s="2">
        <v>0</v>
      </c>
      <c r="CZ207" s="2">
        <v>0</v>
      </c>
      <c r="DA207" s="12">
        <v>0</v>
      </c>
      <c r="DB207" s="41"/>
      <c r="DC207" s="30">
        <v>0</v>
      </c>
      <c r="DD207" s="2">
        <v>0</v>
      </c>
      <c r="DE207" s="2">
        <v>0</v>
      </c>
      <c r="DF207" s="12">
        <v>0</v>
      </c>
      <c r="DG207" s="41"/>
      <c r="DH207" s="2">
        <v>0</v>
      </c>
      <c r="DI207" s="30">
        <v>0</v>
      </c>
      <c r="DJ207" s="22">
        <v>0</v>
      </c>
      <c r="DK207" s="30">
        <v>0</v>
      </c>
      <c r="DL207" s="41"/>
      <c r="DM207" s="2">
        <v>0</v>
      </c>
      <c r="DN207" s="1">
        <v>0</v>
      </c>
      <c r="DO207" s="41"/>
      <c r="DP207" s="12">
        <v>0</v>
      </c>
      <c r="DQ207" s="41"/>
      <c r="DR207" s="12">
        <v>0</v>
      </c>
      <c r="DS207" s="12">
        <v>0</v>
      </c>
      <c r="DT207" s="12">
        <v>0</v>
      </c>
      <c r="DU207" s="12">
        <v>0</v>
      </c>
      <c r="DV207" s="12">
        <v>0</v>
      </c>
      <c r="DW207" s="22">
        <v>0</v>
      </c>
      <c r="DX207" s="2">
        <v>0</v>
      </c>
      <c r="DY207" s="1">
        <v>0</v>
      </c>
      <c r="DZ207" s="41"/>
      <c r="EA207" s="30">
        <v>0</v>
      </c>
      <c r="EB207" s="2">
        <v>0</v>
      </c>
      <c r="EC207" s="30">
        <v>0</v>
      </c>
      <c r="ED207" s="30">
        <v>0</v>
      </c>
      <c r="EE207" s="2">
        <v>0</v>
      </c>
      <c r="EF207" s="2">
        <v>0</v>
      </c>
      <c r="EG207" s="1">
        <v>0</v>
      </c>
      <c r="EH207" s="1" t="s">
        <v>1103</v>
      </c>
      <c r="EI207" s="1" t="s">
        <v>1103</v>
      </c>
      <c r="EJ207" s="1" t="s">
        <v>1103</v>
      </c>
      <c r="EK207" s="1" t="s">
        <v>1103</v>
      </c>
      <c r="EL207" s="2">
        <v>0</v>
      </c>
      <c r="EM207" s="2">
        <v>0</v>
      </c>
      <c r="EN207" s="8"/>
      <c r="EO207" s="30">
        <v>0</v>
      </c>
      <c r="EP207" s="30">
        <v>0</v>
      </c>
      <c r="EQ207" s="30">
        <v>0</v>
      </c>
      <c r="ER207" s="1" t="s">
        <v>1103</v>
      </c>
      <c r="ES207" s="1" t="s">
        <v>1103</v>
      </c>
      <c r="ET207" s="1" t="s">
        <v>1103</v>
      </c>
      <c r="EU207" s="1" t="s">
        <v>1103</v>
      </c>
      <c r="EV207" s="1" t="s">
        <v>1103</v>
      </c>
      <c r="EW207" s="1" t="s">
        <v>1103</v>
      </c>
      <c r="EX207" s="1" t="s">
        <v>1103</v>
      </c>
      <c r="EY207" s="1" t="s">
        <v>1103</v>
      </c>
      <c r="EZ207" s="1" t="s">
        <v>1103</v>
      </c>
      <c r="FA207" s="1" t="s">
        <v>1103</v>
      </c>
      <c r="FB207" s="1" t="s">
        <v>1103</v>
      </c>
      <c r="FC207" s="1" t="s">
        <v>1103</v>
      </c>
      <c r="FD207" s="1" t="s">
        <v>1103</v>
      </c>
      <c r="FE207" s="1" t="s">
        <v>1103</v>
      </c>
      <c r="FF207" s="1" t="s">
        <v>1103</v>
      </c>
      <c r="FG207" s="1" t="s">
        <v>1103</v>
      </c>
      <c r="FH207" s="1" t="s">
        <v>1103</v>
      </c>
      <c r="FI207" s="1" t="s">
        <v>1103</v>
      </c>
      <c r="FJ207" s="1" t="s">
        <v>1103</v>
      </c>
      <c r="FK207" s="1" t="s">
        <v>1103</v>
      </c>
    </row>
    <row r="208" spans="1:167" ht="120" customHeight="1" x14ac:dyDescent="0.25">
      <c r="A208" s="36">
        <f t="shared" si="3"/>
        <v>207</v>
      </c>
      <c r="B208" s="56" t="s">
        <v>540</v>
      </c>
      <c r="C208" s="56" t="s">
        <v>541</v>
      </c>
      <c r="D208" s="65" t="s">
        <v>26</v>
      </c>
      <c r="E208" s="65">
        <v>1</v>
      </c>
      <c r="F208" s="65" t="s">
        <v>542</v>
      </c>
      <c r="G208" s="56">
        <v>1</v>
      </c>
      <c r="H208" s="57" t="s">
        <v>543</v>
      </c>
      <c r="I208" s="58">
        <v>2008</v>
      </c>
      <c r="J208" s="90" t="s">
        <v>544</v>
      </c>
      <c r="K208" s="58">
        <v>2011</v>
      </c>
      <c r="L208" s="74" t="s">
        <v>30</v>
      </c>
      <c r="M208" s="65">
        <v>1</v>
      </c>
      <c r="N208" s="74" t="s">
        <v>30</v>
      </c>
      <c r="O208" s="74" t="s">
        <v>30</v>
      </c>
      <c r="P208" s="74" t="s">
        <v>30</v>
      </c>
      <c r="Q208" s="74" t="s">
        <v>30</v>
      </c>
      <c r="R208" s="74" t="s">
        <v>30</v>
      </c>
      <c r="S208" s="74" t="s">
        <v>30</v>
      </c>
      <c r="T208" s="74" t="s">
        <v>30</v>
      </c>
      <c r="U208" s="65" t="s">
        <v>44</v>
      </c>
      <c r="V208" s="65" t="s">
        <v>139</v>
      </c>
      <c r="W208" s="65">
        <v>1</v>
      </c>
      <c r="X208" s="75"/>
      <c r="Y208" s="75"/>
      <c r="Z208" s="65">
        <v>1</v>
      </c>
      <c r="AA208" s="65">
        <v>1</v>
      </c>
      <c r="AB208" s="78">
        <v>1</v>
      </c>
      <c r="AC208" s="76">
        <v>2</v>
      </c>
      <c r="AD208" s="78">
        <v>1</v>
      </c>
      <c r="AE208" s="78">
        <v>1</v>
      </c>
      <c r="AF208" s="78">
        <v>1</v>
      </c>
      <c r="AG208" s="72"/>
      <c r="AH208" s="65">
        <v>0</v>
      </c>
      <c r="AI208" s="65">
        <v>0</v>
      </c>
      <c r="AJ208" s="72"/>
      <c r="AK208" s="77">
        <v>0</v>
      </c>
      <c r="AL208" s="76">
        <v>2</v>
      </c>
      <c r="AM208" s="76">
        <v>2</v>
      </c>
      <c r="AN208" s="59"/>
      <c r="AO208" s="71">
        <v>2</v>
      </c>
      <c r="AP208" s="71">
        <v>2</v>
      </c>
      <c r="AQ208" s="65">
        <v>0</v>
      </c>
      <c r="AR208" s="78">
        <v>1</v>
      </c>
      <c r="AS208" s="59"/>
      <c r="AT208" s="76">
        <v>2</v>
      </c>
      <c r="AU208" s="65">
        <v>0</v>
      </c>
      <c r="AV208" s="59"/>
      <c r="AW208" s="114">
        <v>1</v>
      </c>
      <c r="AX208" s="65">
        <v>0</v>
      </c>
      <c r="AY208" s="65">
        <v>0</v>
      </c>
      <c r="AZ208" s="12" t="s">
        <v>1103</v>
      </c>
      <c r="BA208" s="12" t="s">
        <v>1103</v>
      </c>
      <c r="BB208" s="78">
        <v>1</v>
      </c>
      <c r="BC208" s="59"/>
      <c r="BD208" s="78">
        <v>1</v>
      </c>
      <c r="BE208" s="12" t="s">
        <v>1103</v>
      </c>
      <c r="BF208" s="78">
        <v>1</v>
      </c>
      <c r="BG208" s="59"/>
      <c r="BH208" s="78">
        <v>1</v>
      </c>
      <c r="BI208" s="65">
        <v>0</v>
      </c>
      <c r="BJ208" s="59"/>
      <c r="BK208" s="65">
        <v>0</v>
      </c>
      <c r="BL208" s="56">
        <v>0</v>
      </c>
      <c r="BM208" s="65">
        <v>0</v>
      </c>
      <c r="BN208" s="1">
        <v>0</v>
      </c>
      <c r="BO208" s="59"/>
      <c r="BP208" s="65">
        <v>0</v>
      </c>
      <c r="BQ208" s="12" t="s">
        <v>1103</v>
      </c>
      <c r="BR208" s="1">
        <v>0</v>
      </c>
      <c r="BS208" s="12" t="s">
        <v>1103</v>
      </c>
      <c r="BT208" s="59"/>
      <c r="BU208" s="78">
        <v>1</v>
      </c>
      <c r="BV208" s="60"/>
      <c r="BW208" s="78">
        <v>1</v>
      </c>
      <c r="BX208" s="59"/>
      <c r="BY208" s="78">
        <v>1</v>
      </c>
      <c r="BZ208" s="78">
        <v>1</v>
      </c>
      <c r="CA208" s="78">
        <v>1</v>
      </c>
      <c r="CB208" s="59"/>
      <c r="CC208" s="78">
        <v>1</v>
      </c>
      <c r="CD208" s="78">
        <v>1</v>
      </c>
      <c r="CE208" s="72"/>
      <c r="CF208" s="76">
        <v>2</v>
      </c>
      <c r="CG208" s="77">
        <v>0</v>
      </c>
      <c r="CH208" s="59"/>
      <c r="CI208" s="65">
        <v>8</v>
      </c>
      <c r="CJ208" s="65">
        <v>938</v>
      </c>
      <c r="CK208" s="75"/>
      <c r="CL208" s="65">
        <v>0</v>
      </c>
      <c r="CM208" s="65">
        <v>0</v>
      </c>
      <c r="CN208" s="65">
        <v>1</v>
      </c>
      <c r="CO208" s="59"/>
      <c r="CP208" s="59"/>
      <c r="CQ208" s="91">
        <v>1</v>
      </c>
      <c r="CR208" s="78">
        <v>1</v>
      </c>
      <c r="CS208" s="91">
        <v>1</v>
      </c>
      <c r="CT208" s="65">
        <v>0</v>
      </c>
      <c r="CU208" s="65">
        <v>0</v>
      </c>
      <c r="CV208" s="65">
        <v>0</v>
      </c>
      <c r="CW208" s="59"/>
      <c r="CX208" s="65">
        <v>0</v>
      </c>
      <c r="CY208" s="65">
        <v>0</v>
      </c>
      <c r="CZ208" s="65">
        <v>0</v>
      </c>
      <c r="DA208" s="12">
        <v>0</v>
      </c>
      <c r="DB208" s="59"/>
      <c r="DC208" s="71">
        <v>2</v>
      </c>
      <c r="DD208" s="65">
        <v>0</v>
      </c>
      <c r="DE208" s="65">
        <v>0</v>
      </c>
      <c r="DF208" s="12">
        <v>0</v>
      </c>
      <c r="DG208" s="59"/>
      <c r="DH208" s="71">
        <v>2</v>
      </c>
      <c r="DI208" s="65">
        <v>0</v>
      </c>
      <c r="DJ208" s="65">
        <v>0</v>
      </c>
      <c r="DK208" s="71">
        <v>2</v>
      </c>
      <c r="DL208" s="59"/>
      <c r="DM208" s="78">
        <v>1</v>
      </c>
      <c r="DN208" s="1">
        <v>0</v>
      </c>
      <c r="DO208" s="59"/>
      <c r="DP208" s="12" t="s">
        <v>1103</v>
      </c>
      <c r="DQ208" s="59"/>
      <c r="DR208" s="12" t="s">
        <v>1103</v>
      </c>
      <c r="DS208" s="12" t="s">
        <v>1103</v>
      </c>
      <c r="DT208" s="12" t="s">
        <v>1103</v>
      </c>
      <c r="DU208" s="12" t="s">
        <v>1103</v>
      </c>
      <c r="DV208" s="12" t="s">
        <v>1103</v>
      </c>
      <c r="DW208" s="78">
        <v>1</v>
      </c>
      <c r="DX208" s="65">
        <v>0</v>
      </c>
      <c r="DY208" s="1">
        <v>0</v>
      </c>
      <c r="DZ208" s="59"/>
      <c r="EA208" s="71">
        <v>2</v>
      </c>
      <c r="EB208" s="65">
        <v>0</v>
      </c>
      <c r="EC208" s="71">
        <v>2</v>
      </c>
      <c r="ED208" s="71">
        <v>2</v>
      </c>
      <c r="EE208" s="71">
        <v>2</v>
      </c>
      <c r="EF208" s="65">
        <v>0</v>
      </c>
      <c r="EG208" s="1">
        <v>0</v>
      </c>
      <c r="EH208" s="1" t="s">
        <v>1103</v>
      </c>
      <c r="EI208" s="1" t="s">
        <v>1103</v>
      </c>
      <c r="EJ208" s="1" t="s">
        <v>1103</v>
      </c>
      <c r="EK208" s="1" t="s">
        <v>1103</v>
      </c>
      <c r="EL208" s="65">
        <v>0</v>
      </c>
      <c r="EM208" s="71">
        <v>2</v>
      </c>
      <c r="EN208" s="106"/>
      <c r="EO208" s="65">
        <v>0</v>
      </c>
      <c r="EP208" s="65">
        <v>0</v>
      </c>
      <c r="EQ208" s="78">
        <v>1</v>
      </c>
      <c r="ER208" s="89">
        <v>0</v>
      </c>
      <c r="ES208" s="65">
        <v>0</v>
      </c>
      <c r="ET208" s="65">
        <v>0</v>
      </c>
      <c r="EU208" s="65">
        <v>0</v>
      </c>
      <c r="EV208" s="1">
        <v>0</v>
      </c>
      <c r="EW208" s="65">
        <v>0</v>
      </c>
      <c r="EX208" s="65">
        <v>0</v>
      </c>
      <c r="EY208" s="71">
        <v>2</v>
      </c>
      <c r="EZ208" s="65">
        <v>0</v>
      </c>
      <c r="FA208" s="65">
        <v>0</v>
      </c>
      <c r="FB208" s="65">
        <v>0</v>
      </c>
      <c r="FC208" s="65">
        <v>0</v>
      </c>
      <c r="FD208" s="65">
        <v>0</v>
      </c>
      <c r="FE208" s="65">
        <v>0</v>
      </c>
      <c r="FF208" s="65">
        <v>0</v>
      </c>
      <c r="FG208" s="65">
        <v>0</v>
      </c>
      <c r="FH208" s="65">
        <v>0</v>
      </c>
      <c r="FI208" s="65">
        <v>0</v>
      </c>
      <c r="FJ208" s="65">
        <v>0</v>
      </c>
      <c r="FK208" s="65">
        <v>0</v>
      </c>
    </row>
    <row r="209" spans="1:167" ht="120" customHeight="1" x14ac:dyDescent="0.25">
      <c r="A209" s="36">
        <f t="shared" si="3"/>
        <v>208</v>
      </c>
      <c r="B209" s="65" t="s">
        <v>545</v>
      </c>
      <c r="C209" s="56" t="s">
        <v>546</v>
      </c>
      <c r="D209" s="65" t="s">
        <v>26</v>
      </c>
      <c r="E209" s="65">
        <v>1</v>
      </c>
      <c r="F209" s="65" t="s">
        <v>547</v>
      </c>
      <c r="G209" s="56">
        <v>1</v>
      </c>
      <c r="H209" s="57" t="s">
        <v>548</v>
      </c>
      <c r="I209" s="58">
        <v>2008</v>
      </c>
      <c r="J209" s="56" t="s">
        <v>549</v>
      </c>
      <c r="K209" s="58">
        <v>2011</v>
      </c>
      <c r="L209" s="65" t="s">
        <v>30</v>
      </c>
      <c r="M209" s="65">
        <v>1</v>
      </c>
      <c r="N209" s="65" t="s">
        <v>30</v>
      </c>
      <c r="O209" s="65" t="s">
        <v>30</v>
      </c>
      <c r="P209" s="65" t="s">
        <v>30</v>
      </c>
      <c r="Q209" s="65" t="s">
        <v>30</v>
      </c>
      <c r="R209" s="65" t="s">
        <v>30</v>
      </c>
      <c r="S209" s="65" t="s">
        <v>30</v>
      </c>
      <c r="T209" s="65" t="s">
        <v>30</v>
      </c>
      <c r="U209" s="65" t="s">
        <v>31</v>
      </c>
      <c r="V209" s="65" t="s">
        <v>139</v>
      </c>
      <c r="W209" s="56">
        <v>1</v>
      </c>
      <c r="X209" s="75"/>
      <c r="Y209" s="75"/>
      <c r="Z209" s="65">
        <v>1</v>
      </c>
      <c r="AA209" s="65">
        <v>0</v>
      </c>
      <c r="AB209" s="65">
        <v>0</v>
      </c>
      <c r="AC209" s="56">
        <v>0</v>
      </c>
      <c r="AD209" s="78">
        <v>1</v>
      </c>
      <c r="AE209" s="56">
        <v>0</v>
      </c>
      <c r="AF209" s="56">
        <v>0</v>
      </c>
      <c r="AG209" s="72"/>
      <c r="AH209" s="65">
        <v>0</v>
      </c>
      <c r="AI209" s="65">
        <v>0</v>
      </c>
      <c r="AJ209" s="72"/>
      <c r="AK209" s="77">
        <v>0</v>
      </c>
      <c r="AL209" s="77">
        <v>0</v>
      </c>
      <c r="AM209" s="76">
        <v>2</v>
      </c>
      <c r="AN209" s="59"/>
      <c r="AO209" s="65">
        <v>0</v>
      </c>
      <c r="AP209" s="56">
        <v>0</v>
      </c>
      <c r="AQ209" s="65">
        <v>0</v>
      </c>
      <c r="AR209" s="65">
        <v>0</v>
      </c>
      <c r="AS209" s="59"/>
      <c r="AT209" s="56">
        <v>0</v>
      </c>
      <c r="AU209" s="65">
        <v>0</v>
      </c>
      <c r="AV209" s="59"/>
      <c r="AW209" s="114">
        <v>1</v>
      </c>
      <c r="AX209" s="65">
        <v>0</v>
      </c>
      <c r="AY209" s="65">
        <v>0</v>
      </c>
      <c r="AZ209" s="12" t="s">
        <v>1103</v>
      </c>
      <c r="BA209" s="12" t="s">
        <v>1103</v>
      </c>
      <c r="BB209" s="56">
        <v>0</v>
      </c>
      <c r="BC209" s="59"/>
      <c r="BD209" s="56">
        <v>0</v>
      </c>
      <c r="BE209" s="12" t="s">
        <v>1103</v>
      </c>
      <c r="BF209" s="65">
        <v>0</v>
      </c>
      <c r="BG209" s="59"/>
      <c r="BH209" s="78">
        <v>1</v>
      </c>
      <c r="BI209" s="78">
        <v>1</v>
      </c>
      <c r="BJ209" s="59"/>
      <c r="BK209" s="65">
        <v>0</v>
      </c>
      <c r="BL209" s="56">
        <v>0</v>
      </c>
      <c r="BM209" s="65">
        <v>0</v>
      </c>
      <c r="BN209" s="1">
        <v>0</v>
      </c>
      <c r="BO209" s="59"/>
      <c r="BP209" s="65">
        <v>0</v>
      </c>
      <c r="BQ209" s="12" t="s">
        <v>1103</v>
      </c>
      <c r="BR209" s="1">
        <v>0</v>
      </c>
      <c r="BS209" s="12" t="s">
        <v>1103</v>
      </c>
      <c r="BT209" s="59"/>
      <c r="BU209" s="65">
        <v>0</v>
      </c>
      <c r="BV209" s="60"/>
      <c r="BW209" s="65">
        <v>0</v>
      </c>
      <c r="BX209" s="59"/>
      <c r="BY209" s="78">
        <v>1</v>
      </c>
      <c r="BZ209" s="77">
        <v>0</v>
      </c>
      <c r="CA209" s="71">
        <v>2</v>
      </c>
      <c r="CB209" s="59"/>
      <c r="CC209" s="56">
        <v>0</v>
      </c>
      <c r="CD209" s="56">
        <v>0</v>
      </c>
      <c r="CE209" s="72"/>
      <c r="CF209" s="65">
        <v>0</v>
      </c>
      <c r="CG209" s="56">
        <v>0</v>
      </c>
      <c r="CH209" s="59"/>
      <c r="CI209" s="65">
        <v>4</v>
      </c>
      <c r="CJ209" s="65">
        <v>416</v>
      </c>
      <c r="CK209" s="75"/>
      <c r="CL209" s="65">
        <v>0</v>
      </c>
      <c r="CM209" s="65">
        <v>0</v>
      </c>
      <c r="CN209" s="65">
        <v>1</v>
      </c>
      <c r="CO209" s="59"/>
      <c r="CP209" s="59"/>
      <c r="CQ209" s="91">
        <v>1</v>
      </c>
      <c r="CR209" s="78">
        <v>1</v>
      </c>
      <c r="CS209" s="65">
        <v>0</v>
      </c>
      <c r="CT209" s="65">
        <v>0</v>
      </c>
      <c r="CU209" s="65">
        <v>0</v>
      </c>
      <c r="CV209" s="71">
        <v>2</v>
      </c>
      <c r="CW209" s="59"/>
      <c r="CX209" s="65">
        <v>0</v>
      </c>
      <c r="CY209" s="65">
        <v>0</v>
      </c>
      <c r="CZ209" s="65">
        <v>0</v>
      </c>
      <c r="DA209" s="12" t="s">
        <v>1103</v>
      </c>
      <c r="DB209" s="59"/>
      <c r="DC209" s="71">
        <v>2</v>
      </c>
      <c r="DD209" s="65">
        <v>0</v>
      </c>
      <c r="DE209" s="65">
        <v>0</v>
      </c>
      <c r="DF209" s="12" t="s">
        <v>1103</v>
      </c>
      <c r="DG209" s="59"/>
      <c r="DH209" s="71">
        <v>2</v>
      </c>
      <c r="DI209" s="65">
        <v>0</v>
      </c>
      <c r="DJ209" s="65">
        <v>0</v>
      </c>
      <c r="DK209" s="71">
        <v>2</v>
      </c>
      <c r="DL209" s="59"/>
      <c r="DM209" s="65">
        <v>0</v>
      </c>
      <c r="DN209" s="1">
        <v>0</v>
      </c>
      <c r="DO209" s="59"/>
      <c r="DP209" s="12" t="s">
        <v>1103</v>
      </c>
      <c r="DQ209" s="59"/>
      <c r="DR209" s="12" t="s">
        <v>1103</v>
      </c>
      <c r="DS209" s="12" t="s">
        <v>1103</v>
      </c>
      <c r="DT209" s="12" t="s">
        <v>1103</v>
      </c>
      <c r="DU209" s="12" t="s">
        <v>1103</v>
      </c>
      <c r="DV209" s="12" t="s">
        <v>1103</v>
      </c>
      <c r="DW209" s="78">
        <v>1</v>
      </c>
      <c r="DX209" s="65">
        <v>0</v>
      </c>
      <c r="DY209" s="1">
        <v>0</v>
      </c>
      <c r="DZ209" s="59"/>
      <c r="EA209" s="71">
        <v>2</v>
      </c>
      <c r="EB209" s="65">
        <v>0</v>
      </c>
      <c r="EC209" s="56">
        <v>0</v>
      </c>
      <c r="ED209" s="71">
        <v>2</v>
      </c>
      <c r="EE209" s="65">
        <v>0</v>
      </c>
      <c r="EF209" s="65">
        <v>0</v>
      </c>
      <c r="EG209" s="1">
        <v>0</v>
      </c>
      <c r="EH209" s="1" t="s">
        <v>1103</v>
      </c>
      <c r="EI209" s="1" t="s">
        <v>1103</v>
      </c>
      <c r="EJ209" s="1" t="s">
        <v>1103</v>
      </c>
      <c r="EK209" s="1" t="s">
        <v>1103</v>
      </c>
      <c r="EL209" s="65">
        <v>0</v>
      </c>
      <c r="EM209" s="65">
        <v>0</v>
      </c>
      <c r="EN209" s="75"/>
      <c r="EO209" s="71">
        <v>2</v>
      </c>
      <c r="EP209" s="71">
        <v>2</v>
      </c>
      <c r="EQ209" s="91">
        <v>1</v>
      </c>
      <c r="ER209" s="103">
        <v>0</v>
      </c>
      <c r="ES209" s="65">
        <v>0</v>
      </c>
      <c r="ET209" s="65">
        <v>0</v>
      </c>
      <c r="EU209" s="65">
        <v>0</v>
      </c>
      <c r="EV209" s="1">
        <v>0</v>
      </c>
      <c r="EW209" s="65">
        <v>0</v>
      </c>
      <c r="EX209" s="65">
        <v>0</v>
      </c>
      <c r="EY209" s="71">
        <v>2</v>
      </c>
      <c r="EZ209" s="65">
        <v>0</v>
      </c>
      <c r="FA209" s="65">
        <v>0</v>
      </c>
      <c r="FB209" s="65">
        <v>0</v>
      </c>
      <c r="FC209" s="65">
        <v>0</v>
      </c>
      <c r="FD209" s="65">
        <v>0</v>
      </c>
      <c r="FE209" s="65">
        <v>0</v>
      </c>
      <c r="FF209" s="65">
        <v>0</v>
      </c>
      <c r="FG209" s="65">
        <v>0</v>
      </c>
      <c r="FH209" s="65">
        <v>0</v>
      </c>
      <c r="FI209" s="65">
        <v>0</v>
      </c>
      <c r="FJ209" s="65">
        <v>0</v>
      </c>
      <c r="FK209" s="65">
        <v>0</v>
      </c>
    </row>
    <row r="210" spans="1:167" ht="120" customHeight="1" x14ac:dyDescent="0.25">
      <c r="A210" s="36">
        <f t="shared" si="3"/>
        <v>209</v>
      </c>
      <c r="B210" s="56" t="s">
        <v>550</v>
      </c>
      <c r="C210" s="56" t="s">
        <v>551</v>
      </c>
      <c r="D210" s="56" t="s">
        <v>552</v>
      </c>
      <c r="E210" s="56">
        <v>1</v>
      </c>
      <c r="F210" s="56" t="s">
        <v>553</v>
      </c>
      <c r="G210" s="56">
        <v>1</v>
      </c>
      <c r="H210" s="57" t="s">
        <v>554</v>
      </c>
      <c r="I210" s="58">
        <v>2008</v>
      </c>
      <c r="J210" s="57">
        <v>42707</v>
      </c>
      <c r="K210" s="58">
        <v>2016</v>
      </c>
      <c r="L210" s="90" t="s">
        <v>30</v>
      </c>
      <c r="M210" s="56">
        <v>0</v>
      </c>
      <c r="N210" s="56" t="s">
        <v>30</v>
      </c>
      <c r="O210" s="56" t="s">
        <v>30</v>
      </c>
      <c r="P210" s="56" t="s">
        <v>30</v>
      </c>
      <c r="Q210" s="56" t="s">
        <v>30</v>
      </c>
      <c r="R210" s="56" t="s">
        <v>30</v>
      </c>
      <c r="S210" s="56" t="s">
        <v>30</v>
      </c>
      <c r="T210" s="56" t="s">
        <v>30</v>
      </c>
      <c r="U210" s="56" t="s">
        <v>31</v>
      </c>
      <c r="V210" s="56" t="s">
        <v>496</v>
      </c>
      <c r="W210" s="65">
        <v>1</v>
      </c>
      <c r="X210" s="72"/>
      <c r="Y210" s="72"/>
      <c r="Z210" s="96">
        <v>1</v>
      </c>
      <c r="AA210" s="96">
        <v>0</v>
      </c>
      <c r="AB210" s="56">
        <v>0</v>
      </c>
      <c r="AC210" s="56">
        <v>0</v>
      </c>
      <c r="AD210" s="56">
        <v>0</v>
      </c>
      <c r="AE210" s="56">
        <v>0</v>
      </c>
      <c r="AF210" s="56">
        <v>0</v>
      </c>
      <c r="AG210" s="72"/>
      <c r="AH210" s="56">
        <v>0</v>
      </c>
      <c r="AI210" s="56">
        <v>0</v>
      </c>
      <c r="AJ210" s="72"/>
      <c r="AK210" s="77">
        <v>0</v>
      </c>
      <c r="AL210" s="77">
        <v>0</v>
      </c>
      <c r="AM210" s="77">
        <v>0</v>
      </c>
      <c r="AN210" s="59"/>
      <c r="AO210" s="56">
        <v>0</v>
      </c>
      <c r="AP210" s="56">
        <v>0</v>
      </c>
      <c r="AQ210" s="56">
        <v>0</v>
      </c>
      <c r="AR210" s="56">
        <v>0</v>
      </c>
      <c r="AS210" s="59"/>
      <c r="AT210" s="56">
        <v>0</v>
      </c>
      <c r="AU210" s="56">
        <v>0</v>
      </c>
      <c r="AV210" s="59"/>
      <c r="AW210" s="96">
        <v>0</v>
      </c>
      <c r="AX210" s="56">
        <v>0</v>
      </c>
      <c r="AY210" s="56">
        <v>0</v>
      </c>
      <c r="AZ210" s="12" t="s">
        <v>1103</v>
      </c>
      <c r="BA210" s="12" t="s">
        <v>1103</v>
      </c>
      <c r="BB210" s="56">
        <v>0</v>
      </c>
      <c r="BC210" s="59"/>
      <c r="BD210" s="56">
        <v>0</v>
      </c>
      <c r="BE210" s="12" t="s">
        <v>1103</v>
      </c>
      <c r="BF210" s="108">
        <v>1</v>
      </c>
      <c r="BG210" s="59"/>
      <c r="BH210" s="56">
        <v>0</v>
      </c>
      <c r="BI210" s="56">
        <v>0</v>
      </c>
      <c r="BJ210" s="59"/>
      <c r="BK210" s="56">
        <v>0</v>
      </c>
      <c r="BL210" s="56">
        <v>0</v>
      </c>
      <c r="BM210" s="56">
        <v>0</v>
      </c>
      <c r="BN210" s="1">
        <v>0</v>
      </c>
      <c r="BO210" s="59"/>
      <c r="BP210" s="56">
        <v>0</v>
      </c>
      <c r="BQ210" s="12" t="s">
        <v>1103</v>
      </c>
      <c r="BR210" s="1">
        <v>0</v>
      </c>
      <c r="BS210" s="12" t="s">
        <v>1103</v>
      </c>
      <c r="BT210" s="59"/>
      <c r="BU210" s="56">
        <v>0</v>
      </c>
      <c r="BV210" s="60"/>
      <c r="BW210" s="56">
        <v>0</v>
      </c>
      <c r="BX210" s="59"/>
      <c r="BY210" s="78">
        <v>1</v>
      </c>
      <c r="BZ210" s="56">
        <v>0</v>
      </c>
      <c r="CA210" s="56">
        <v>0</v>
      </c>
      <c r="CB210" s="59"/>
      <c r="CC210" s="56">
        <v>0</v>
      </c>
      <c r="CD210" s="56">
        <v>0</v>
      </c>
      <c r="CE210" s="72"/>
      <c r="CF210" s="56">
        <v>0</v>
      </c>
      <c r="CG210" s="56">
        <v>0</v>
      </c>
      <c r="CH210" s="59"/>
      <c r="CI210" s="56">
        <v>2</v>
      </c>
      <c r="CJ210" s="56">
        <v>218</v>
      </c>
      <c r="CK210" s="72"/>
      <c r="CL210" s="56">
        <v>0</v>
      </c>
      <c r="CM210" s="56">
        <v>1</v>
      </c>
      <c r="CN210" s="56">
        <v>0</v>
      </c>
      <c r="CO210" s="59"/>
      <c r="CP210" s="59"/>
      <c r="CQ210" s="91">
        <v>1</v>
      </c>
      <c r="CR210" s="77">
        <v>0</v>
      </c>
      <c r="CS210" s="91">
        <v>1</v>
      </c>
      <c r="CT210" s="65">
        <v>0</v>
      </c>
      <c r="CU210" s="65">
        <v>0</v>
      </c>
      <c r="CV210" s="71">
        <v>2</v>
      </c>
      <c r="CW210" s="59"/>
      <c r="CX210" s="56">
        <v>0</v>
      </c>
      <c r="CY210" s="56">
        <v>0</v>
      </c>
      <c r="CZ210" s="56">
        <v>0</v>
      </c>
      <c r="DA210" s="12" t="s">
        <v>1103</v>
      </c>
      <c r="DB210" s="59"/>
      <c r="DC210" s="56">
        <v>0</v>
      </c>
      <c r="DD210" s="56">
        <v>0</v>
      </c>
      <c r="DE210" s="56">
        <v>0</v>
      </c>
      <c r="DF210" s="12" t="s">
        <v>1103</v>
      </c>
      <c r="DG210" s="59"/>
      <c r="DH210" s="56">
        <v>0</v>
      </c>
      <c r="DI210" s="56">
        <v>0</v>
      </c>
      <c r="DJ210" s="56">
        <v>0</v>
      </c>
      <c r="DK210" s="56">
        <v>0</v>
      </c>
      <c r="DL210" s="59"/>
      <c r="DM210" s="56">
        <v>0</v>
      </c>
      <c r="DN210" s="1">
        <v>0</v>
      </c>
      <c r="DO210" s="59"/>
      <c r="DP210" s="12" t="s">
        <v>1103</v>
      </c>
      <c r="DQ210" s="59"/>
      <c r="DR210" s="12" t="s">
        <v>1103</v>
      </c>
      <c r="DS210" s="12" t="s">
        <v>1103</v>
      </c>
      <c r="DT210" s="12" t="s">
        <v>1103</v>
      </c>
      <c r="DU210" s="12" t="s">
        <v>1103</v>
      </c>
      <c r="DV210" s="12" t="s">
        <v>1103</v>
      </c>
      <c r="DW210" s="56">
        <v>0</v>
      </c>
      <c r="DX210" s="56">
        <v>0</v>
      </c>
      <c r="DY210" s="1">
        <v>0</v>
      </c>
      <c r="DZ210" s="59"/>
      <c r="EA210" s="71">
        <v>2</v>
      </c>
      <c r="EB210" s="56">
        <v>0</v>
      </c>
      <c r="EC210" s="71">
        <v>2</v>
      </c>
      <c r="ED210" s="71">
        <v>2</v>
      </c>
      <c r="EE210" s="56">
        <v>0</v>
      </c>
      <c r="EF210" s="56">
        <v>0</v>
      </c>
      <c r="EG210" s="1">
        <v>0</v>
      </c>
      <c r="EH210" s="1" t="s">
        <v>1103</v>
      </c>
      <c r="EI210" s="1" t="s">
        <v>1103</v>
      </c>
      <c r="EJ210" s="1" t="s">
        <v>1103</v>
      </c>
      <c r="EK210" s="1" t="s">
        <v>1103</v>
      </c>
      <c r="EL210" s="56">
        <v>0</v>
      </c>
      <c r="EM210" s="56">
        <v>0</v>
      </c>
      <c r="EN210" s="72"/>
      <c r="EO210" s="56">
        <v>0</v>
      </c>
      <c r="EP210" s="56">
        <v>0</v>
      </c>
      <c r="EQ210" s="56">
        <v>0</v>
      </c>
      <c r="ER210" s="56">
        <v>0</v>
      </c>
      <c r="ES210" s="56">
        <v>0</v>
      </c>
      <c r="ET210" s="56">
        <v>0</v>
      </c>
      <c r="EU210" s="56">
        <v>0</v>
      </c>
      <c r="EV210" s="1" t="s">
        <v>1103</v>
      </c>
      <c r="EW210" s="56">
        <v>0</v>
      </c>
      <c r="EX210" s="56">
        <v>0</v>
      </c>
      <c r="EY210" s="56">
        <v>0</v>
      </c>
      <c r="EZ210" s="56">
        <v>0</v>
      </c>
      <c r="FA210" s="56">
        <v>0</v>
      </c>
      <c r="FB210" s="56">
        <v>0</v>
      </c>
      <c r="FC210" s="56">
        <v>0</v>
      </c>
      <c r="FD210" s="56">
        <v>0</v>
      </c>
      <c r="FE210" s="56">
        <v>0</v>
      </c>
      <c r="FF210" s="56">
        <v>0</v>
      </c>
      <c r="FG210" s="56">
        <v>0</v>
      </c>
      <c r="FH210" s="56">
        <v>0</v>
      </c>
      <c r="FI210" s="56">
        <v>0</v>
      </c>
      <c r="FJ210" s="56">
        <v>0</v>
      </c>
      <c r="FK210" s="56">
        <v>0</v>
      </c>
    </row>
    <row r="211" spans="1:167" s="31" customFormat="1" ht="120" customHeight="1" x14ac:dyDescent="0.25">
      <c r="A211" s="36">
        <f t="shared" si="3"/>
        <v>210</v>
      </c>
      <c r="B211" s="14" t="s">
        <v>1691</v>
      </c>
      <c r="C211" s="14" t="s">
        <v>1692</v>
      </c>
      <c r="D211" s="14" t="s">
        <v>26</v>
      </c>
      <c r="E211" s="1">
        <v>1</v>
      </c>
      <c r="F211" s="14" t="s">
        <v>1693</v>
      </c>
      <c r="G211" s="1">
        <v>2</v>
      </c>
      <c r="H211" s="15" t="s">
        <v>554</v>
      </c>
      <c r="I211" s="17">
        <v>2008</v>
      </c>
      <c r="J211" s="14" t="s">
        <v>583</v>
      </c>
      <c r="K211" s="17">
        <v>2010</v>
      </c>
      <c r="L211" s="98" t="s">
        <v>30</v>
      </c>
      <c r="M211" s="1">
        <v>1</v>
      </c>
      <c r="N211" s="1" t="s">
        <v>30</v>
      </c>
      <c r="O211" s="1" t="s">
        <v>30</v>
      </c>
      <c r="P211" s="1" t="s">
        <v>30</v>
      </c>
      <c r="Q211" s="1" t="s">
        <v>30</v>
      </c>
      <c r="R211" s="1" t="s">
        <v>30</v>
      </c>
      <c r="S211" s="1" t="s">
        <v>30</v>
      </c>
      <c r="T211" s="1" t="s">
        <v>30</v>
      </c>
      <c r="U211" s="14" t="s">
        <v>31</v>
      </c>
      <c r="V211" s="14" t="s">
        <v>698</v>
      </c>
      <c r="W211" s="2">
        <v>1</v>
      </c>
      <c r="X211" s="9"/>
      <c r="Y211" s="9"/>
      <c r="Z211" s="12">
        <v>0</v>
      </c>
      <c r="AA211" s="12">
        <v>0</v>
      </c>
      <c r="AB211" s="1">
        <v>0</v>
      </c>
      <c r="AC211" s="1">
        <v>0</v>
      </c>
      <c r="AD211" s="1">
        <v>0</v>
      </c>
      <c r="AE211" s="1">
        <v>0</v>
      </c>
      <c r="AF211" s="1">
        <v>0</v>
      </c>
      <c r="AG211" s="9"/>
      <c r="AH211" s="1">
        <v>0</v>
      </c>
      <c r="AI211" s="1">
        <v>0</v>
      </c>
      <c r="AJ211" s="9"/>
      <c r="AK211" s="13">
        <v>0</v>
      </c>
      <c r="AL211" s="13">
        <v>0</v>
      </c>
      <c r="AM211" s="13">
        <v>0</v>
      </c>
      <c r="AN211" s="41"/>
      <c r="AO211" s="1">
        <v>0</v>
      </c>
      <c r="AP211" s="1">
        <v>0</v>
      </c>
      <c r="AQ211" s="1">
        <v>0</v>
      </c>
      <c r="AR211" s="1">
        <v>0</v>
      </c>
      <c r="AS211" s="41"/>
      <c r="AT211" s="1">
        <v>0</v>
      </c>
      <c r="AU211" s="1">
        <v>0</v>
      </c>
      <c r="AV211" s="41"/>
      <c r="AW211" s="12">
        <v>0</v>
      </c>
      <c r="AX211" s="1">
        <v>0</v>
      </c>
      <c r="AY211" s="1">
        <v>0</v>
      </c>
      <c r="AZ211" s="12">
        <v>0</v>
      </c>
      <c r="BA211" s="12">
        <v>0</v>
      </c>
      <c r="BB211" s="1">
        <v>0</v>
      </c>
      <c r="BC211" s="41"/>
      <c r="BD211" s="1">
        <v>0</v>
      </c>
      <c r="BE211" s="12">
        <v>0</v>
      </c>
      <c r="BF211" s="1">
        <v>0</v>
      </c>
      <c r="BG211" s="41"/>
      <c r="BH211" s="1">
        <v>0</v>
      </c>
      <c r="BI211" s="1">
        <v>0</v>
      </c>
      <c r="BJ211" s="41"/>
      <c r="BK211" s="1">
        <v>0</v>
      </c>
      <c r="BL211" s="1">
        <v>0</v>
      </c>
      <c r="BM211" s="1">
        <v>0</v>
      </c>
      <c r="BN211" s="1">
        <v>0</v>
      </c>
      <c r="BO211" s="41"/>
      <c r="BP211" s="1">
        <v>0</v>
      </c>
      <c r="BQ211" s="12">
        <v>0</v>
      </c>
      <c r="BR211" s="1">
        <v>0</v>
      </c>
      <c r="BS211" s="12">
        <v>0</v>
      </c>
      <c r="BT211" s="41"/>
      <c r="BU211" s="1">
        <v>0</v>
      </c>
      <c r="BV211" s="42"/>
      <c r="BW211" s="1">
        <v>0</v>
      </c>
      <c r="BX211" s="41"/>
      <c r="BY211" s="1">
        <v>0</v>
      </c>
      <c r="BZ211" s="1">
        <v>0</v>
      </c>
      <c r="CA211" s="1">
        <v>0</v>
      </c>
      <c r="CB211" s="41"/>
      <c r="CC211" s="1">
        <v>0</v>
      </c>
      <c r="CD211" s="1">
        <v>0</v>
      </c>
      <c r="CE211" s="9"/>
      <c r="CF211" s="1">
        <v>0</v>
      </c>
      <c r="CG211" s="1">
        <v>0</v>
      </c>
      <c r="CH211" s="41"/>
      <c r="CI211" s="1">
        <v>0</v>
      </c>
      <c r="CJ211" s="1">
        <v>0</v>
      </c>
      <c r="CK211" s="9"/>
      <c r="CL211" s="1">
        <v>0</v>
      </c>
      <c r="CM211" s="1">
        <v>0</v>
      </c>
      <c r="CN211" s="1">
        <v>0</v>
      </c>
      <c r="CO211" s="41"/>
      <c r="CP211" s="41"/>
      <c r="CQ211" s="29">
        <v>0</v>
      </c>
      <c r="CR211" s="25">
        <v>0</v>
      </c>
      <c r="CS211" s="29">
        <v>0</v>
      </c>
      <c r="CT211" s="2">
        <v>0</v>
      </c>
      <c r="CU211" s="2">
        <v>0</v>
      </c>
      <c r="CV211" s="30">
        <v>0</v>
      </c>
      <c r="CW211" s="41"/>
      <c r="CX211" s="1">
        <v>0</v>
      </c>
      <c r="CY211" s="1">
        <v>0</v>
      </c>
      <c r="CZ211" s="1">
        <v>0</v>
      </c>
      <c r="DA211" s="12">
        <v>0</v>
      </c>
      <c r="DB211" s="41"/>
      <c r="DC211" s="1">
        <v>0</v>
      </c>
      <c r="DD211" s="1">
        <v>0</v>
      </c>
      <c r="DE211" s="1">
        <v>0</v>
      </c>
      <c r="DF211" s="12">
        <v>0</v>
      </c>
      <c r="DG211" s="41"/>
      <c r="DH211" s="1">
        <v>0</v>
      </c>
      <c r="DI211" s="1">
        <v>0</v>
      </c>
      <c r="DJ211" s="1">
        <v>0</v>
      </c>
      <c r="DK211" s="1">
        <v>0</v>
      </c>
      <c r="DL211" s="41"/>
      <c r="DM211" s="1">
        <v>0</v>
      </c>
      <c r="DN211" s="1">
        <v>0</v>
      </c>
      <c r="DO211" s="41"/>
      <c r="DP211" s="12">
        <v>0</v>
      </c>
      <c r="DQ211" s="41"/>
      <c r="DR211" s="12">
        <v>0</v>
      </c>
      <c r="DS211" s="12">
        <v>0</v>
      </c>
      <c r="DT211" s="12">
        <v>0</v>
      </c>
      <c r="DU211" s="12">
        <v>0</v>
      </c>
      <c r="DV211" s="12">
        <v>0</v>
      </c>
      <c r="DW211" s="1">
        <v>0</v>
      </c>
      <c r="DX211" s="1">
        <v>0</v>
      </c>
      <c r="DY211" s="1">
        <v>0</v>
      </c>
      <c r="DZ211" s="41"/>
      <c r="EA211" s="30">
        <v>0</v>
      </c>
      <c r="EB211" s="12">
        <v>0</v>
      </c>
      <c r="EC211" s="30">
        <v>0</v>
      </c>
      <c r="ED211" s="30">
        <v>0</v>
      </c>
      <c r="EE211" s="1">
        <v>0</v>
      </c>
      <c r="EF211" s="1">
        <v>0</v>
      </c>
      <c r="EG211" s="1">
        <v>0</v>
      </c>
      <c r="EH211" s="1" t="s">
        <v>1103</v>
      </c>
      <c r="EI211" s="1" t="s">
        <v>1103</v>
      </c>
      <c r="EJ211" s="1" t="s">
        <v>1103</v>
      </c>
      <c r="EK211" s="1" t="s">
        <v>1103</v>
      </c>
      <c r="EL211" s="1">
        <v>0</v>
      </c>
      <c r="EM211" s="1">
        <v>0</v>
      </c>
      <c r="EN211" s="9"/>
      <c r="EO211" s="1">
        <v>0</v>
      </c>
      <c r="EP211" s="1">
        <v>0</v>
      </c>
      <c r="EQ211" s="1">
        <v>0</v>
      </c>
      <c r="ER211" s="1" t="s">
        <v>1103</v>
      </c>
      <c r="ES211" s="1" t="s">
        <v>1103</v>
      </c>
      <c r="ET211" s="1" t="s">
        <v>1103</v>
      </c>
      <c r="EU211" s="1" t="s">
        <v>1103</v>
      </c>
      <c r="EV211" s="1" t="s">
        <v>1103</v>
      </c>
      <c r="EW211" s="1" t="s">
        <v>1103</v>
      </c>
      <c r="EX211" s="1" t="s">
        <v>1103</v>
      </c>
      <c r="EY211" s="1" t="s">
        <v>1103</v>
      </c>
      <c r="EZ211" s="1" t="s">
        <v>1103</v>
      </c>
      <c r="FA211" s="1" t="s">
        <v>1103</v>
      </c>
      <c r="FB211" s="1" t="s">
        <v>1103</v>
      </c>
      <c r="FC211" s="1" t="s">
        <v>1103</v>
      </c>
      <c r="FD211" s="1" t="s">
        <v>1103</v>
      </c>
      <c r="FE211" s="1" t="s">
        <v>1103</v>
      </c>
      <c r="FF211" s="1" t="s">
        <v>1103</v>
      </c>
      <c r="FG211" s="1" t="s">
        <v>1103</v>
      </c>
      <c r="FH211" s="1" t="s">
        <v>1103</v>
      </c>
      <c r="FI211" s="1" t="s">
        <v>1103</v>
      </c>
      <c r="FJ211" s="1" t="s">
        <v>1103</v>
      </c>
      <c r="FK211" s="1" t="s">
        <v>1103</v>
      </c>
    </row>
    <row r="212" spans="1:167" s="31" customFormat="1" ht="120" customHeight="1" x14ac:dyDescent="0.25">
      <c r="A212" s="36">
        <f t="shared" si="3"/>
        <v>211</v>
      </c>
      <c r="B212" s="14" t="s">
        <v>1694</v>
      </c>
      <c r="C212" s="14" t="s">
        <v>1695</v>
      </c>
      <c r="D212" s="14" t="s">
        <v>1049</v>
      </c>
      <c r="E212" s="1">
        <v>1</v>
      </c>
      <c r="F212" s="14" t="s">
        <v>1696</v>
      </c>
      <c r="G212" s="1">
        <v>2</v>
      </c>
      <c r="H212" s="15" t="s">
        <v>1697</v>
      </c>
      <c r="I212" s="17">
        <v>2008</v>
      </c>
      <c r="J212" s="15" t="s">
        <v>1698</v>
      </c>
      <c r="K212" s="17">
        <v>2009</v>
      </c>
      <c r="L212" s="98" t="s">
        <v>30</v>
      </c>
      <c r="M212" s="1">
        <v>1</v>
      </c>
      <c r="N212" s="1" t="s">
        <v>30</v>
      </c>
      <c r="O212" s="1" t="s">
        <v>30</v>
      </c>
      <c r="P212" s="1" t="s">
        <v>30</v>
      </c>
      <c r="Q212" s="1" t="s">
        <v>30</v>
      </c>
      <c r="R212" s="1" t="s">
        <v>30</v>
      </c>
      <c r="S212" s="1" t="s">
        <v>30</v>
      </c>
      <c r="T212" s="1" t="s">
        <v>30</v>
      </c>
      <c r="U212" s="14" t="s">
        <v>1029</v>
      </c>
      <c r="V212" s="14" t="s">
        <v>1272</v>
      </c>
      <c r="W212" s="2">
        <v>0</v>
      </c>
      <c r="X212" s="9"/>
      <c r="Y212" s="9"/>
      <c r="Z212" s="12">
        <v>0</v>
      </c>
      <c r="AA212" s="12">
        <v>0</v>
      </c>
      <c r="AB212" s="1">
        <v>0</v>
      </c>
      <c r="AC212" s="1">
        <v>0</v>
      </c>
      <c r="AD212" s="1">
        <v>0</v>
      </c>
      <c r="AE212" s="1">
        <v>0</v>
      </c>
      <c r="AF212" s="1">
        <v>0</v>
      </c>
      <c r="AG212" s="9"/>
      <c r="AH212" s="1">
        <v>0</v>
      </c>
      <c r="AI212" s="1">
        <v>0</v>
      </c>
      <c r="AJ212" s="9"/>
      <c r="AK212" s="13">
        <v>0</v>
      </c>
      <c r="AL212" s="13">
        <v>0</v>
      </c>
      <c r="AM212" s="13">
        <v>0</v>
      </c>
      <c r="AN212" s="41"/>
      <c r="AO212" s="1">
        <v>0</v>
      </c>
      <c r="AP212" s="1">
        <v>0</v>
      </c>
      <c r="AQ212" s="1">
        <v>0</v>
      </c>
      <c r="AR212" s="1">
        <v>0</v>
      </c>
      <c r="AS212" s="41"/>
      <c r="AT212" s="1">
        <v>0</v>
      </c>
      <c r="AU212" s="1">
        <v>0</v>
      </c>
      <c r="AV212" s="41"/>
      <c r="AW212" s="12">
        <v>0</v>
      </c>
      <c r="AX212" s="1">
        <v>0</v>
      </c>
      <c r="AY212" s="1">
        <v>0</v>
      </c>
      <c r="AZ212" s="12">
        <v>0</v>
      </c>
      <c r="BA212" s="12">
        <v>0</v>
      </c>
      <c r="BB212" s="1">
        <v>0</v>
      </c>
      <c r="BC212" s="41"/>
      <c r="BD212" s="1">
        <v>0</v>
      </c>
      <c r="BE212" s="12">
        <v>0</v>
      </c>
      <c r="BF212" s="1">
        <v>0</v>
      </c>
      <c r="BG212" s="41"/>
      <c r="BH212" s="1">
        <v>0</v>
      </c>
      <c r="BI212" s="1">
        <v>0</v>
      </c>
      <c r="BJ212" s="41"/>
      <c r="BK212" s="1">
        <v>0</v>
      </c>
      <c r="BL212" s="1">
        <v>0</v>
      </c>
      <c r="BM212" s="1">
        <v>0</v>
      </c>
      <c r="BN212" s="1">
        <v>0</v>
      </c>
      <c r="BO212" s="41"/>
      <c r="BP212" s="1">
        <v>0</v>
      </c>
      <c r="BQ212" s="12">
        <v>0</v>
      </c>
      <c r="BR212" s="1">
        <v>0</v>
      </c>
      <c r="BS212" s="12">
        <v>0</v>
      </c>
      <c r="BT212" s="41"/>
      <c r="BU212" s="1">
        <v>0</v>
      </c>
      <c r="BV212" s="42"/>
      <c r="BW212" s="1">
        <v>0</v>
      </c>
      <c r="BX212" s="41"/>
      <c r="BY212" s="1">
        <v>0</v>
      </c>
      <c r="BZ212" s="1">
        <v>0</v>
      </c>
      <c r="CA212" s="1">
        <v>0</v>
      </c>
      <c r="CB212" s="41"/>
      <c r="CC212" s="1">
        <v>0</v>
      </c>
      <c r="CD212" s="1">
        <v>0</v>
      </c>
      <c r="CE212" s="9"/>
      <c r="CF212" s="1">
        <v>0</v>
      </c>
      <c r="CG212" s="1">
        <v>0</v>
      </c>
      <c r="CH212" s="41"/>
      <c r="CI212" s="1">
        <v>0</v>
      </c>
      <c r="CJ212" s="1">
        <v>0</v>
      </c>
      <c r="CK212" s="9"/>
      <c r="CL212" s="1">
        <v>0</v>
      </c>
      <c r="CM212" s="1">
        <v>0</v>
      </c>
      <c r="CN212" s="1">
        <v>0</v>
      </c>
      <c r="CO212" s="41"/>
      <c r="CP212" s="41"/>
      <c r="CQ212" s="29">
        <v>0</v>
      </c>
      <c r="CR212" s="25">
        <v>0</v>
      </c>
      <c r="CS212" s="29">
        <v>0</v>
      </c>
      <c r="CT212" s="2">
        <v>0</v>
      </c>
      <c r="CU212" s="2">
        <v>0</v>
      </c>
      <c r="CV212" s="30">
        <v>0</v>
      </c>
      <c r="CW212" s="41"/>
      <c r="CX212" s="1">
        <v>0</v>
      </c>
      <c r="CY212" s="1">
        <v>0</v>
      </c>
      <c r="CZ212" s="1">
        <v>0</v>
      </c>
      <c r="DA212" s="12">
        <v>0</v>
      </c>
      <c r="DB212" s="41"/>
      <c r="DC212" s="1">
        <v>0</v>
      </c>
      <c r="DD212" s="1">
        <v>0</v>
      </c>
      <c r="DE212" s="1">
        <v>0</v>
      </c>
      <c r="DF212" s="12">
        <v>0</v>
      </c>
      <c r="DG212" s="41"/>
      <c r="DH212" s="1">
        <v>0</v>
      </c>
      <c r="DI212" s="1">
        <v>0</v>
      </c>
      <c r="DJ212" s="1">
        <v>0</v>
      </c>
      <c r="DK212" s="1">
        <v>0</v>
      </c>
      <c r="DL212" s="41"/>
      <c r="DM212" s="1">
        <v>0</v>
      </c>
      <c r="DN212" s="1">
        <v>0</v>
      </c>
      <c r="DO212" s="41"/>
      <c r="DP212" s="12">
        <v>0</v>
      </c>
      <c r="DQ212" s="41"/>
      <c r="DR212" s="12">
        <v>0</v>
      </c>
      <c r="DS212" s="12">
        <v>0</v>
      </c>
      <c r="DT212" s="12">
        <v>0</v>
      </c>
      <c r="DU212" s="12">
        <v>0</v>
      </c>
      <c r="DV212" s="12">
        <v>0</v>
      </c>
      <c r="DW212" s="1">
        <v>0</v>
      </c>
      <c r="DX212" s="1">
        <v>0</v>
      </c>
      <c r="DY212" s="1">
        <v>0</v>
      </c>
      <c r="DZ212" s="41"/>
      <c r="EA212" s="30">
        <v>0</v>
      </c>
      <c r="EB212" s="12">
        <v>0</v>
      </c>
      <c r="EC212" s="30">
        <v>0</v>
      </c>
      <c r="ED212" s="30">
        <v>0</v>
      </c>
      <c r="EE212" s="1">
        <v>0</v>
      </c>
      <c r="EF212" s="1">
        <v>0</v>
      </c>
      <c r="EG212" s="1">
        <v>0</v>
      </c>
      <c r="EH212" s="1" t="s">
        <v>1103</v>
      </c>
      <c r="EI212" s="1" t="s">
        <v>1103</v>
      </c>
      <c r="EJ212" s="1" t="s">
        <v>1103</v>
      </c>
      <c r="EK212" s="1" t="s">
        <v>1103</v>
      </c>
      <c r="EL212" s="1">
        <v>0</v>
      </c>
      <c r="EM212" s="1">
        <v>0</v>
      </c>
      <c r="EN212" s="9"/>
      <c r="EO212" s="1">
        <v>0</v>
      </c>
      <c r="EP212" s="1">
        <v>0</v>
      </c>
      <c r="EQ212" s="1">
        <v>0</v>
      </c>
      <c r="ER212" s="1" t="s">
        <v>1103</v>
      </c>
      <c r="ES212" s="1" t="s">
        <v>1103</v>
      </c>
      <c r="ET212" s="1" t="s">
        <v>1103</v>
      </c>
      <c r="EU212" s="1" t="s">
        <v>1103</v>
      </c>
      <c r="EV212" s="1" t="s">
        <v>1103</v>
      </c>
      <c r="EW212" s="1" t="s">
        <v>1103</v>
      </c>
      <c r="EX212" s="1" t="s">
        <v>1103</v>
      </c>
      <c r="EY212" s="1" t="s">
        <v>1103</v>
      </c>
      <c r="EZ212" s="1" t="s">
        <v>1103</v>
      </c>
      <c r="FA212" s="1" t="s">
        <v>1103</v>
      </c>
      <c r="FB212" s="1" t="s">
        <v>1103</v>
      </c>
      <c r="FC212" s="1" t="s">
        <v>1103</v>
      </c>
      <c r="FD212" s="1" t="s">
        <v>1103</v>
      </c>
      <c r="FE212" s="1" t="s">
        <v>1103</v>
      </c>
      <c r="FF212" s="1" t="s">
        <v>1103</v>
      </c>
      <c r="FG212" s="1" t="s">
        <v>1103</v>
      </c>
      <c r="FH212" s="1" t="s">
        <v>1103</v>
      </c>
      <c r="FI212" s="1" t="s">
        <v>1103</v>
      </c>
      <c r="FJ212" s="1" t="s">
        <v>1103</v>
      </c>
      <c r="FK212" s="1" t="s">
        <v>1103</v>
      </c>
    </row>
    <row r="213" spans="1:167" ht="120" customHeight="1" x14ac:dyDescent="0.25">
      <c r="A213" s="36">
        <f t="shared" si="3"/>
        <v>212</v>
      </c>
      <c r="B213" s="56" t="s">
        <v>555</v>
      </c>
      <c r="C213" s="56" t="s">
        <v>556</v>
      </c>
      <c r="D213" s="65" t="s">
        <v>26</v>
      </c>
      <c r="E213" s="65">
        <v>2</v>
      </c>
      <c r="F213" s="65" t="s">
        <v>557</v>
      </c>
      <c r="G213" s="56">
        <v>2</v>
      </c>
      <c r="H213" s="57" t="s">
        <v>558</v>
      </c>
      <c r="I213" s="58">
        <v>2008</v>
      </c>
      <c r="J213" s="57" t="s">
        <v>510</v>
      </c>
      <c r="K213" s="58">
        <v>2013</v>
      </c>
      <c r="L213" s="65" t="s">
        <v>30</v>
      </c>
      <c r="M213" s="65">
        <v>1</v>
      </c>
      <c r="N213" s="65" t="s">
        <v>30</v>
      </c>
      <c r="O213" s="65" t="s">
        <v>30</v>
      </c>
      <c r="P213" s="65" t="s">
        <v>30</v>
      </c>
      <c r="Q213" s="65" t="s">
        <v>30</v>
      </c>
      <c r="R213" s="65" t="s">
        <v>30</v>
      </c>
      <c r="S213" s="65" t="s">
        <v>30</v>
      </c>
      <c r="T213" s="65" t="s">
        <v>30</v>
      </c>
      <c r="U213" s="65" t="s">
        <v>52</v>
      </c>
      <c r="V213" s="65" t="s">
        <v>559</v>
      </c>
      <c r="W213" s="77">
        <v>1</v>
      </c>
      <c r="X213" s="75"/>
      <c r="Y213" s="75"/>
      <c r="Z213" s="65">
        <v>1</v>
      </c>
      <c r="AA213" s="65">
        <v>1</v>
      </c>
      <c r="AB213" s="65">
        <v>0</v>
      </c>
      <c r="AC213" s="56">
        <v>0</v>
      </c>
      <c r="AD213" s="56">
        <v>0</v>
      </c>
      <c r="AE213" s="56">
        <v>0</v>
      </c>
      <c r="AF213" s="56">
        <v>0</v>
      </c>
      <c r="AG213" s="72"/>
      <c r="AH213" s="71">
        <v>2</v>
      </c>
      <c r="AI213" s="71">
        <v>2</v>
      </c>
      <c r="AJ213" s="72"/>
      <c r="AK213" s="76">
        <v>2</v>
      </c>
      <c r="AL213" s="77">
        <v>0</v>
      </c>
      <c r="AM213" s="76">
        <v>2</v>
      </c>
      <c r="AN213" s="59"/>
      <c r="AO213" s="65">
        <v>0</v>
      </c>
      <c r="AP213" s="71">
        <v>2</v>
      </c>
      <c r="AQ213" s="65">
        <v>0</v>
      </c>
      <c r="AR213" s="65">
        <v>0</v>
      </c>
      <c r="AS213" s="59"/>
      <c r="AT213" s="71">
        <v>2</v>
      </c>
      <c r="AU213" s="71">
        <v>2</v>
      </c>
      <c r="AV213" s="59"/>
      <c r="AW213" s="114">
        <v>1</v>
      </c>
      <c r="AX213" s="65">
        <v>0</v>
      </c>
      <c r="AY213" s="65">
        <v>0</v>
      </c>
      <c r="AZ213" s="12" t="s">
        <v>1103</v>
      </c>
      <c r="BA213" s="12" t="s">
        <v>1103</v>
      </c>
      <c r="BB213" s="56">
        <v>0</v>
      </c>
      <c r="BC213" s="59"/>
      <c r="BD213" s="3">
        <v>1</v>
      </c>
      <c r="BE213" s="12" t="s">
        <v>1103</v>
      </c>
      <c r="BF213" s="65">
        <v>0</v>
      </c>
      <c r="BG213" s="59"/>
      <c r="BH213" s="65">
        <v>0</v>
      </c>
      <c r="BI213" s="65">
        <v>0</v>
      </c>
      <c r="BJ213" s="59"/>
      <c r="BK213" s="65">
        <v>0</v>
      </c>
      <c r="BL213" s="56">
        <v>0</v>
      </c>
      <c r="BM213" s="65">
        <v>0</v>
      </c>
      <c r="BN213" s="1">
        <v>0</v>
      </c>
      <c r="BO213" s="59"/>
      <c r="BP213" s="65">
        <v>0</v>
      </c>
      <c r="BQ213" s="12" t="s">
        <v>1103</v>
      </c>
      <c r="BR213" s="1">
        <v>0</v>
      </c>
      <c r="BS213" s="12" t="s">
        <v>1103</v>
      </c>
      <c r="BT213" s="59"/>
      <c r="BU213" s="65">
        <v>0</v>
      </c>
      <c r="BV213" s="60"/>
      <c r="BW213" s="78">
        <v>1</v>
      </c>
      <c r="BX213" s="59"/>
      <c r="BY213" s="78">
        <v>1</v>
      </c>
      <c r="BZ213" s="65">
        <v>0</v>
      </c>
      <c r="CA213" s="65">
        <v>0</v>
      </c>
      <c r="CB213" s="59"/>
      <c r="CC213" s="56">
        <v>0</v>
      </c>
      <c r="CD213" s="56">
        <v>0</v>
      </c>
      <c r="CE213" s="72"/>
      <c r="CF213" s="71">
        <v>2</v>
      </c>
      <c r="CG213" s="56">
        <v>0</v>
      </c>
      <c r="CH213" s="59"/>
      <c r="CI213" s="65">
        <v>4</v>
      </c>
      <c r="CJ213" s="65">
        <v>586</v>
      </c>
      <c r="CK213" s="75"/>
      <c r="CL213" s="65">
        <v>0</v>
      </c>
      <c r="CM213" s="65">
        <v>0</v>
      </c>
      <c r="CN213" s="65">
        <v>1</v>
      </c>
      <c r="CO213" s="59"/>
      <c r="CP213" s="59"/>
      <c r="CQ213" s="65">
        <v>0</v>
      </c>
      <c r="CR213" s="65">
        <v>0</v>
      </c>
      <c r="CS213" s="65">
        <v>0</v>
      </c>
      <c r="CT213" s="65">
        <v>0</v>
      </c>
      <c r="CU213" s="65">
        <v>0</v>
      </c>
      <c r="CV213" s="65">
        <v>0</v>
      </c>
      <c r="CW213" s="59"/>
      <c r="CX213" s="65">
        <v>0</v>
      </c>
      <c r="CY213" s="65">
        <v>0</v>
      </c>
      <c r="CZ213" s="65">
        <v>0</v>
      </c>
      <c r="DA213" s="12" t="s">
        <v>1103</v>
      </c>
      <c r="DB213" s="59"/>
      <c r="DC213" s="65">
        <v>0</v>
      </c>
      <c r="DD213" s="65">
        <v>0</v>
      </c>
      <c r="DE213" s="65">
        <v>0</v>
      </c>
      <c r="DF213" s="12" t="s">
        <v>1103</v>
      </c>
      <c r="DG213" s="59"/>
      <c r="DH213" s="65">
        <v>0</v>
      </c>
      <c r="DI213" s="65">
        <v>0</v>
      </c>
      <c r="DJ213" s="76">
        <v>2</v>
      </c>
      <c r="DK213" s="65">
        <v>0</v>
      </c>
      <c r="DL213" s="59"/>
      <c r="DM213" s="65">
        <v>0</v>
      </c>
      <c r="DN213" s="1">
        <v>0</v>
      </c>
      <c r="DO213" s="59"/>
      <c r="DP213" s="12" t="s">
        <v>1103</v>
      </c>
      <c r="DQ213" s="59"/>
      <c r="DR213" s="12" t="s">
        <v>1103</v>
      </c>
      <c r="DS213" s="12" t="s">
        <v>1103</v>
      </c>
      <c r="DT213" s="12" t="s">
        <v>1103</v>
      </c>
      <c r="DU213" s="12" t="s">
        <v>1103</v>
      </c>
      <c r="DV213" s="12" t="s">
        <v>1103</v>
      </c>
      <c r="DW213" s="78">
        <v>1</v>
      </c>
      <c r="DX213" s="65">
        <v>0</v>
      </c>
      <c r="DY213" s="1">
        <v>0</v>
      </c>
      <c r="DZ213" s="59"/>
      <c r="EA213" s="65">
        <v>0</v>
      </c>
      <c r="EB213" s="71">
        <v>2</v>
      </c>
      <c r="EC213" s="56">
        <v>0</v>
      </c>
      <c r="ED213" s="65">
        <v>0</v>
      </c>
      <c r="EE213" s="71">
        <v>2</v>
      </c>
      <c r="EF213" s="71">
        <v>2</v>
      </c>
      <c r="EG213" s="1">
        <v>0</v>
      </c>
      <c r="EH213" s="1" t="s">
        <v>1103</v>
      </c>
      <c r="EI213" s="1" t="s">
        <v>1103</v>
      </c>
      <c r="EJ213" s="1" t="s">
        <v>1103</v>
      </c>
      <c r="EK213" s="1" t="s">
        <v>1103</v>
      </c>
      <c r="EL213" s="65">
        <v>0</v>
      </c>
      <c r="EM213" s="71">
        <v>2</v>
      </c>
      <c r="EN213" s="106"/>
      <c r="EO213" s="65">
        <v>0</v>
      </c>
      <c r="EP213" s="65">
        <v>0</v>
      </c>
      <c r="EQ213" s="65">
        <v>0</v>
      </c>
      <c r="ER213" s="65">
        <v>0</v>
      </c>
      <c r="ES213" s="65">
        <v>0</v>
      </c>
      <c r="ET213" s="65">
        <v>0</v>
      </c>
      <c r="EU213" s="65">
        <v>0</v>
      </c>
      <c r="EV213" s="1" t="s">
        <v>1103</v>
      </c>
      <c r="EW213" s="65">
        <v>0</v>
      </c>
      <c r="EX213" s="65">
        <v>0</v>
      </c>
      <c r="EY213" s="65">
        <v>0</v>
      </c>
      <c r="EZ213" s="65">
        <v>0</v>
      </c>
      <c r="FA213" s="65">
        <v>0</v>
      </c>
      <c r="FB213" s="65">
        <v>0</v>
      </c>
      <c r="FC213" s="65">
        <v>0</v>
      </c>
      <c r="FD213" s="65">
        <v>0</v>
      </c>
      <c r="FE213" s="65">
        <v>0</v>
      </c>
      <c r="FF213" s="65">
        <v>0</v>
      </c>
      <c r="FG213" s="65">
        <v>0</v>
      </c>
      <c r="FH213" s="65">
        <v>0</v>
      </c>
      <c r="FI213" s="65">
        <v>0</v>
      </c>
      <c r="FJ213" s="65">
        <v>0</v>
      </c>
      <c r="FK213" s="65">
        <v>0</v>
      </c>
    </row>
    <row r="214" spans="1:167" s="31" customFormat="1" ht="120" customHeight="1" x14ac:dyDescent="0.25">
      <c r="A214" s="36">
        <f t="shared" si="3"/>
        <v>213</v>
      </c>
      <c r="B214" s="14" t="s">
        <v>1467</v>
      </c>
      <c r="C214" s="14" t="s">
        <v>1699</v>
      </c>
      <c r="D214" s="14" t="s">
        <v>1049</v>
      </c>
      <c r="E214" s="2">
        <v>1</v>
      </c>
      <c r="F214" s="14" t="s">
        <v>1469</v>
      </c>
      <c r="G214" s="1">
        <v>2</v>
      </c>
      <c r="H214" s="15" t="s">
        <v>558</v>
      </c>
      <c r="I214" s="16">
        <v>2008</v>
      </c>
      <c r="J214" s="15" t="s">
        <v>1700</v>
      </c>
      <c r="K214" s="17">
        <v>2016</v>
      </c>
      <c r="L214" s="2" t="s">
        <v>30</v>
      </c>
      <c r="M214" s="2">
        <v>2</v>
      </c>
      <c r="N214" s="2" t="s">
        <v>30</v>
      </c>
      <c r="O214" s="2" t="s">
        <v>30</v>
      </c>
      <c r="P214" s="2">
        <v>2</v>
      </c>
      <c r="Q214" s="2" t="s">
        <v>30</v>
      </c>
      <c r="R214" s="2" t="s">
        <v>30</v>
      </c>
      <c r="S214" s="14" t="s">
        <v>1467</v>
      </c>
      <c r="T214" s="14">
        <v>325</v>
      </c>
      <c r="U214" s="14" t="s">
        <v>31</v>
      </c>
      <c r="V214" s="14" t="s">
        <v>1470</v>
      </c>
      <c r="W214" s="13">
        <v>1</v>
      </c>
      <c r="X214" s="8"/>
      <c r="Y214" s="8"/>
      <c r="Z214" s="2">
        <v>0</v>
      </c>
      <c r="AA214" s="2">
        <v>0</v>
      </c>
      <c r="AB214" s="2">
        <v>0</v>
      </c>
      <c r="AC214" s="1">
        <v>0</v>
      </c>
      <c r="AD214" s="1">
        <v>0</v>
      </c>
      <c r="AE214" s="1">
        <v>0</v>
      </c>
      <c r="AF214" s="1">
        <v>0</v>
      </c>
      <c r="AG214" s="9"/>
      <c r="AH214" s="30">
        <v>0</v>
      </c>
      <c r="AI214" s="30">
        <v>0</v>
      </c>
      <c r="AJ214" s="9"/>
      <c r="AK214" s="40">
        <v>0</v>
      </c>
      <c r="AL214" s="25">
        <v>0</v>
      </c>
      <c r="AM214" s="40">
        <v>0</v>
      </c>
      <c r="AN214" s="41"/>
      <c r="AO214" s="2">
        <v>0</v>
      </c>
      <c r="AP214" s="30">
        <v>0</v>
      </c>
      <c r="AQ214" s="2">
        <v>0</v>
      </c>
      <c r="AR214" s="2">
        <v>0</v>
      </c>
      <c r="AS214" s="41"/>
      <c r="AT214" s="30">
        <v>0</v>
      </c>
      <c r="AU214" s="30">
        <v>0</v>
      </c>
      <c r="AV214" s="41"/>
      <c r="AW214" s="22">
        <v>0</v>
      </c>
      <c r="AX214" s="2">
        <v>0</v>
      </c>
      <c r="AY214" s="2">
        <v>0</v>
      </c>
      <c r="AZ214" s="12">
        <v>0</v>
      </c>
      <c r="BA214" s="12">
        <v>0</v>
      </c>
      <c r="BB214" s="1">
        <v>0</v>
      </c>
      <c r="BC214" s="41"/>
      <c r="BD214" s="22">
        <v>0</v>
      </c>
      <c r="BE214" s="12">
        <v>0</v>
      </c>
      <c r="BF214" s="2">
        <v>0</v>
      </c>
      <c r="BG214" s="41"/>
      <c r="BH214" s="2">
        <v>0</v>
      </c>
      <c r="BI214" s="2">
        <v>0</v>
      </c>
      <c r="BJ214" s="41"/>
      <c r="BK214" s="2">
        <v>0</v>
      </c>
      <c r="BL214" s="1">
        <v>0</v>
      </c>
      <c r="BM214" s="2">
        <v>0</v>
      </c>
      <c r="BN214" s="1">
        <v>0</v>
      </c>
      <c r="BO214" s="41"/>
      <c r="BP214" s="2">
        <v>0</v>
      </c>
      <c r="BQ214" s="12">
        <v>0</v>
      </c>
      <c r="BR214" s="1">
        <v>0</v>
      </c>
      <c r="BS214" s="12">
        <v>0</v>
      </c>
      <c r="BT214" s="41"/>
      <c r="BU214" s="2">
        <v>0</v>
      </c>
      <c r="BV214" s="42"/>
      <c r="BW214" s="22">
        <v>0</v>
      </c>
      <c r="BX214" s="41"/>
      <c r="BY214" s="22">
        <v>0</v>
      </c>
      <c r="BZ214" s="2">
        <v>0</v>
      </c>
      <c r="CA214" s="2">
        <v>0</v>
      </c>
      <c r="CB214" s="41"/>
      <c r="CC214" s="1">
        <v>0</v>
      </c>
      <c r="CD214" s="1">
        <v>0</v>
      </c>
      <c r="CE214" s="9"/>
      <c r="CF214" s="30">
        <v>0</v>
      </c>
      <c r="CG214" s="1">
        <v>0</v>
      </c>
      <c r="CH214" s="41"/>
      <c r="CI214" s="2">
        <v>0</v>
      </c>
      <c r="CJ214" s="2">
        <v>0</v>
      </c>
      <c r="CK214" s="8"/>
      <c r="CL214" s="2">
        <v>0</v>
      </c>
      <c r="CM214" s="2">
        <v>0</v>
      </c>
      <c r="CN214" s="2">
        <v>0</v>
      </c>
      <c r="CO214" s="41"/>
      <c r="CP214" s="41"/>
      <c r="CQ214" s="2">
        <v>0</v>
      </c>
      <c r="CR214" s="2">
        <v>0</v>
      </c>
      <c r="CS214" s="2">
        <v>0</v>
      </c>
      <c r="CT214" s="2">
        <v>0</v>
      </c>
      <c r="CU214" s="2">
        <v>0</v>
      </c>
      <c r="CV214" s="2">
        <v>0</v>
      </c>
      <c r="CW214" s="41"/>
      <c r="CX214" s="2">
        <v>0</v>
      </c>
      <c r="CY214" s="2">
        <v>0</v>
      </c>
      <c r="CZ214" s="2">
        <v>0</v>
      </c>
      <c r="DA214" s="12">
        <v>0</v>
      </c>
      <c r="DB214" s="41"/>
      <c r="DC214" s="2">
        <v>0</v>
      </c>
      <c r="DD214" s="2">
        <v>0</v>
      </c>
      <c r="DE214" s="2">
        <v>0</v>
      </c>
      <c r="DF214" s="12">
        <v>0</v>
      </c>
      <c r="DG214" s="41"/>
      <c r="DH214" s="2">
        <v>0</v>
      </c>
      <c r="DI214" s="2">
        <v>0</v>
      </c>
      <c r="DJ214" s="40">
        <v>0</v>
      </c>
      <c r="DK214" s="2">
        <v>0</v>
      </c>
      <c r="DL214" s="41"/>
      <c r="DM214" s="2">
        <v>0</v>
      </c>
      <c r="DN214" s="1">
        <v>0</v>
      </c>
      <c r="DO214" s="41"/>
      <c r="DP214" s="12">
        <v>0</v>
      </c>
      <c r="DQ214" s="41"/>
      <c r="DR214" s="12">
        <v>0</v>
      </c>
      <c r="DS214" s="12">
        <v>0</v>
      </c>
      <c r="DT214" s="12">
        <v>0</v>
      </c>
      <c r="DU214" s="12">
        <v>0</v>
      </c>
      <c r="DV214" s="12">
        <v>0</v>
      </c>
      <c r="DW214" s="22">
        <v>0</v>
      </c>
      <c r="DX214" s="2">
        <v>0</v>
      </c>
      <c r="DY214" s="1">
        <v>0</v>
      </c>
      <c r="DZ214" s="41"/>
      <c r="EA214" s="2">
        <v>0</v>
      </c>
      <c r="EB214" s="30">
        <v>0</v>
      </c>
      <c r="EC214" s="12">
        <v>0</v>
      </c>
      <c r="ED214" s="2">
        <v>0</v>
      </c>
      <c r="EE214" s="30">
        <v>0</v>
      </c>
      <c r="EF214" s="30">
        <v>0</v>
      </c>
      <c r="EG214" s="12">
        <v>0</v>
      </c>
      <c r="EH214" s="1" t="s">
        <v>1103</v>
      </c>
      <c r="EI214" s="1" t="s">
        <v>1103</v>
      </c>
      <c r="EJ214" s="1" t="s">
        <v>1103</v>
      </c>
      <c r="EK214" s="1" t="s">
        <v>1103</v>
      </c>
      <c r="EL214" s="2">
        <v>0</v>
      </c>
      <c r="EM214" s="30">
        <v>0</v>
      </c>
      <c r="EN214" s="10"/>
      <c r="EO214" s="2">
        <v>0</v>
      </c>
      <c r="EP214" s="2">
        <v>0</v>
      </c>
      <c r="EQ214" s="2">
        <v>0</v>
      </c>
      <c r="ER214" s="1" t="s">
        <v>1103</v>
      </c>
      <c r="ES214" s="1" t="s">
        <v>1103</v>
      </c>
      <c r="ET214" s="1" t="s">
        <v>1103</v>
      </c>
      <c r="EU214" s="1" t="s">
        <v>1103</v>
      </c>
      <c r="EV214" s="1" t="s">
        <v>1103</v>
      </c>
      <c r="EW214" s="1" t="s">
        <v>1103</v>
      </c>
      <c r="EX214" s="1" t="s">
        <v>1103</v>
      </c>
      <c r="EY214" s="1" t="s">
        <v>1103</v>
      </c>
      <c r="EZ214" s="1" t="s">
        <v>1103</v>
      </c>
      <c r="FA214" s="1" t="s">
        <v>1103</v>
      </c>
      <c r="FB214" s="1" t="s">
        <v>1103</v>
      </c>
      <c r="FC214" s="1" t="s">
        <v>1103</v>
      </c>
      <c r="FD214" s="1" t="s">
        <v>1103</v>
      </c>
      <c r="FE214" s="1" t="s">
        <v>1103</v>
      </c>
      <c r="FF214" s="1" t="s">
        <v>1103</v>
      </c>
      <c r="FG214" s="1" t="s">
        <v>1103</v>
      </c>
      <c r="FH214" s="1" t="s">
        <v>1103</v>
      </c>
      <c r="FI214" s="1" t="s">
        <v>1103</v>
      </c>
      <c r="FJ214" s="1" t="s">
        <v>1103</v>
      </c>
      <c r="FK214" s="1" t="s">
        <v>1103</v>
      </c>
    </row>
    <row r="215" spans="1:167" ht="120" customHeight="1" x14ac:dyDescent="0.25">
      <c r="A215" s="36">
        <f t="shared" si="3"/>
        <v>214</v>
      </c>
      <c r="B215" s="56" t="s">
        <v>560</v>
      </c>
      <c r="C215" s="56" t="s">
        <v>561</v>
      </c>
      <c r="D215" s="56" t="s">
        <v>26</v>
      </c>
      <c r="E215" s="56">
        <v>1</v>
      </c>
      <c r="F215" s="56" t="s">
        <v>562</v>
      </c>
      <c r="G215" s="56">
        <v>2</v>
      </c>
      <c r="H215" s="57" t="s">
        <v>563</v>
      </c>
      <c r="I215" s="58">
        <v>2008</v>
      </c>
      <c r="J215" s="56" t="s">
        <v>515</v>
      </c>
      <c r="K215" s="58">
        <v>2009</v>
      </c>
      <c r="L215" s="56" t="s">
        <v>30</v>
      </c>
      <c r="M215" s="56">
        <v>1</v>
      </c>
      <c r="N215" s="56" t="s">
        <v>30</v>
      </c>
      <c r="O215" s="56" t="s">
        <v>30</v>
      </c>
      <c r="P215" s="56" t="s">
        <v>30</v>
      </c>
      <c r="Q215" s="56" t="s">
        <v>30</v>
      </c>
      <c r="R215" s="56" t="s">
        <v>30</v>
      </c>
      <c r="S215" s="56" t="s">
        <v>30</v>
      </c>
      <c r="T215" s="56" t="s">
        <v>30</v>
      </c>
      <c r="U215" s="56" t="s">
        <v>52</v>
      </c>
      <c r="V215" s="56" t="s">
        <v>32</v>
      </c>
      <c r="W215" s="65">
        <v>1</v>
      </c>
      <c r="X215" s="60"/>
      <c r="Y215" s="60"/>
      <c r="Z215" s="79">
        <v>0</v>
      </c>
      <c r="AA215" s="79">
        <v>0</v>
      </c>
      <c r="AB215" s="77">
        <v>0</v>
      </c>
      <c r="AC215" s="77">
        <v>0</v>
      </c>
      <c r="AD215" s="77">
        <v>0</v>
      </c>
      <c r="AE215" s="77">
        <v>0</v>
      </c>
      <c r="AF215" s="77">
        <v>0</v>
      </c>
      <c r="AG215" s="60"/>
      <c r="AH215" s="77">
        <v>0</v>
      </c>
      <c r="AI215" s="77">
        <v>0</v>
      </c>
      <c r="AJ215" s="60"/>
      <c r="AK215" s="77">
        <v>0</v>
      </c>
      <c r="AL215" s="77">
        <v>0</v>
      </c>
      <c r="AM215" s="77">
        <v>0</v>
      </c>
      <c r="AN215" s="59"/>
      <c r="AO215" s="77">
        <v>0</v>
      </c>
      <c r="AP215" s="77">
        <v>0</v>
      </c>
      <c r="AQ215" s="77">
        <v>0</v>
      </c>
      <c r="AR215" s="77">
        <v>0</v>
      </c>
      <c r="AS215" s="59"/>
      <c r="AT215" s="77">
        <v>0</v>
      </c>
      <c r="AU215" s="77">
        <v>0</v>
      </c>
      <c r="AV215" s="59"/>
      <c r="AW215" s="79">
        <v>0</v>
      </c>
      <c r="AX215" s="77">
        <v>0</v>
      </c>
      <c r="AY215" s="77">
        <v>0</v>
      </c>
      <c r="AZ215" s="12" t="s">
        <v>1103</v>
      </c>
      <c r="BA215" s="12" t="s">
        <v>1103</v>
      </c>
      <c r="BB215" s="77">
        <v>0</v>
      </c>
      <c r="BC215" s="59"/>
      <c r="BD215" s="77">
        <v>0</v>
      </c>
      <c r="BE215" s="12" t="s">
        <v>1103</v>
      </c>
      <c r="BF215" s="77">
        <v>0</v>
      </c>
      <c r="BG215" s="59"/>
      <c r="BH215" s="77">
        <v>0</v>
      </c>
      <c r="BI215" s="77">
        <v>0</v>
      </c>
      <c r="BJ215" s="59"/>
      <c r="BK215" s="77">
        <v>0</v>
      </c>
      <c r="BL215" s="77">
        <v>0</v>
      </c>
      <c r="BM215" s="77">
        <v>0</v>
      </c>
      <c r="BN215" s="1">
        <v>0</v>
      </c>
      <c r="BO215" s="59"/>
      <c r="BP215" s="77">
        <v>0</v>
      </c>
      <c r="BQ215" s="12" t="s">
        <v>1103</v>
      </c>
      <c r="BR215" s="1">
        <v>0</v>
      </c>
      <c r="BS215" s="12" t="s">
        <v>1103</v>
      </c>
      <c r="BT215" s="59"/>
      <c r="BU215" s="77">
        <v>0</v>
      </c>
      <c r="BV215" s="60"/>
      <c r="BW215" s="77">
        <v>0</v>
      </c>
      <c r="BX215" s="59"/>
      <c r="BY215" s="77">
        <v>0</v>
      </c>
      <c r="BZ215" s="77">
        <v>0</v>
      </c>
      <c r="CA215" s="77">
        <v>0</v>
      </c>
      <c r="CB215" s="59"/>
      <c r="CC215" s="77">
        <v>0</v>
      </c>
      <c r="CD215" s="77">
        <v>0</v>
      </c>
      <c r="CE215" s="60"/>
      <c r="CF215" s="77">
        <v>0</v>
      </c>
      <c r="CG215" s="77">
        <v>0</v>
      </c>
      <c r="CH215" s="59"/>
      <c r="CI215" s="77">
        <v>0</v>
      </c>
      <c r="CJ215" s="77">
        <v>0</v>
      </c>
      <c r="CK215" s="60"/>
      <c r="CL215" s="77">
        <v>0</v>
      </c>
      <c r="CM215" s="77">
        <v>0</v>
      </c>
      <c r="CN215" s="77">
        <v>0</v>
      </c>
      <c r="CO215" s="59"/>
      <c r="CP215" s="59"/>
      <c r="CQ215" s="77">
        <v>0</v>
      </c>
      <c r="CR215" s="77">
        <v>0</v>
      </c>
      <c r="CS215" s="80">
        <v>0</v>
      </c>
      <c r="CT215" s="80">
        <v>0</v>
      </c>
      <c r="CU215" s="80">
        <v>0</v>
      </c>
      <c r="CV215" s="80">
        <v>0</v>
      </c>
      <c r="CW215" s="59"/>
      <c r="CX215" s="65">
        <v>0</v>
      </c>
      <c r="CY215" s="65">
        <v>0</v>
      </c>
      <c r="CZ215" s="77">
        <v>0</v>
      </c>
      <c r="DA215" s="12" t="s">
        <v>1103</v>
      </c>
      <c r="DB215" s="59"/>
      <c r="DC215" s="77">
        <v>0</v>
      </c>
      <c r="DD215" s="77">
        <v>0</v>
      </c>
      <c r="DE215" s="77">
        <v>0</v>
      </c>
      <c r="DF215" s="12" t="s">
        <v>1103</v>
      </c>
      <c r="DG215" s="59"/>
      <c r="DH215" s="77">
        <v>0</v>
      </c>
      <c r="DI215" s="77">
        <v>0</v>
      </c>
      <c r="DJ215" s="77">
        <v>0</v>
      </c>
      <c r="DK215" s="77">
        <v>0</v>
      </c>
      <c r="DL215" s="59"/>
      <c r="DM215" s="77">
        <v>0</v>
      </c>
      <c r="DN215" s="1">
        <v>0</v>
      </c>
      <c r="DO215" s="59"/>
      <c r="DP215" s="12" t="s">
        <v>1103</v>
      </c>
      <c r="DQ215" s="59"/>
      <c r="DR215" s="12" t="s">
        <v>1103</v>
      </c>
      <c r="DS215" s="12" t="s">
        <v>1103</v>
      </c>
      <c r="DT215" s="12" t="s">
        <v>1103</v>
      </c>
      <c r="DU215" s="12" t="s">
        <v>1103</v>
      </c>
      <c r="DV215" s="12" t="s">
        <v>1103</v>
      </c>
      <c r="DW215" s="77">
        <v>0</v>
      </c>
      <c r="DX215" s="77">
        <v>0</v>
      </c>
      <c r="DY215" s="1">
        <v>0</v>
      </c>
      <c r="DZ215" s="59"/>
      <c r="EA215" s="77">
        <v>0</v>
      </c>
      <c r="EB215" s="77">
        <v>0</v>
      </c>
      <c r="EC215" s="77">
        <v>0</v>
      </c>
      <c r="ED215" s="77">
        <v>0</v>
      </c>
      <c r="EE215" s="77">
        <v>0</v>
      </c>
      <c r="EF215" s="77">
        <v>0</v>
      </c>
      <c r="EG215" s="1">
        <v>0</v>
      </c>
      <c r="EH215" s="1" t="s">
        <v>1103</v>
      </c>
      <c r="EI215" s="1" t="s">
        <v>1103</v>
      </c>
      <c r="EJ215" s="1" t="s">
        <v>1103</v>
      </c>
      <c r="EK215" s="1" t="s">
        <v>1103</v>
      </c>
      <c r="EL215" s="77">
        <v>0</v>
      </c>
      <c r="EM215" s="77">
        <v>0</v>
      </c>
      <c r="EN215" s="60"/>
      <c r="EO215" s="77">
        <v>0</v>
      </c>
      <c r="EP215" s="77">
        <v>0</v>
      </c>
      <c r="EQ215" s="91">
        <v>1</v>
      </c>
      <c r="ER215" s="103">
        <v>0</v>
      </c>
      <c r="ES215" s="77">
        <v>0</v>
      </c>
      <c r="ET215" s="77">
        <v>0</v>
      </c>
      <c r="EU215" s="77">
        <v>0</v>
      </c>
      <c r="EV215" s="1">
        <v>0</v>
      </c>
      <c r="EW215" s="77">
        <v>0</v>
      </c>
      <c r="EX215" s="77">
        <v>0</v>
      </c>
      <c r="EY215" s="77">
        <v>0</v>
      </c>
      <c r="EZ215" s="77">
        <v>0</v>
      </c>
      <c r="FA215" s="77">
        <v>0</v>
      </c>
      <c r="FB215" s="77">
        <v>0</v>
      </c>
      <c r="FC215" s="77">
        <v>0</v>
      </c>
      <c r="FD215" s="77">
        <v>0</v>
      </c>
      <c r="FE215" s="77">
        <v>0</v>
      </c>
      <c r="FF215" s="77">
        <v>0</v>
      </c>
      <c r="FG215" s="77">
        <v>0</v>
      </c>
      <c r="FH215" s="77">
        <v>0</v>
      </c>
      <c r="FI215" s="77">
        <v>0</v>
      </c>
      <c r="FJ215" s="77">
        <v>0</v>
      </c>
      <c r="FK215" s="77">
        <v>0</v>
      </c>
    </row>
    <row r="216" spans="1:167" ht="120" customHeight="1" x14ac:dyDescent="0.25">
      <c r="A216" s="36">
        <f t="shared" si="3"/>
        <v>215</v>
      </c>
      <c r="B216" s="56" t="s">
        <v>564</v>
      </c>
      <c r="C216" s="56" t="s">
        <v>565</v>
      </c>
      <c r="D216" s="65" t="s">
        <v>35</v>
      </c>
      <c r="E216" s="65">
        <v>1</v>
      </c>
      <c r="F216" s="65" t="s">
        <v>566</v>
      </c>
      <c r="G216" s="56">
        <v>1</v>
      </c>
      <c r="H216" s="57" t="s">
        <v>567</v>
      </c>
      <c r="I216" s="58">
        <v>2009</v>
      </c>
      <c r="J216" s="90" t="s">
        <v>568</v>
      </c>
      <c r="K216" s="58">
        <v>2014</v>
      </c>
      <c r="L216" s="74" t="s">
        <v>30</v>
      </c>
      <c r="M216" s="65">
        <v>1</v>
      </c>
      <c r="N216" s="74" t="s">
        <v>30</v>
      </c>
      <c r="O216" s="74" t="s">
        <v>30</v>
      </c>
      <c r="P216" s="74" t="s">
        <v>30</v>
      </c>
      <c r="Q216" s="74" t="s">
        <v>30</v>
      </c>
      <c r="R216" s="74" t="s">
        <v>30</v>
      </c>
      <c r="S216" s="74" t="s">
        <v>30</v>
      </c>
      <c r="T216" s="74" t="s">
        <v>30</v>
      </c>
      <c r="U216" s="74" t="s">
        <v>31</v>
      </c>
      <c r="V216" s="65" t="s">
        <v>569</v>
      </c>
      <c r="W216" s="65">
        <v>1</v>
      </c>
      <c r="X216" s="60"/>
      <c r="Y216" s="60"/>
      <c r="Z216" s="65">
        <v>1</v>
      </c>
      <c r="AA216" s="65">
        <v>0</v>
      </c>
      <c r="AB216" s="65">
        <v>0</v>
      </c>
      <c r="AC216" s="56">
        <v>0</v>
      </c>
      <c r="AD216" s="56">
        <v>0</v>
      </c>
      <c r="AE216" s="56">
        <v>0</v>
      </c>
      <c r="AF216" s="56">
        <v>0</v>
      </c>
      <c r="AG216" s="72"/>
      <c r="AH216" s="65">
        <v>0</v>
      </c>
      <c r="AI216" s="65">
        <v>0</v>
      </c>
      <c r="AJ216" s="72"/>
      <c r="AK216" s="77">
        <v>0</v>
      </c>
      <c r="AL216" s="77">
        <v>0</v>
      </c>
      <c r="AM216" s="77">
        <v>0</v>
      </c>
      <c r="AN216" s="59"/>
      <c r="AO216" s="65">
        <v>0</v>
      </c>
      <c r="AP216" s="56">
        <v>0</v>
      </c>
      <c r="AQ216" s="65">
        <v>0</v>
      </c>
      <c r="AR216" s="65">
        <v>0</v>
      </c>
      <c r="AS216" s="59"/>
      <c r="AT216" s="56">
        <v>0</v>
      </c>
      <c r="AU216" s="65">
        <v>0</v>
      </c>
      <c r="AV216" s="59"/>
      <c r="AW216" s="65">
        <v>0</v>
      </c>
      <c r="AX216" s="65">
        <v>0</v>
      </c>
      <c r="AY216" s="65">
        <v>0</v>
      </c>
      <c r="AZ216" s="12" t="s">
        <v>1103</v>
      </c>
      <c r="BA216" s="12" t="s">
        <v>1103</v>
      </c>
      <c r="BB216" s="56">
        <v>0</v>
      </c>
      <c r="BC216" s="59"/>
      <c r="BD216" s="56">
        <v>0</v>
      </c>
      <c r="BE216" s="12" t="s">
        <v>1103</v>
      </c>
      <c r="BF216" s="78">
        <v>1</v>
      </c>
      <c r="BG216" s="59"/>
      <c r="BH216" s="65">
        <v>0</v>
      </c>
      <c r="BI216" s="65">
        <v>0</v>
      </c>
      <c r="BJ216" s="59"/>
      <c r="BK216" s="65">
        <v>0</v>
      </c>
      <c r="BL216" s="56">
        <v>0</v>
      </c>
      <c r="BM216" s="65">
        <v>0</v>
      </c>
      <c r="BN216" s="1">
        <v>0</v>
      </c>
      <c r="BO216" s="59"/>
      <c r="BP216" s="65">
        <v>0</v>
      </c>
      <c r="BQ216" s="12" t="s">
        <v>1103</v>
      </c>
      <c r="BR216" s="1">
        <v>0</v>
      </c>
      <c r="BS216" s="12" t="s">
        <v>1103</v>
      </c>
      <c r="BT216" s="59"/>
      <c r="BU216" s="65">
        <v>0</v>
      </c>
      <c r="BV216" s="60"/>
      <c r="BW216" s="65">
        <v>0</v>
      </c>
      <c r="BX216" s="59"/>
      <c r="BY216" s="65">
        <v>0</v>
      </c>
      <c r="BZ216" s="65">
        <v>0</v>
      </c>
      <c r="CA216" s="65">
        <v>0</v>
      </c>
      <c r="CB216" s="59"/>
      <c r="CC216" s="56">
        <v>0</v>
      </c>
      <c r="CD216" s="56">
        <v>0</v>
      </c>
      <c r="CE216" s="72"/>
      <c r="CF216" s="65">
        <v>0</v>
      </c>
      <c r="CG216" s="56">
        <v>0</v>
      </c>
      <c r="CH216" s="59"/>
      <c r="CI216" s="65">
        <v>5</v>
      </c>
      <c r="CJ216" s="65">
        <v>999</v>
      </c>
      <c r="CK216" s="75"/>
      <c r="CL216" s="65">
        <v>0</v>
      </c>
      <c r="CM216" s="65">
        <v>0</v>
      </c>
      <c r="CN216" s="65">
        <v>1</v>
      </c>
      <c r="CO216" s="59"/>
      <c r="CP216" s="59"/>
      <c r="CQ216" s="71">
        <v>2</v>
      </c>
      <c r="CR216" s="77">
        <v>0</v>
      </c>
      <c r="CS216" s="65">
        <v>0</v>
      </c>
      <c r="CT216" s="71">
        <v>2</v>
      </c>
      <c r="CU216" s="71">
        <v>2</v>
      </c>
      <c r="CV216" s="71">
        <v>2</v>
      </c>
      <c r="CW216" s="59"/>
      <c r="CX216" s="78">
        <v>1</v>
      </c>
      <c r="CY216" s="65">
        <v>0</v>
      </c>
      <c r="CZ216" s="65">
        <v>0</v>
      </c>
      <c r="DA216" s="12" t="s">
        <v>1103</v>
      </c>
      <c r="DB216" s="59"/>
      <c r="DC216" s="65">
        <v>0</v>
      </c>
      <c r="DD216" s="65">
        <v>0</v>
      </c>
      <c r="DE216" s="65">
        <v>0</v>
      </c>
      <c r="DF216" s="12" t="s">
        <v>1103</v>
      </c>
      <c r="DG216" s="59"/>
      <c r="DH216" s="65">
        <v>0</v>
      </c>
      <c r="DI216" s="65">
        <v>0</v>
      </c>
      <c r="DJ216" s="65">
        <v>0</v>
      </c>
      <c r="DK216" s="65">
        <v>0</v>
      </c>
      <c r="DL216" s="59"/>
      <c r="DM216" s="65">
        <v>0</v>
      </c>
      <c r="DN216" s="1">
        <v>0</v>
      </c>
      <c r="DO216" s="59"/>
      <c r="DP216" s="12" t="s">
        <v>1103</v>
      </c>
      <c r="DQ216" s="59"/>
      <c r="DR216" s="12" t="s">
        <v>1103</v>
      </c>
      <c r="DS216" s="12" t="s">
        <v>1103</v>
      </c>
      <c r="DT216" s="12" t="s">
        <v>1103</v>
      </c>
      <c r="DU216" s="12" t="s">
        <v>1103</v>
      </c>
      <c r="DV216" s="12" t="s">
        <v>1103</v>
      </c>
      <c r="DW216" s="78">
        <v>1</v>
      </c>
      <c r="DX216" s="65">
        <v>0</v>
      </c>
      <c r="DY216" s="1">
        <v>0</v>
      </c>
      <c r="DZ216" s="59"/>
      <c r="EA216" s="65">
        <v>0</v>
      </c>
      <c r="EB216" s="65">
        <v>0</v>
      </c>
      <c r="EC216" s="71">
        <v>2</v>
      </c>
      <c r="ED216" s="71">
        <v>2</v>
      </c>
      <c r="EE216" s="65">
        <v>0</v>
      </c>
      <c r="EF216" s="65">
        <v>0</v>
      </c>
      <c r="EG216" s="1">
        <v>0</v>
      </c>
      <c r="EH216" s="1" t="s">
        <v>1103</v>
      </c>
      <c r="EI216" s="1" t="s">
        <v>1103</v>
      </c>
      <c r="EJ216" s="1" t="s">
        <v>1103</v>
      </c>
      <c r="EK216" s="1" t="s">
        <v>1103</v>
      </c>
      <c r="EL216" s="65">
        <v>0</v>
      </c>
      <c r="EM216" s="65">
        <v>0</v>
      </c>
      <c r="EN216" s="75"/>
      <c r="EO216" s="65">
        <v>0</v>
      </c>
      <c r="EP216" s="65">
        <v>0</v>
      </c>
      <c r="EQ216" s="71">
        <v>2</v>
      </c>
      <c r="ER216" s="83">
        <v>0</v>
      </c>
      <c r="ES216" s="65">
        <v>0</v>
      </c>
      <c r="ET216" s="65">
        <v>0</v>
      </c>
      <c r="EU216" s="65">
        <v>0</v>
      </c>
      <c r="EV216" s="1">
        <v>0</v>
      </c>
      <c r="EW216" s="65">
        <v>0</v>
      </c>
      <c r="EX216" s="65">
        <v>0</v>
      </c>
      <c r="EY216" s="65">
        <v>0</v>
      </c>
      <c r="EZ216" s="65">
        <v>0</v>
      </c>
      <c r="FA216" s="65">
        <v>0</v>
      </c>
      <c r="FB216" s="65">
        <v>0</v>
      </c>
      <c r="FC216" s="65">
        <v>0</v>
      </c>
      <c r="FD216" s="65">
        <v>0</v>
      </c>
      <c r="FE216" s="65">
        <v>0</v>
      </c>
      <c r="FF216" s="65">
        <v>0</v>
      </c>
      <c r="FG216" s="65">
        <v>0</v>
      </c>
      <c r="FH216" s="65">
        <v>0</v>
      </c>
      <c r="FI216" s="65">
        <v>0</v>
      </c>
      <c r="FJ216" s="65">
        <v>0</v>
      </c>
      <c r="FK216" s="65">
        <v>0</v>
      </c>
    </row>
    <row r="217" spans="1:167" s="31" customFormat="1" ht="120" customHeight="1" x14ac:dyDescent="0.25">
      <c r="A217" s="36">
        <f t="shared" si="3"/>
        <v>216</v>
      </c>
      <c r="B217" s="14" t="s">
        <v>1701</v>
      </c>
      <c r="C217" s="14" t="s">
        <v>1702</v>
      </c>
      <c r="D217" s="14" t="s">
        <v>1049</v>
      </c>
      <c r="E217" s="2">
        <v>1</v>
      </c>
      <c r="F217" s="14" t="s">
        <v>1703</v>
      </c>
      <c r="G217" s="1">
        <v>2</v>
      </c>
      <c r="H217" s="15" t="s">
        <v>567</v>
      </c>
      <c r="I217" s="17">
        <v>2009</v>
      </c>
      <c r="J217" s="14" t="s">
        <v>1704</v>
      </c>
      <c r="K217" s="17">
        <v>2009</v>
      </c>
      <c r="L217" s="6" t="s">
        <v>30</v>
      </c>
      <c r="M217" s="2" t="s">
        <v>30</v>
      </c>
      <c r="N217" s="6" t="s">
        <v>30</v>
      </c>
      <c r="O217" s="6" t="s">
        <v>30</v>
      </c>
      <c r="P217" s="6" t="s">
        <v>30</v>
      </c>
      <c r="Q217" s="6" t="s">
        <v>30</v>
      </c>
      <c r="R217" s="6" t="s">
        <v>30</v>
      </c>
      <c r="S217" s="6" t="s">
        <v>30</v>
      </c>
      <c r="T217" s="6" t="s">
        <v>30</v>
      </c>
      <c r="U217" s="14" t="s">
        <v>44</v>
      </c>
      <c r="V217" s="14" t="s">
        <v>67</v>
      </c>
      <c r="W217" s="2">
        <v>1</v>
      </c>
      <c r="X217" s="42"/>
      <c r="Y217" s="42"/>
      <c r="Z217" s="2">
        <v>0</v>
      </c>
      <c r="AA217" s="2">
        <v>0</v>
      </c>
      <c r="AB217" s="2">
        <v>0</v>
      </c>
      <c r="AC217" s="1">
        <v>0</v>
      </c>
      <c r="AD217" s="1">
        <v>0</v>
      </c>
      <c r="AE217" s="1">
        <v>0</v>
      </c>
      <c r="AF217" s="1">
        <v>0</v>
      </c>
      <c r="AG217" s="9"/>
      <c r="AH217" s="2">
        <v>0</v>
      </c>
      <c r="AI217" s="2">
        <v>0</v>
      </c>
      <c r="AJ217" s="9"/>
      <c r="AK217" s="13">
        <v>0</v>
      </c>
      <c r="AL217" s="13">
        <v>0</v>
      </c>
      <c r="AM217" s="13">
        <v>0</v>
      </c>
      <c r="AN217" s="41"/>
      <c r="AO217" s="2">
        <v>0</v>
      </c>
      <c r="AP217" s="1">
        <v>0</v>
      </c>
      <c r="AQ217" s="2">
        <v>0</v>
      </c>
      <c r="AR217" s="2">
        <v>0</v>
      </c>
      <c r="AS217" s="41"/>
      <c r="AT217" s="1">
        <v>0</v>
      </c>
      <c r="AU217" s="2">
        <v>0</v>
      </c>
      <c r="AV217" s="41"/>
      <c r="AW217" s="2">
        <v>0</v>
      </c>
      <c r="AX217" s="2">
        <v>0</v>
      </c>
      <c r="AY217" s="2">
        <v>0</v>
      </c>
      <c r="AZ217" s="12">
        <v>0</v>
      </c>
      <c r="BA217" s="12">
        <v>0</v>
      </c>
      <c r="BB217" s="1">
        <v>0</v>
      </c>
      <c r="BC217" s="41"/>
      <c r="BD217" s="1">
        <v>0</v>
      </c>
      <c r="BE217" s="12">
        <v>0</v>
      </c>
      <c r="BF217" s="22">
        <v>0</v>
      </c>
      <c r="BG217" s="41"/>
      <c r="BH217" s="2">
        <v>0</v>
      </c>
      <c r="BI217" s="2">
        <v>0</v>
      </c>
      <c r="BJ217" s="41"/>
      <c r="BK217" s="2">
        <v>0</v>
      </c>
      <c r="BL217" s="1">
        <v>0</v>
      </c>
      <c r="BM217" s="2">
        <v>0</v>
      </c>
      <c r="BN217" s="1">
        <v>0</v>
      </c>
      <c r="BO217" s="41"/>
      <c r="BP217" s="2">
        <v>0</v>
      </c>
      <c r="BQ217" s="12">
        <v>0</v>
      </c>
      <c r="BR217" s="1">
        <v>0</v>
      </c>
      <c r="BS217" s="12">
        <v>0</v>
      </c>
      <c r="BT217" s="41"/>
      <c r="BU217" s="2">
        <v>0</v>
      </c>
      <c r="BV217" s="42"/>
      <c r="BW217" s="2">
        <v>0</v>
      </c>
      <c r="BX217" s="41"/>
      <c r="BY217" s="2">
        <v>0</v>
      </c>
      <c r="BZ217" s="2">
        <v>0</v>
      </c>
      <c r="CA217" s="2">
        <v>0</v>
      </c>
      <c r="CB217" s="41"/>
      <c r="CC217" s="1">
        <v>0</v>
      </c>
      <c r="CD217" s="1">
        <v>0</v>
      </c>
      <c r="CE217" s="9"/>
      <c r="CF217" s="2">
        <v>0</v>
      </c>
      <c r="CG217" s="1">
        <v>0</v>
      </c>
      <c r="CH217" s="41"/>
      <c r="CI217" s="2">
        <v>0</v>
      </c>
      <c r="CJ217" s="2">
        <v>0</v>
      </c>
      <c r="CK217" s="8"/>
      <c r="CL217" s="2">
        <v>0</v>
      </c>
      <c r="CM217" s="2">
        <v>0</v>
      </c>
      <c r="CN217" s="2">
        <v>0</v>
      </c>
      <c r="CO217" s="41"/>
      <c r="CP217" s="41"/>
      <c r="CQ217" s="30">
        <v>0</v>
      </c>
      <c r="CR217" s="25">
        <v>0</v>
      </c>
      <c r="CS217" s="2">
        <v>0</v>
      </c>
      <c r="CT217" s="30">
        <v>0</v>
      </c>
      <c r="CU217" s="30">
        <v>0</v>
      </c>
      <c r="CV217" s="30">
        <v>0</v>
      </c>
      <c r="CW217" s="41"/>
      <c r="CX217" s="22">
        <v>0</v>
      </c>
      <c r="CY217" s="2">
        <v>0</v>
      </c>
      <c r="CZ217" s="2">
        <v>0</v>
      </c>
      <c r="DA217" s="12">
        <v>0</v>
      </c>
      <c r="DB217" s="41"/>
      <c r="DC217" s="2">
        <v>0</v>
      </c>
      <c r="DD217" s="2">
        <v>0</v>
      </c>
      <c r="DE217" s="2">
        <v>0</v>
      </c>
      <c r="DF217" s="12">
        <v>0</v>
      </c>
      <c r="DG217" s="41"/>
      <c r="DH217" s="2">
        <v>0</v>
      </c>
      <c r="DI217" s="2">
        <v>0</v>
      </c>
      <c r="DJ217" s="2">
        <v>0</v>
      </c>
      <c r="DK217" s="2">
        <v>0</v>
      </c>
      <c r="DL217" s="41"/>
      <c r="DM217" s="2">
        <v>0</v>
      </c>
      <c r="DN217" s="1">
        <v>0</v>
      </c>
      <c r="DO217" s="41"/>
      <c r="DP217" s="12">
        <v>0</v>
      </c>
      <c r="DQ217" s="41"/>
      <c r="DR217" s="12">
        <v>0</v>
      </c>
      <c r="DS217" s="12">
        <v>0</v>
      </c>
      <c r="DT217" s="12">
        <v>0</v>
      </c>
      <c r="DU217" s="12">
        <v>0</v>
      </c>
      <c r="DV217" s="12">
        <v>0</v>
      </c>
      <c r="DW217" s="22">
        <v>0</v>
      </c>
      <c r="DX217" s="2">
        <v>0</v>
      </c>
      <c r="DY217" s="1">
        <v>0</v>
      </c>
      <c r="DZ217" s="41"/>
      <c r="EA217" s="2">
        <v>0</v>
      </c>
      <c r="EB217" s="2">
        <v>0</v>
      </c>
      <c r="EC217" s="30">
        <v>0</v>
      </c>
      <c r="ED217" s="30">
        <v>0</v>
      </c>
      <c r="EE217" s="2">
        <v>0</v>
      </c>
      <c r="EF217" s="2">
        <v>0</v>
      </c>
      <c r="EG217" s="1">
        <v>0</v>
      </c>
      <c r="EH217" s="1" t="s">
        <v>1103</v>
      </c>
      <c r="EI217" s="1" t="s">
        <v>1103</v>
      </c>
      <c r="EJ217" s="1" t="s">
        <v>1103</v>
      </c>
      <c r="EK217" s="1" t="s">
        <v>1103</v>
      </c>
      <c r="EL217" s="2">
        <v>0</v>
      </c>
      <c r="EM217" s="2">
        <v>0</v>
      </c>
      <c r="EN217" s="8"/>
      <c r="EO217" s="2">
        <v>0</v>
      </c>
      <c r="EP217" s="2">
        <v>0</v>
      </c>
      <c r="EQ217" s="30">
        <v>0</v>
      </c>
      <c r="ER217" s="1" t="s">
        <v>1103</v>
      </c>
      <c r="ES217" s="1" t="s">
        <v>1103</v>
      </c>
      <c r="ET217" s="1" t="s">
        <v>1103</v>
      </c>
      <c r="EU217" s="1" t="s">
        <v>1103</v>
      </c>
      <c r="EV217" s="1" t="s">
        <v>1103</v>
      </c>
      <c r="EW217" s="1" t="s">
        <v>1103</v>
      </c>
      <c r="EX217" s="1" t="s">
        <v>1103</v>
      </c>
      <c r="EY217" s="1" t="s">
        <v>1103</v>
      </c>
      <c r="EZ217" s="1" t="s">
        <v>1103</v>
      </c>
      <c r="FA217" s="1" t="s">
        <v>1103</v>
      </c>
      <c r="FB217" s="1" t="s">
        <v>1103</v>
      </c>
      <c r="FC217" s="1" t="s">
        <v>1103</v>
      </c>
      <c r="FD217" s="1" t="s">
        <v>1103</v>
      </c>
      <c r="FE217" s="1" t="s">
        <v>1103</v>
      </c>
      <c r="FF217" s="1" t="s">
        <v>1103</v>
      </c>
      <c r="FG217" s="1" t="s">
        <v>1103</v>
      </c>
      <c r="FH217" s="1" t="s">
        <v>1103</v>
      </c>
      <c r="FI217" s="1" t="s">
        <v>1103</v>
      </c>
      <c r="FJ217" s="1" t="s">
        <v>1103</v>
      </c>
      <c r="FK217" s="1" t="s">
        <v>1103</v>
      </c>
    </row>
    <row r="218" spans="1:167" ht="120" customHeight="1" x14ac:dyDescent="0.25">
      <c r="A218" s="36">
        <f t="shared" si="3"/>
        <v>217</v>
      </c>
      <c r="B218" s="56" t="s">
        <v>570</v>
      </c>
      <c r="C218" s="56" t="s">
        <v>571</v>
      </c>
      <c r="D218" s="65" t="s">
        <v>26</v>
      </c>
      <c r="E218" s="65">
        <v>1</v>
      </c>
      <c r="F218" s="65" t="s">
        <v>572</v>
      </c>
      <c r="G218" s="56">
        <v>3</v>
      </c>
      <c r="H218" s="57" t="s">
        <v>573</v>
      </c>
      <c r="I218" s="58">
        <v>2009</v>
      </c>
      <c r="J218" s="57" t="s">
        <v>574</v>
      </c>
      <c r="K218" s="58">
        <v>2009</v>
      </c>
      <c r="L218" s="74" t="s">
        <v>30</v>
      </c>
      <c r="M218" s="65">
        <v>1</v>
      </c>
      <c r="N218" s="65" t="s">
        <v>30</v>
      </c>
      <c r="O218" s="65" t="s">
        <v>30</v>
      </c>
      <c r="P218" s="65" t="s">
        <v>30</v>
      </c>
      <c r="Q218" s="65" t="s">
        <v>30</v>
      </c>
      <c r="R218" s="65" t="s">
        <v>30</v>
      </c>
      <c r="S218" s="65" t="s">
        <v>30</v>
      </c>
      <c r="T218" s="65" t="s">
        <v>30</v>
      </c>
      <c r="U218" s="65" t="s">
        <v>31</v>
      </c>
      <c r="V218" s="65" t="s">
        <v>32</v>
      </c>
      <c r="W218" s="65">
        <v>1</v>
      </c>
      <c r="X218" s="75"/>
      <c r="Y218" s="75"/>
      <c r="Z218" s="65">
        <v>1</v>
      </c>
      <c r="AA218" s="65">
        <v>1</v>
      </c>
      <c r="AB218" s="71">
        <v>2</v>
      </c>
      <c r="AC218" s="56">
        <v>0</v>
      </c>
      <c r="AD218" s="71">
        <v>2</v>
      </c>
      <c r="AE218" s="78">
        <v>1</v>
      </c>
      <c r="AF218" s="56">
        <v>0</v>
      </c>
      <c r="AG218" s="72"/>
      <c r="AH218" s="71">
        <v>2</v>
      </c>
      <c r="AI218" s="71">
        <v>2</v>
      </c>
      <c r="AJ218" s="72"/>
      <c r="AK218" s="56">
        <v>0</v>
      </c>
      <c r="AL218" s="71">
        <v>2</v>
      </c>
      <c r="AM218" s="71">
        <v>2</v>
      </c>
      <c r="AN218" s="59"/>
      <c r="AO218" s="71">
        <v>2</v>
      </c>
      <c r="AP218" s="71">
        <v>2</v>
      </c>
      <c r="AQ218" s="65">
        <v>0</v>
      </c>
      <c r="AR218" s="78">
        <v>1</v>
      </c>
      <c r="AS218" s="59"/>
      <c r="AT218" s="71">
        <v>2</v>
      </c>
      <c r="AU218" s="65">
        <v>0</v>
      </c>
      <c r="AV218" s="59"/>
      <c r="AW218" s="114">
        <v>1</v>
      </c>
      <c r="AX218" s="65">
        <v>0</v>
      </c>
      <c r="AY218" s="65">
        <v>0</v>
      </c>
      <c r="AZ218" s="12" t="s">
        <v>1103</v>
      </c>
      <c r="BA218" s="12" t="s">
        <v>1103</v>
      </c>
      <c r="BB218" s="91">
        <v>1</v>
      </c>
      <c r="BC218" s="59"/>
      <c r="BD218" s="78">
        <v>1</v>
      </c>
      <c r="BE218" s="12" t="s">
        <v>1103</v>
      </c>
      <c r="BF218" s="65">
        <v>0</v>
      </c>
      <c r="BG218" s="59"/>
      <c r="BH218" s="78">
        <v>1</v>
      </c>
      <c r="BI218" s="91">
        <v>1</v>
      </c>
      <c r="BJ218" s="59"/>
      <c r="BK218" s="65">
        <v>0</v>
      </c>
      <c r="BL218" s="56">
        <v>0</v>
      </c>
      <c r="BM218" s="65">
        <v>0</v>
      </c>
      <c r="BN218" s="1">
        <v>0</v>
      </c>
      <c r="BO218" s="59"/>
      <c r="BP218" s="65">
        <v>0</v>
      </c>
      <c r="BQ218" s="12" t="s">
        <v>1103</v>
      </c>
      <c r="BR218" s="1">
        <v>0</v>
      </c>
      <c r="BS218" s="12" t="s">
        <v>1103</v>
      </c>
      <c r="BT218" s="59"/>
      <c r="BU218" s="78">
        <v>1</v>
      </c>
      <c r="BV218" s="60"/>
      <c r="BW218" s="78">
        <v>1</v>
      </c>
      <c r="BX218" s="59"/>
      <c r="BY218" s="78">
        <v>1</v>
      </c>
      <c r="BZ218" s="78">
        <v>1</v>
      </c>
      <c r="CA218" s="65">
        <v>0</v>
      </c>
      <c r="CB218" s="59"/>
      <c r="CC218" s="78">
        <v>1</v>
      </c>
      <c r="CD218" s="78">
        <v>1</v>
      </c>
      <c r="CE218" s="72"/>
      <c r="CF218" s="71">
        <v>2</v>
      </c>
      <c r="CG218" s="56">
        <v>0</v>
      </c>
      <c r="CH218" s="59"/>
      <c r="CI218" s="65">
        <v>14</v>
      </c>
      <c r="CJ218" s="65">
        <v>1605</v>
      </c>
      <c r="CK218" s="75"/>
      <c r="CL218" s="65">
        <v>1</v>
      </c>
      <c r="CM218" s="65">
        <v>0</v>
      </c>
      <c r="CN218" s="65">
        <v>0</v>
      </c>
      <c r="CO218" s="59"/>
      <c r="CP218" s="59"/>
      <c r="CQ218" s="91">
        <v>1</v>
      </c>
      <c r="CR218" s="78">
        <v>1</v>
      </c>
      <c r="CS218" s="65">
        <v>0</v>
      </c>
      <c r="CT218" s="65">
        <v>0</v>
      </c>
      <c r="CU218" s="65">
        <v>0</v>
      </c>
      <c r="CV218" s="71">
        <v>2</v>
      </c>
      <c r="CW218" s="59"/>
      <c r="CX218" s="65">
        <v>0</v>
      </c>
      <c r="CY218" s="65">
        <v>0</v>
      </c>
      <c r="CZ218" s="65">
        <v>0</v>
      </c>
      <c r="DA218" s="12" t="s">
        <v>1103</v>
      </c>
      <c r="DB218" s="59"/>
      <c r="DC218" s="71">
        <v>2</v>
      </c>
      <c r="DD218" s="65">
        <v>0</v>
      </c>
      <c r="DE218" s="65">
        <v>0</v>
      </c>
      <c r="DF218" s="12" t="s">
        <v>1103</v>
      </c>
      <c r="DG218" s="59"/>
      <c r="DH218" s="71">
        <v>2</v>
      </c>
      <c r="DI218" s="65">
        <v>0</v>
      </c>
      <c r="DJ218" s="71">
        <v>2</v>
      </c>
      <c r="DK218" s="71">
        <v>2</v>
      </c>
      <c r="DL218" s="59"/>
      <c r="DM218" s="78">
        <v>1</v>
      </c>
      <c r="DN218" s="1">
        <v>0</v>
      </c>
      <c r="DO218" s="59"/>
      <c r="DP218" s="12" t="s">
        <v>1103</v>
      </c>
      <c r="DQ218" s="59"/>
      <c r="DR218" s="12" t="s">
        <v>1103</v>
      </c>
      <c r="DS218" s="12" t="s">
        <v>1103</v>
      </c>
      <c r="DT218" s="12" t="s">
        <v>1103</v>
      </c>
      <c r="DU218" s="12" t="s">
        <v>1103</v>
      </c>
      <c r="DV218" s="12" t="s">
        <v>1103</v>
      </c>
      <c r="DW218" s="65">
        <v>0</v>
      </c>
      <c r="DX218" s="65">
        <v>0</v>
      </c>
      <c r="DY218" s="1">
        <v>0</v>
      </c>
      <c r="DZ218" s="59"/>
      <c r="EA218" s="71">
        <v>2</v>
      </c>
      <c r="EB218" s="71">
        <v>2</v>
      </c>
      <c r="EC218" s="71">
        <v>2</v>
      </c>
      <c r="ED218" s="71">
        <v>2</v>
      </c>
      <c r="EE218" s="65">
        <v>0</v>
      </c>
      <c r="EF218" s="65">
        <v>0</v>
      </c>
      <c r="EG218" s="1">
        <v>0</v>
      </c>
      <c r="EH218" s="1" t="s">
        <v>1103</v>
      </c>
      <c r="EI218" s="1" t="s">
        <v>1103</v>
      </c>
      <c r="EJ218" s="1" t="s">
        <v>1103</v>
      </c>
      <c r="EK218" s="1" t="s">
        <v>1103</v>
      </c>
      <c r="EL218" s="65">
        <v>0</v>
      </c>
      <c r="EM218" s="71">
        <v>2</v>
      </c>
      <c r="EN218" s="106"/>
      <c r="EO218" s="71">
        <v>2</v>
      </c>
      <c r="EP218" s="91">
        <v>1</v>
      </c>
      <c r="EQ218" s="71">
        <v>2</v>
      </c>
      <c r="ER218" s="83">
        <v>0</v>
      </c>
      <c r="ES218" s="71">
        <v>2</v>
      </c>
      <c r="ET218" s="71">
        <v>2</v>
      </c>
      <c r="EU218" s="77">
        <v>0</v>
      </c>
      <c r="EV218" s="1">
        <v>0</v>
      </c>
      <c r="EW218" s="65">
        <v>0</v>
      </c>
      <c r="EX218" s="65">
        <v>0</v>
      </c>
      <c r="EY218" s="65">
        <v>0</v>
      </c>
      <c r="EZ218" s="65">
        <v>0</v>
      </c>
      <c r="FA218" s="65">
        <v>0</v>
      </c>
      <c r="FB218" s="65">
        <v>0</v>
      </c>
      <c r="FC218" s="71">
        <v>2</v>
      </c>
      <c r="FD218" s="71">
        <v>2</v>
      </c>
      <c r="FE218" s="65">
        <v>0</v>
      </c>
      <c r="FF218" s="65">
        <v>0</v>
      </c>
      <c r="FG218" s="71">
        <v>2</v>
      </c>
      <c r="FH218" s="71">
        <v>2</v>
      </c>
      <c r="FI218" s="71">
        <v>2</v>
      </c>
      <c r="FJ218" s="65">
        <v>0</v>
      </c>
      <c r="FK218" s="65">
        <v>0</v>
      </c>
    </row>
    <row r="219" spans="1:167" ht="120" customHeight="1" x14ac:dyDescent="0.25">
      <c r="A219" s="36">
        <f t="shared" si="3"/>
        <v>218</v>
      </c>
      <c r="B219" s="56" t="s">
        <v>575</v>
      </c>
      <c r="C219" s="56" t="s">
        <v>576</v>
      </c>
      <c r="D219" s="65" t="s">
        <v>26</v>
      </c>
      <c r="E219" s="65">
        <v>2</v>
      </c>
      <c r="F219" s="65" t="s">
        <v>577</v>
      </c>
      <c r="G219" s="56">
        <v>1</v>
      </c>
      <c r="H219" s="57" t="s">
        <v>578</v>
      </c>
      <c r="I219" s="58">
        <v>2009</v>
      </c>
      <c r="J219" s="57" t="s">
        <v>235</v>
      </c>
      <c r="K219" s="58">
        <v>2010</v>
      </c>
      <c r="L219" s="74" t="s">
        <v>30</v>
      </c>
      <c r="M219" s="65">
        <v>1</v>
      </c>
      <c r="N219" s="65" t="s">
        <v>30</v>
      </c>
      <c r="O219" s="74" t="s">
        <v>30</v>
      </c>
      <c r="P219" s="74" t="s">
        <v>30</v>
      </c>
      <c r="Q219" s="74" t="s">
        <v>30</v>
      </c>
      <c r="R219" s="65" t="s">
        <v>30</v>
      </c>
      <c r="S219" s="65" t="s">
        <v>30</v>
      </c>
      <c r="T219" s="65" t="s">
        <v>30</v>
      </c>
      <c r="U219" s="65" t="s">
        <v>31</v>
      </c>
      <c r="V219" s="65" t="s">
        <v>32</v>
      </c>
      <c r="W219" s="77">
        <v>1</v>
      </c>
      <c r="X219" s="75"/>
      <c r="Y219" s="75"/>
      <c r="Z219" s="65">
        <v>1</v>
      </c>
      <c r="AA219" s="65">
        <v>1</v>
      </c>
      <c r="AB219" s="65">
        <v>0</v>
      </c>
      <c r="AC219" s="56">
        <v>0</v>
      </c>
      <c r="AD219" s="71">
        <v>2</v>
      </c>
      <c r="AE219" s="78">
        <v>1</v>
      </c>
      <c r="AF219" s="78">
        <v>1</v>
      </c>
      <c r="AG219" s="72"/>
      <c r="AH219" s="65">
        <v>0</v>
      </c>
      <c r="AI219" s="65">
        <v>0</v>
      </c>
      <c r="AJ219" s="72"/>
      <c r="AK219" s="77">
        <v>0</v>
      </c>
      <c r="AL219" s="76">
        <v>2</v>
      </c>
      <c r="AM219" s="76">
        <v>2</v>
      </c>
      <c r="AN219" s="59"/>
      <c r="AO219" s="65">
        <v>0</v>
      </c>
      <c r="AP219" s="56">
        <v>0</v>
      </c>
      <c r="AQ219" s="65">
        <v>0</v>
      </c>
      <c r="AR219" s="78">
        <v>1</v>
      </c>
      <c r="AS219" s="59"/>
      <c r="AT219" s="56">
        <v>0</v>
      </c>
      <c r="AU219" s="65">
        <v>0</v>
      </c>
      <c r="AV219" s="59"/>
      <c r="AW219" s="65">
        <v>0</v>
      </c>
      <c r="AX219" s="91">
        <v>1</v>
      </c>
      <c r="AY219" s="65">
        <v>0</v>
      </c>
      <c r="AZ219" s="12" t="s">
        <v>1103</v>
      </c>
      <c r="BA219" s="12" t="s">
        <v>1103</v>
      </c>
      <c r="BB219" s="91">
        <v>1</v>
      </c>
      <c r="BC219" s="59"/>
      <c r="BD219" s="78">
        <v>1</v>
      </c>
      <c r="BE219" s="12" t="s">
        <v>1103</v>
      </c>
      <c r="BF219" s="65">
        <v>0</v>
      </c>
      <c r="BG219" s="59"/>
      <c r="BH219" s="78">
        <v>1</v>
      </c>
      <c r="BI219" s="78">
        <v>1</v>
      </c>
      <c r="BJ219" s="59"/>
      <c r="BK219" s="65">
        <v>0</v>
      </c>
      <c r="BL219" s="56">
        <v>0</v>
      </c>
      <c r="BM219" s="65">
        <v>0</v>
      </c>
      <c r="BN219" s="1">
        <v>0</v>
      </c>
      <c r="BO219" s="59"/>
      <c r="BP219" s="65">
        <v>0</v>
      </c>
      <c r="BQ219" s="12" t="s">
        <v>1103</v>
      </c>
      <c r="BR219" s="1">
        <v>0</v>
      </c>
      <c r="BS219" s="12" t="s">
        <v>1103</v>
      </c>
      <c r="BT219" s="59"/>
      <c r="BU219" s="78">
        <v>1</v>
      </c>
      <c r="BV219" s="60"/>
      <c r="BW219" s="78">
        <v>1</v>
      </c>
      <c r="BX219" s="59"/>
      <c r="BY219" s="78">
        <v>1</v>
      </c>
      <c r="BZ219" s="78">
        <v>1</v>
      </c>
      <c r="CA219" s="65">
        <v>0</v>
      </c>
      <c r="CB219" s="59"/>
      <c r="CC219" s="56">
        <v>0</v>
      </c>
      <c r="CD219" s="56">
        <v>0</v>
      </c>
      <c r="CE219" s="72"/>
      <c r="CF219" s="56">
        <v>0</v>
      </c>
      <c r="CG219" s="71">
        <v>2</v>
      </c>
      <c r="CH219" s="59"/>
      <c r="CI219" s="65">
        <v>10</v>
      </c>
      <c r="CJ219" s="65">
        <v>951</v>
      </c>
      <c r="CK219" s="75"/>
      <c r="CL219" s="65">
        <v>0</v>
      </c>
      <c r="CM219" s="65">
        <v>0</v>
      </c>
      <c r="CN219" s="65">
        <v>1</v>
      </c>
      <c r="CO219" s="59"/>
      <c r="CP219" s="59"/>
      <c r="CQ219" s="91">
        <v>1</v>
      </c>
      <c r="CR219" s="78">
        <v>1</v>
      </c>
      <c r="CS219" s="71">
        <v>2</v>
      </c>
      <c r="CT219" s="65">
        <v>0</v>
      </c>
      <c r="CU219" s="71">
        <v>2</v>
      </c>
      <c r="CV219" s="71">
        <v>2</v>
      </c>
      <c r="CW219" s="59"/>
      <c r="CX219" s="65">
        <v>0</v>
      </c>
      <c r="CY219" s="65">
        <v>0</v>
      </c>
      <c r="CZ219" s="65">
        <v>0</v>
      </c>
      <c r="DA219" s="12" t="s">
        <v>1103</v>
      </c>
      <c r="DB219" s="59"/>
      <c r="DC219" s="71">
        <v>2</v>
      </c>
      <c r="DD219" s="65">
        <v>0</v>
      </c>
      <c r="DE219" s="65">
        <v>0</v>
      </c>
      <c r="DF219" s="12" t="s">
        <v>1103</v>
      </c>
      <c r="DG219" s="59"/>
      <c r="DH219" s="71">
        <v>2</v>
      </c>
      <c r="DI219" s="65">
        <v>0</v>
      </c>
      <c r="DJ219" s="65">
        <v>0</v>
      </c>
      <c r="DK219" s="71">
        <v>2</v>
      </c>
      <c r="DL219" s="59"/>
      <c r="DM219" s="56">
        <v>0</v>
      </c>
      <c r="DN219" s="1">
        <v>0</v>
      </c>
      <c r="DO219" s="59"/>
      <c r="DP219" s="12" t="s">
        <v>1103</v>
      </c>
      <c r="DQ219" s="59"/>
      <c r="DR219" s="12" t="s">
        <v>1103</v>
      </c>
      <c r="DS219" s="12" t="s">
        <v>1103</v>
      </c>
      <c r="DT219" s="12" t="s">
        <v>1103</v>
      </c>
      <c r="DU219" s="12" t="s">
        <v>1103</v>
      </c>
      <c r="DV219" s="12" t="s">
        <v>1103</v>
      </c>
      <c r="DW219" s="65">
        <v>0</v>
      </c>
      <c r="DX219" s="65">
        <v>0</v>
      </c>
      <c r="DY219" s="1">
        <v>0</v>
      </c>
      <c r="DZ219" s="59"/>
      <c r="EA219" s="71">
        <v>2</v>
      </c>
      <c r="EB219" s="4">
        <v>2</v>
      </c>
      <c r="EC219" s="4">
        <v>2</v>
      </c>
      <c r="ED219" s="65">
        <v>0</v>
      </c>
      <c r="EE219" s="2">
        <v>0</v>
      </c>
      <c r="EF219" s="2">
        <v>0</v>
      </c>
      <c r="EG219" s="1">
        <v>0</v>
      </c>
      <c r="EH219" s="1" t="s">
        <v>1103</v>
      </c>
      <c r="EI219" s="1" t="s">
        <v>1103</v>
      </c>
      <c r="EJ219" s="1" t="s">
        <v>1103</v>
      </c>
      <c r="EK219" s="1" t="s">
        <v>1103</v>
      </c>
      <c r="EL219" s="2">
        <v>0</v>
      </c>
      <c r="EM219" s="2">
        <v>0</v>
      </c>
      <c r="EN219" s="8"/>
      <c r="EO219" s="78">
        <v>1</v>
      </c>
      <c r="EP219" s="78">
        <v>1</v>
      </c>
      <c r="EQ219" s="71">
        <v>2</v>
      </c>
      <c r="ER219" s="83">
        <v>0</v>
      </c>
      <c r="ES219" s="65">
        <v>0</v>
      </c>
      <c r="ET219" s="65">
        <v>0</v>
      </c>
      <c r="EU219" s="65">
        <v>0</v>
      </c>
      <c r="EV219" s="1">
        <v>0</v>
      </c>
      <c r="EW219" s="78">
        <v>1</v>
      </c>
      <c r="EX219" s="65">
        <v>0</v>
      </c>
      <c r="EY219" s="65">
        <v>0</v>
      </c>
      <c r="EZ219" s="65">
        <v>0</v>
      </c>
      <c r="FA219" s="71">
        <v>2</v>
      </c>
      <c r="FB219" s="65">
        <v>0</v>
      </c>
      <c r="FC219" s="65">
        <v>0</v>
      </c>
      <c r="FD219" s="65">
        <v>0</v>
      </c>
      <c r="FE219" s="65">
        <v>0</v>
      </c>
      <c r="FF219" s="78">
        <v>1</v>
      </c>
      <c r="FG219" s="65">
        <v>0</v>
      </c>
      <c r="FH219" s="71">
        <v>2</v>
      </c>
      <c r="FI219" s="65">
        <v>0</v>
      </c>
      <c r="FJ219" s="65">
        <v>0</v>
      </c>
      <c r="FK219" s="65">
        <v>0</v>
      </c>
    </row>
    <row r="220" spans="1:167" s="31" customFormat="1" ht="120" customHeight="1" x14ac:dyDescent="0.25">
      <c r="A220" s="36">
        <f t="shared" si="3"/>
        <v>219</v>
      </c>
      <c r="B220" s="14" t="s">
        <v>1705</v>
      </c>
      <c r="C220" s="14" t="s">
        <v>1706</v>
      </c>
      <c r="D220" s="14" t="s">
        <v>26</v>
      </c>
      <c r="E220" s="2">
        <v>1</v>
      </c>
      <c r="F220" s="14" t="s">
        <v>1707</v>
      </c>
      <c r="G220" s="1">
        <v>2</v>
      </c>
      <c r="H220" s="15" t="s">
        <v>1708</v>
      </c>
      <c r="I220" s="17">
        <v>2009</v>
      </c>
      <c r="J220" s="14" t="s">
        <v>1709</v>
      </c>
      <c r="K220" s="16">
        <v>2009</v>
      </c>
      <c r="L220" s="6" t="s">
        <v>30</v>
      </c>
      <c r="M220" s="2">
        <v>1</v>
      </c>
      <c r="N220" s="2" t="s">
        <v>30</v>
      </c>
      <c r="O220" s="6" t="s">
        <v>30</v>
      </c>
      <c r="P220" s="6" t="s">
        <v>30</v>
      </c>
      <c r="Q220" s="6" t="s">
        <v>30</v>
      </c>
      <c r="R220" s="2" t="s">
        <v>30</v>
      </c>
      <c r="S220" s="2" t="s">
        <v>30</v>
      </c>
      <c r="T220" s="2" t="s">
        <v>30</v>
      </c>
      <c r="U220" s="14" t="s">
        <v>73</v>
      </c>
      <c r="V220" s="14" t="s">
        <v>1710</v>
      </c>
      <c r="W220" s="13">
        <v>0</v>
      </c>
      <c r="X220" s="8"/>
      <c r="Y220" s="8"/>
      <c r="Z220" s="2">
        <v>0</v>
      </c>
      <c r="AA220" s="2">
        <v>0</v>
      </c>
      <c r="AB220" s="2">
        <v>0</v>
      </c>
      <c r="AC220" s="1">
        <v>0</v>
      </c>
      <c r="AD220" s="30">
        <v>0</v>
      </c>
      <c r="AE220" s="22">
        <v>0</v>
      </c>
      <c r="AF220" s="22">
        <v>0</v>
      </c>
      <c r="AG220" s="9"/>
      <c r="AH220" s="2">
        <v>0</v>
      </c>
      <c r="AI220" s="2">
        <v>0</v>
      </c>
      <c r="AJ220" s="9"/>
      <c r="AK220" s="13">
        <v>0</v>
      </c>
      <c r="AL220" s="40">
        <v>0</v>
      </c>
      <c r="AM220" s="40">
        <v>0</v>
      </c>
      <c r="AN220" s="41"/>
      <c r="AO220" s="2">
        <v>0</v>
      </c>
      <c r="AP220" s="1">
        <v>0</v>
      </c>
      <c r="AQ220" s="2">
        <v>0</v>
      </c>
      <c r="AR220" s="22">
        <v>0</v>
      </c>
      <c r="AS220" s="41"/>
      <c r="AT220" s="1">
        <v>0</v>
      </c>
      <c r="AU220" s="2">
        <v>0</v>
      </c>
      <c r="AV220" s="41"/>
      <c r="AW220" s="2">
        <v>0</v>
      </c>
      <c r="AX220" s="29">
        <v>0</v>
      </c>
      <c r="AY220" s="2">
        <v>0</v>
      </c>
      <c r="AZ220" s="12">
        <v>0</v>
      </c>
      <c r="BA220" s="12">
        <v>0</v>
      </c>
      <c r="BB220" s="29">
        <v>0</v>
      </c>
      <c r="BC220" s="41"/>
      <c r="BD220" s="22">
        <v>0</v>
      </c>
      <c r="BE220" s="12">
        <v>0</v>
      </c>
      <c r="BF220" s="2">
        <v>0</v>
      </c>
      <c r="BG220" s="41"/>
      <c r="BH220" s="22">
        <v>0</v>
      </c>
      <c r="BI220" s="22">
        <v>0</v>
      </c>
      <c r="BJ220" s="41"/>
      <c r="BK220" s="2">
        <v>0</v>
      </c>
      <c r="BL220" s="1">
        <v>0</v>
      </c>
      <c r="BM220" s="2">
        <v>0</v>
      </c>
      <c r="BN220" s="1">
        <v>0</v>
      </c>
      <c r="BO220" s="41"/>
      <c r="BP220" s="2">
        <v>0</v>
      </c>
      <c r="BQ220" s="12">
        <v>0</v>
      </c>
      <c r="BR220" s="1">
        <v>0</v>
      </c>
      <c r="BS220" s="12">
        <v>0</v>
      </c>
      <c r="BT220" s="41"/>
      <c r="BU220" s="22">
        <v>0</v>
      </c>
      <c r="BV220" s="42"/>
      <c r="BW220" s="22">
        <v>0</v>
      </c>
      <c r="BX220" s="41"/>
      <c r="BY220" s="2">
        <v>0</v>
      </c>
      <c r="BZ220" s="22">
        <v>0</v>
      </c>
      <c r="CA220" s="2">
        <v>0</v>
      </c>
      <c r="CB220" s="41"/>
      <c r="CC220" s="1">
        <v>0</v>
      </c>
      <c r="CD220" s="1">
        <v>0</v>
      </c>
      <c r="CE220" s="9"/>
      <c r="CF220" s="1">
        <v>0</v>
      </c>
      <c r="CG220" s="30">
        <v>0</v>
      </c>
      <c r="CH220" s="41"/>
      <c r="CI220" s="2">
        <v>0</v>
      </c>
      <c r="CJ220" s="2">
        <v>0</v>
      </c>
      <c r="CK220" s="8"/>
      <c r="CL220" s="2">
        <v>0</v>
      </c>
      <c r="CM220" s="2">
        <v>0</v>
      </c>
      <c r="CN220" s="2">
        <v>0</v>
      </c>
      <c r="CO220" s="41"/>
      <c r="CP220" s="41"/>
      <c r="CQ220" s="29">
        <v>0</v>
      </c>
      <c r="CR220" s="22">
        <v>0</v>
      </c>
      <c r="CS220" s="30">
        <v>0</v>
      </c>
      <c r="CT220" s="2">
        <v>0</v>
      </c>
      <c r="CU220" s="30">
        <v>0</v>
      </c>
      <c r="CV220" s="30">
        <v>0</v>
      </c>
      <c r="CW220" s="41"/>
      <c r="CX220" s="2">
        <v>0</v>
      </c>
      <c r="CY220" s="2">
        <v>0</v>
      </c>
      <c r="CZ220" s="2">
        <v>0</v>
      </c>
      <c r="DA220" s="12">
        <v>0</v>
      </c>
      <c r="DB220" s="41"/>
      <c r="DC220" s="30">
        <v>0</v>
      </c>
      <c r="DD220" s="2">
        <v>0</v>
      </c>
      <c r="DE220" s="2">
        <v>0</v>
      </c>
      <c r="DF220" s="12">
        <v>0</v>
      </c>
      <c r="DG220" s="41"/>
      <c r="DH220" s="30">
        <v>0</v>
      </c>
      <c r="DI220" s="2">
        <v>0</v>
      </c>
      <c r="DJ220" s="2">
        <v>0</v>
      </c>
      <c r="DK220" s="30">
        <v>0</v>
      </c>
      <c r="DL220" s="41"/>
      <c r="DM220" s="1">
        <v>0</v>
      </c>
      <c r="DN220" s="1">
        <v>0</v>
      </c>
      <c r="DO220" s="41"/>
      <c r="DP220" s="12">
        <v>0</v>
      </c>
      <c r="DQ220" s="41"/>
      <c r="DR220" s="12">
        <v>0</v>
      </c>
      <c r="DS220" s="12">
        <v>0</v>
      </c>
      <c r="DT220" s="12">
        <v>0</v>
      </c>
      <c r="DU220" s="12">
        <v>0</v>
      </c>
      <c r="DV220" s="12">
        <v>0</v>
      </c>
      <c r="DW220" s="2">
        <v>0</v>
      </c>
      <c r="DX220" s="2">
        <v>0</v>
      </c>
      <c r="DY220" s="1">
        <v>0</v>
      </c>
      <c r="DZ220" s="41"/>
      <c r="EA220" s="30">
        <v>0</v>
      </c>
      <c r="EB220" s="30">
        <v>0</v>
      </c>
      <c r="EC220" s="30">
        <v>0</v>
      </c>
      <c r="ED220" s="2">
        <v>0</v>
      </c>
      <c r="EE220" s="2">
        <v>0</v>
      </c>
      <c r="EF220" s="2">
        <v>0</v>
      </c>
      <c r="EG220" s="1">
        <v>0</v>
      </c>
      <c r="EH220" s="1" t="s">
        <v>1103</v>
      </c>
      <c r="EI220" s="1" t="s">
        <v>1103</v>
      </c>
      <c r="EJ220" s="1" t="s">
        <v>1103</v>
      </c>
      <c r="EK220" s="1" t="s">
        <v>1103</v>
      </c>
      <c r="EL220" s="2">
        <v>0</v>
      </c>
      <c r="EM220" s="2">
        <v>0</v>
      </c>
      <c r="EN220" s="8"/>
      <c r="EO220" s="22">
        <v>0</v>
      </c>
      <c r="EP220" s="22">
        <v>0</v>
      </c>
      <c r="EQ220" s="30">
        <v>0</v>
      </c>
      <c r="ER220" s="1" t="s">
        <v>1103</v>
      </c>
      <c r="ES220" s="1" t="s">
        <v>1103</v>
      </c>
      <c r="ET220" s="1" t="s">
        <v>1103</v>
      </c>
      <c r="EU220" s="1" t="s">
        <v>1103</v>
      </c>
      <c r="EV220" s="1" t="s">
        <v>1103</v>
      </c>
      <c r="EW220" s="1" t="s">
        <v>1103</v>
      </c>
      <c r="EX220" s="1" t="s">
        <v>1103</v>
      </c>
      <c r="EY220" s="1" t="s">
        <v>1103</v>
      </c>
      <c r="EZ220" s="1" t="s">
        <v>1103</v>
      </c>
      <c r="FA220" s="1" t="s">
        <v>1103</v>
      </c>
      <c r="FB220" s="1" t="s">
        <v>1103</v>
      </c>
      <c r="FC220" s="1" t="s">
        <v>1103</v>
      </c>
      <c r="FD220" s="1" t="s">
        <v>1103</v>
      </c>
      <c r="FE220" s="1" t="s">
        <v>1103</v>
      </c>
      <c r="FF220" s="1" t="s">
        <v>1103</v>
      </c>
      <c r="FG220" s="1" t="s">
        <v>1103</v>
      </c>
      <c r="FH220" s="1" t="s">
        <v>1103</v>
      </c>
      <c r="FI220" s="1" t="s">
        <v>1103</v>
      </c>
      <c r="FJ220" s="1" t="s">
        <v>1103</v>
      </c>
      <c r="FK220" s="1" t="s">
        <v>1103</v>
      </c>
    </row>
    <row r="221" spans="1:167" ht="120" customHeight="1" x14ac:dyDescent="0.25">
      <c r="A221" s="36">
        <f t="shared" si="3"/>
        <v>220</v>
      </c>
      <c r="B221" s="56" t="s">
        <v>579</v>
      </c>
      <c r="C221" s="56" t="s">
        <v>580</v>
      </c>
      <c r="D221" s="56" t="s">
        <v>26</v>
      </c>
      <c r="E221" s="56">
        <v>1</v>
      </c>
      <c r="F221" s="56" t="s">
        <v>581</v>
      </c>
      <c r="G221" s="56">
        <v>2</v>
      </c>
      <c r="H221" s="57" t="s">
        <v>582</v>
      </c>
      <c r="I221" s="58">
        <v>2009</v>
      </c>
      <c r="J221" s="56" t="s">
        <v>583</v>
      </c>
      <c r="K221" s="58">
        <v>2010</v>
      </c>
      <c r="L221" s="56" t="s">
        <v>30</v>
      </c>
      <c r="M221" s="56">
        <v>1</v>
      </c>
      <c r="N221" s="56" t="s">
        <v>30</v>
      </c>
      <c r="O221" s="56" t="s">
        <v>30</v>
      </c>
      <c r="P221" s="56" t="s">
        <v>30</v>
      </c>
      <c r="Q221" s="56" t="s">
        <v>138</v>
      </c>
      <c r="R221" s="56" t="s">
        <v>30</v>
      </c>
      <c r="S221" s="56" t="s">
        <v>30</v>
      </c>
      <c r="T221" s="56" t="s">
        <v>30</v>
      </c>
      <c r="U221" s="56" t="s">
        <v>31</v>
      </c>
      <c r="V221" s="56" t="s">
        <v>584</v>
      </c>
      <c r="W221" s="77">
        <v>1</v>
      </c>
      <c r="X221" s="60"/>
      <c r="Y221" s="60"/>
      <c r="Z221" s="79">
        <v>0</v>
      </c>
      <c r="AA221" s="79">
        <v>0</v>
      </c>
      <c r="AB221" s="77">
        <v>0</v>
      </c>
      <c r="AC221" s="77">
        <v>0</v>
      </c>
      <c r="AD221" s="77">
        <v>0</v>
      </c>
      <c r="AE221" s="77">
        <v>0</v>
      </c>
      <c r="AF221" s="77">
        <v>0</v>
      </c>
      <c r="AG221" s="60"/>
      <c r="AH221" s="77">
        <v>0</v>
      </c>
      <c r="AI221" s="77">
        <v>0</v>
      </c>
      <c r="AJ221" s="60"/>
      <c r="AK221" s="77">
        <v>0</v>
      </c>
      <c r="AL221" s="77">
        <v>0</v>
      </c>
      <c r="AM221" s="77">
        <v>0</v>
      </c>
      <c r="AN221" s="59"/>
      <c r="AO221" s="77">
        <v>0</v>
      </c>
      <c r="AP221" s="77">
        <v>0</v>
      </c>
      <c r="AQ221" s="65">
        <v>0</v>
      </c>
      <c r="AR221" s="77">
        <v>0</v>
      </c>
      <c r="AS221" s="59"/>
      <c r="AT221" s="77">
        <v>0</v>
      </c>
      <c r="AU221" s="77">
        <v>0</v>
      </c>
      <c r="AV221" s="59"/>
      <c r="AW221" s="79">
        <v>0</v>
      </c>
      <c r="AX221" s="77">
        <v>0</v>
      </c>
      <c r="AY221" s="77">
        <v>0</v>
      </c>
      <c r="AZ221" s="12" t="s">
        <v>1103</v>
      </c>
      <c r="BA221" s="12" t="s">
        <v>1103</v>
      </c>
      <c r="BB221" s="77">
        <v>0</v>
      </c>
      <c r="BC221" s="59"/>
      <c r="BD221" s="77">
        <v>0</v>
      </c>
      <c r="BE221" s="12" t="s">
        <v>1103</v>
      </c>
      <c r="BF221" s="77">
        <v>0</v>
      </c>
      <c r="BG221" s="59"/>
      <c r="BH221" s="77">
        <v>0</v>
      </c>
      <c r="BI221" s="77">
        <v>0</v>
      </c>
      <c r="BJ221" s="59"/>
      <c r="BK221" s="77">
        <v>0</v>
      </c>
      <c r="BL221" s="77">
        <v>0</v>
      </c>
      <c r="BM221" s="77">
        <v>0</v>
      </c>
      <c r="BN221" s="1">
        <v>0</v>
      </c>
      <c r="BO221" s="59"/>
      <c r="BP221" s="77">
        <v>0</v>
      </c>
      <c r="BQ221" s="12" t="s">
        <v>1103</v>
      </c>
      <c r="BR221" s="1">
        <v>0</v>
      </c>
      <c r="BS221" s="12" t="s">
        <v>1103</v>
      </c>
      <c r="BT221" s="59"/>
      <c r="BU221" s="77">
        <v>0</v>
      </c>
      <c r="BV221" s="60"/>
      <c r="BW221" s="77">
        <v>0</v>
      </c>
      <c r="BX221" s="59"/>
      <c r="BY221" s="77">
        <v>0</v>
      </c>
      <c r="BZ221" s="77">
        <v>0</v>
      </c>
      <c r="CA221" s="77">
        <v>0</v>
      </c>
      <c r="CB221" s="59"/>
      <c r="CC221" s="77">
        <v>0</v>
      </c>
      <c r="CD221" s="77">
        <v>0</v>
      </c>
      <c r="CE221" s="60"/>
      <c r="CF221" s="77">
        <v>0</v>
      </c>
      <c r="CG221" s="77">
        <v>0</v>
      </c>
      <c r="CH221" s="59"/>
      <c r="CI221" s="77">
        <v>0</v>
      </c>
      <c r="CJ221" s="77">
        <v>0</v>
      </c>
      <c r="CK221" s="60"/>
      <c r="CL221" s="77">
        <v>0</v>
      </c>
      <c r="CM221" s="77">
        <v>0</v>
      </c>
      <c r="CN221" s="77">
        <v>0</v>
      </c>
      <c r="CO221" s="59"/>
      <c r="CP221" s="59"/>
      <c r="CQ221" s="77">
        <v>0</v>
      </c>
      <c r="CR221" s="77">
        <v>0</v>
      </c>
      <c r="CS221" s="80">
        <v>0</v>
      </c>
      <c r="CT221" s="80">
        <v>0</v>
      </c>
      <c r="CU221" s="80">
        <v>0</v>
      </c>
      <c r="CV221" s="80">
        <v>0</v>
      </c>
      <c r="CW221" s="59"/>
      <c r="CX221" s="77">
        <v>0</v>
      </c>
      <c r="CY221" s="77">
        <v>0</v>
      </c>
      <c r="CZ221" s="77">
        <v>0</v>
      </c>
      <c r="DA221" s="12" t="s">
        <v>1103</v>
      </c>
      <c r="DB221" s="59"/>
      <c r="DC221" s="77">
        <v>0</v>
      </c>
      <c r="DD221" s="77">
        <v>0</v>
      </c>
      <c r="DE221" s="77">
        <v>0</v>
      </c>
      <c r="DF221" s="12" t="s">
        <v>1103</v>
      </c>
      <c r="DG221" s="59"/>
      <c r="DH221" s="77">
        <v>0</v>
      </c>
      <c r="DI221" s="77">
        <v>0</v>
      </c>
      <c r="DJ221" s="77">
        <v>0</v>
      </c>
      <c r="DK221" s="77">
        <v>0</v>
      </c>
      <c r="DL221" s="59"/>
      <c r="DM221" s="77">
        <v>0</v>
      </c>
      <c r="DN221" s="1">
        <v>0</v>
      </c>
      <c r="DO221" s="59"/>
      <c r="DP221" s="12" t="s">
        <v>1103</v>
      </c>
      <c r="DQ221" s="59"/>
      <c r="DR221" s="12" t="s">
        <v>1103</v>
      </c>
      <c r="DS221" s="12" t="s">
        <v>1103</v>
      </c>
      <c r="DT221" s="12" t="s">
        <v>1103</v>
      </c>
      <c r="DU221" s="12" t="s">
        <v>1103</v>
      </c>
      <c r="DV221" s="12" t="s">
        <v>1103</v>
      </c>
      <c r="DW221" s="77">
        <v>0</v>
      </c>
      <c r="DX221" s="77">
        <v>0</v>
      </c>
      <c r="DY221" s="1">
        <v>0</v>
      </c>
      <c r="DZ221" s="59"/>
      <c r="EA221" s="77">
        <v>0</v>
      </c>
      <c r="EB221" s="77">
        <v>0</v>
      </c>
      <c r="EC221" s="77">
        <v>0</v>
      </c>
      <c r="ED221" s="77">
        <v>0</v>
      </c>
      <c r="EE221" s="77">
        <v>0</v>
      </c>
      <c r="EF221" s="77">
        <v>0</v>
      </c>
      <c r="EG221" s="1">
        <v>0</v>
      </c>
      <c r="EH221" s="1" t="s">
        <v>1103</v>
      </c>
      <c r="EI221" s="1" t="s">
        <v>1103</v>
      </c>
      <c r="EJ221" s="1" t="s">
        <v>1103</v>
      </c>
      <c r="EK221" s="1" t="s">
        <v>1103</v>
      </c>
      <c r="EL221" s="77">
        <v>0</v>
      </c>
      <c r="EM221" s="77">
        <v>0</v>
      </c>
      <c r="EN221" s="60"/>
      <c r="EO221" s="77">
        <v>0</v>
      </c>
      <c r="EP221" s="77">
        <v>0</v>
      </c>
      <c r="EQ221" s="76">
        <v>2</v>
      </c>
      <c r="ER221" s="113">
        <v>1</v>
      </c>
      <c r="ES221" s="77">
        <v>0</v>
      </c>
      <c r="ET221" s="77">
        <v>0</v>
      </c>
      <c r="EU221" s="77">
        <v>0</v>
      </c>
      <c r="EV221" s="1">
        <v>0</v>
      </c>
      <c r="EW221" s="77">
        <v>0</v>
      </c>
      <c r="EX221" s="77">
        <v>0</v>
      </c>
      <c r="EY221" s="77">
        <v>0</v>
      </c>
      <c r="EZ221" s="77">
        <v>0</v>
      </c>
      <c r="FA221" s="77">
        <v>0</v>
      </c>
      <c r="FB221" s="77">
        <v>0</v>
      </c>
      <c r="FC221" s="77">
        <v>0</v>
      </c>
      <c r="FD221" s="77">
        <v>0</v>
      </c>
      <c r="FE221" s="77">
        <v>0</v>
      </c>
      <c r="FF221" s="77">
        <v>0</v>
      </c>
      <c r="FG221" s="77">
        <v>0</v>
      </c>
      <c r="FH221" s="77">
        <v>0</v>
      </c>
      <c r="FI221" s="77">
        <v>0</v>
      </c>
      <c r="FJ221" s="77">
        <v>0</v>
      </c>
      <c r="FK221" s="84">
        <v>1</v>
      </c>
    </row>
    <row r="222" spans="1:167" ht="120" customHeight="1" x14ac:dyDescent="0.25">
      <c r="A222" s="36">
        <f t="shared" si="3"/>
        <v>221</v>
      </c>
      <c r="B222" s="56" t="s">
        <v>585</v>
      </c>
      <c r="C222" s="56" t="s">
        <v>586</v>
      </c>
      <c r="D222" s="56" t="s">
        <v>26</v>
      </c>
      <c r="E222" s="56">
        <v>1</v>
      </c>
      <c r="F222" s="56" t="s">
        <v>587</v>
      </c>
      <c r="G222" s="56">
        <v>2</v>
      </c>
      <c r="H222" s="57" t="s">
        <v>93</v>
      </c>
      <c r="I222" s="58">
        <v>2009</v>
      </c>
      <c r="J222" s="56" t="s">
        <v>588</v>
      </c>
      <c r="K222" s="58">
        <v>2010</v>
      </c>
      <c r="L222" s="56" t="s">
        <v>30</v>
      </c>
      <c r="M222" s="56">
        <v>1</v>
      </c>
      <c r="N222" s="56" t="s">
        <v>30</v>
      </c>
      <c r="O222" s="56" t="s">
        <v>30</v>
      </c>
      <c r="P222" s="56" t="s">
        <v>30</v>
      </c>
      <c r="Q222" s="56" t="s">
        <v>30</v>
      </c>
      <c r="R222" s="56" t="s">
        <v>30</v>
      </c>
      <c r="S222" s="56" t="s">
        <v>30</v>
      </c>
      <c r="T222" s="56" t="s">
        <v>30</v>
      </c>
      <c r="U222" s="56" t="s">
        <v>31</v>
      </c>
      <c r="V222" s="56" t="s">
        <v>589</v>
      </c>
      <c r="W222" s="65">
        <v>1</v>
      </c>
      <c r="X222" s="60"/>
      <c r="Y222" s="60"/>
      <c r="Z222" s="79">
        <v>0</v>
      </c>
      <c r="AA222" s="79">
        <v>0</v>
      </c>
      <c r="AB222" s="77">
        <v>0</v>
      </c>
      <c r="AC222" s="77">
        <v>0</v>
      </c>
      <c r="AD222" s="77">
        <v>0</v>
      </c>
      <c r="AE222" s="77">
        <v>0</v>
      </c>
      <c r="AF222" s="77">
        <v>0</v>
      </c>
      <c r="AG222" s="60"/>
      <c r="AH222" s="77">
        <v>0</v>
      </c>
      <c r="AI222" s="77">
        <v>0</v>
      </c>
      <c r="AJ222" s="60"/>
      <c r="AK222" s="77">
        <v>0</v>
      </c>
      <c r="AL222" s="77">
        <v>0</v>
      </c>
      <c r="AM222" s="77">
        <v>0</v>
      </c>
      <c r="AN222" s="59"/>
      <c r="AO222" s="77">
        <v>0</v>
      </c>
      <c r="AP222" s="77">
        <v>0</v>
      </c>
      <c r="AQ222" s="65">
        <v>0</v>
      </c>
      <c r="AR222" s="77">
        <v>0</v>
      </c>
      <c r="AS222" s="59"/>
      <c r="AT222" s="77">
        <v>0</v>
      </c>
      <c r="AU222" s="77">
        <v>0</v>
      </c>
      <c r="AV222" s="59"/>
      <c r="AW222" s="79">
        <v>0</v>
      </c>
      <c r="AX222" s="77">
        <v>0</v>
      </c>
      <c r="AY222" s="77">
        <v>0</v>
      </c>
      <c r="AZ222" s="12" t="s">
        <v>1103</v>
      </c>
      <c r="BA222" s="12" t="s">
        <v>1103</v>
      </c>
      <c r="BB222" s="77">
        <v>0</v>
      </c>
      <c r="BC222" s="59"/>
      <c r="BD222" s="77">
        <v>0</v>
      </c>
      <c r="BE222" s="12" t="s">
        <v>1103</v>
      </c>
      <c r="BF222" s="77">
        <v>0</v>
      </c>
      <c r="BG222" s="59"/>
      <c r="BH222" s="77">
        <v>0</v>
      </c>
      <c r="BI222" s="77">
        <v>0</v>
      </c>
      <c r="BJ222" s="59"/>
      <c r="BK222" s="77">
        <v>0</v>
      </c>
      <c r="BL222" s="77">
        <v>0</v>
      </c>
      <c r="BM222" s="77">
        <v>0</v>
      </c>
      <c r="BN222" s="1">
        <v>0</v>
      </c>
      <c r="BO222" s="59"/>
      <c r="BP222" s="77">
        <v>0</v>
      </c>
      <c r="BQ222" s="12" t="s">
        <v>1103</v>
      </c>
      <c r="BR222" s="1">
        <v>0</v>
      </c>
      <c r="BS222" s="12" t="s">
        <v>1103</v>
      </c>
      <c r="BT222" s="59"/>
      <c r="BU222" s="77">
        <v>0</v>
      </c>
      <c r="BV222" s="60"/>
      <c r="BW222" s="77">
        <v>0</v>
      </c>
      <c r="BX222" s="59"/>
      <c r="BY222" s="77">
        <v>0</v>
      </c>
      <c r="BZ222" s="77">
        <v>0</v>
      </c>
      <c r="CA222" s="77">
        <v>0</v>
      </c>
      <c r="CB222" s="59"/>
      <c r="CC222" s="77">
        <v>0</v>
      </c>
      <c r="CD222" s="77">
        <v>0</v>
      </c>
      <c r="CE222" s="60"/>
      <c r="CF222" s="77">
        <v>0</v>
      </c>
      <c r="CG222" s="77">
        <v>0</v>
      </c>
      <c r="CH222" s="59"/>
      <c r="CI222" s="77">
        <v>0</v>
      </c>
      <c r="CJ222" s="77">
        <v>0</v>
      </c>
      <c r="CK222" s="60"/>
      <c r="CL222" s="77">
        <v>0</v>
      </c>
      <c r="CM222" s="77">
        <v>0</v>
      </c>
      <c r="CN222" s="77">
        <v>0</v>
      </c>
      <c r="CO222" s="59"/>
      <c r="CP222" s="59"/>
      <c r="CQ222" s="77">
        <v>0</v>
      </c>
      <c r="CR222" s="77">
        <v>0</v>
      </c>
      <c r="CS222" s="80">
        <v>0</v>
      </c>
      <c r="CT222" s="80">
        <v>0</v>
      </c>
      <c r="CU222" s="80">
        <v>0</v>
      </c>
      <c r="CV222" s="80">
        <v>0</v>
      </c>
      <c r="CW222" s="59"/>
      <c r="CX222" s="77">
        <v>0</v>
      </c>
      <c r="CY222" s="77">
        <v>0</v>
      </c>
      <c r="CZ222" s="77">
        <v>0</v>
      </c>
      <c r="DA222" s="12" t="s">
        <v>1103</v>
      </c>
      <c r="DB222" s="59"/>
      <c r="DC222" s="77">
        <v>0</v>
      </c>
      <c r="DD222" s="77">
        <v>0</v>
      </c>
      <c r="DE222" s="77">
        <v>0</v>
      </c>
      <c r="DF222" s="12" t="s">
        <v>1103</v>
      </c>
      <c r="DG222" s="59"/>
      <c r="DH222" s="77">
        <v>0</v>
      </c>
      <c r="DI222" s="77">
        <v>0</v>
      </c>
      <c r="DJ222" s="77">
        <v>0</v>
      </c>
      <c r="DK222" s="77">
        <v>0</v>
      </c>
      <c r="DL222" s="59"/>
      <c r="DM222" s="77">
        <v>0</v>
      </c>
      <c r="DN222" s="1">
        <v>0</v>
      </c>
      <c r="DO222" s="59"/>
      <c r="DP222" s="12" t="s">
        <v>1103</v>
      </c>
      <c r="DQ222" s="59"/>
      <c r="DR222" s="12" t="s">
        <v>1103</v>
      </c>
      <c r="DS222" s="12" t="s">
        <v>1103</v>
      </c>
      <c r="DT222" s="12" t="s">
        <v>1103</v>
      </c>
      <c r="DU222" s="12" t="s">
        <v>1103</v>
      </c>
      <c r="DV222" s="12" t="s">
        <v>1103</v>
      </c>
      <c r="DW222" s="77">
        <v>0</v>
      </c>
      <c r="DX222" s="77">
        <v>0</v>
      </c>
      <c r="DY222" s="1">
        <v>0</v>
      </c>
      <c r="DZ222" s="59"/>
      <c r="EA222" s="77">
        <v>0</v>
      </c>
      <c r="EB222" s="77">
        <v>0</v>
      </c>
      <c r="EC222" s="77">
        <v>0</v>
      </c>
      <c r="ED222" s="77">
        <v>0</v>
      </c>
      <c r="EE222" s="77">
        <v>0</v>
      </c>
      <c r="EF222" s="77">
        <v>0</v>
      </c>
      <c r="EG222" s="1">
        <v>0</v>
      </c>
      <c r="EH222" s="1" t="s">
        <v>1103</v>
      </c>
      <c r="EI222" s="1" t="s">
        <v>1103</v>
      </c>
      <c r="EJ222" s="1" t="s">
        <v>1103</v>
      </c>
      <c r="EK222" s="1" t="s">
        <v>1103</v>
      </c>
      <c r="EL222" s="77">
        <v>0</v>
      </c>
      <c r="EM222" s="77">
        <v>0</v>
      </c>
      <c r="EN222" s="60"/>
      <c r="EO222" s="77">
        <v>0</v>
      </c>
      <c r="EP222" s="77">
        <v>0</v>
      </c>
      <c r="EQ222" s="76">
        <v>2</v>
      </c>
      <c r="ER222" s="81">
        <v>0</v>
      </c>
      <c r="ES222" s="77">
        <v>0</v>
      </c>
      <c r="ET222" s="77">
        <v>0</v>
      </c>
      <c r="EU222" s="65">
        <v>0</v>
      </c>
      <c r="EV222" s="1">
        <v>0</v>
      </c>
      <c r="EW222" s="77">
        <v>0</v>
      </c>
      <c r="EX222" s="77">
        <v>0</v>
      </c>
      <c r="EY222" s="77">
        <v>0</v>
      </c>
      <c r="EZ222" s="77">
        <v>0</v>
      </c>
      <c r="FA222" s="77">
        <v>0</v>
      </c>
      <c r="FB222" s="77">
        <v>0</v>
      </c>
      <c r="FC222" s="77">
        <v>0</v>
      </c>
      <c r="FD222" s="77">
        <v>0</v>
      </c>
      <c r="FE222" s="77">
        <v>0</v>
      </c>
      <c r="FF222" s="77">
        <v>0</v>
      </c>
      <c r="FG222" s="77">
        <v>0</v>
      </c>
      <c r="FH222" s="77">
        <v>0</v>
      </c>
      <c r="FI222" s="77">
        <v>0</v>
      </c>
      <c r="FJ222" s="77">
        <v>0</v>
      </c>
      <c r="FK222" s="77">
        <v>0</v>
      </c>
    </row>
    <row r="223" spans="1:167" ht="120" customHeight="1" x14ac:dyDescent="0.25">
      <c r="A223" s="36">
        <f t="shared" si="3"/>
        <v>222</v>
      </c>
      <c r="B223" s="56" t="s">
        <v>590</v>
      </c>
      <c r="C223" s="56" t="s">
        <v>591</v>
      </c>
      <c r="D223" s="65" t="s">
        <v>26</v>
      </c>
      <c r="E223" s="65">
        <v>1</v>
      </c>
      <c r="F223" s="65" t="s">
        <v>592</v>
      </c>
      <c r="G223" s="56">
        <v>1</v>
      </c>
      <c r="H223" s="57">
        <v>39986</v>
      </c>
      <c r="I223" s="58">
        <v>2009</v>
      </c>
      <c r="J223" s="57" t="s">
        <v>593</v>
      </c>
      <c r="K223" s="58">
        <v>2014</v>
      </c>
      <c r="L223" s="65" t="s">
        <v>30</v>
      </c>
      <c r="M223" s="65">
        <v>1</v>
      </c>
      <c r="N223" s="65" t="s">
        <v>30</v>
      </c>
      <c r="O223" s="65" t="s">
        <v>30</v>
      </c>
      <c r="P223" s="65" t="s">
        <v>30</v>
      </c>
      <c r="Q223" s="65" t="s">
        <v>30</v>
      </c>
      <c r="R223" s="65" t="s">
        <v>30</v>
      </c>
      <c r="S223" s="65" t="s">
        <v>30</v>
      </c>
      <c r="T223" s="65" t="s">
        <v>30</v>
      </c>
      <c r="U223" s="65" t="s">
        <v>31</v>
      </c>
      <c r="V223" s="65" t="s">
        <v>294</v>
      </c>
      <c r="W223" s="65">
        <v>1</v>
      </c>
      <c r="X223" s="75"/>
      <c r="Y223" s="75"/>
      <c r="Z223" s="65">
        <v>1</v>
      </c>
      <c r="AA223" s="65">
        <v>0</v>
      </c>
      <c r="AB223" s="65">
        <v>0</v>
      </c>
      <c r="AC223" s="56">
        <v>0</v>
      </c>
      <c r="AD223" s="78">
        <v>1</v>
      </c>
      <c r="AE223" s="56">
        <v>0</v>
      </c>
      <c r="AF223" s="56">
        <v>0</v>
      </c>
      <c r="AG223" s="72"/>
      <c r="AH223" s="65">
        <v>0</v>
      </c>
      <c r="AI223" s="65">
        <v>0</v>
      </c>
      <c r="AJ223" s="72"/>
      <c r="AK223" s="76">
        <v>2</v>
      </c>
      <c r="AL223" s="76">
        <v>2</v>
      </c>
      <c r="AM223" s="76">
        <v>2</v>
      </c>
      <c r="AN223" s="59"/>
      <c r="AO223" s="65">
        <v>0</v>
      </c>
      <c r="AP223" s="56">
        <v>0</v>
      </c>
      <c r="AQ223" s="65">
        <v>0</v>
      </c>
      <c r="AR223" s="65">
        <v>0</v>
      </c>
      <c r="AS223" s="59"/>
      <c r="AT223" s="56">
        <v>0</v>
      </c>
      <c r="AU223" s="65">
        <v>0</v>
      </c>
      <c r="AV223" s="59"/>
      <c r="AW223" s="114">
        <v>1</v>
      </c>
      <c r="AX223" s="65">
        <v>0</v>
      </c>
      <c r="AY223" s="65">
        <v>0</v>
      </c>
      <c r="AZ223" s="12" t="s">
        <v>1103</v>
      </c>
      <c r="BA223" s="12" t="s">
        <v>1103</v>
      </c>
      <c r="BB223" s="56">
        <v>0</v>
      </c>
      <c r="BC223" s="59"/>
      <c r="BD223" s="56">
        <v>0</v>
      </c>
      <c r="BE223" s="12" t="s">
        <v>1103</v>
      </c>
      <c r="BF223" s="65">
        <v>0</v>
      </c>
      <c r="BG223" s="59"/>
      <c r="BH223" s="78">
        <v>1</v>
      </c>
      <c r="BI223" s="78">
        <v>1</v>
      </c>
      <c r="BJ223" s="59"/>
      <c r="BK223" s="65">
        <v>0</v>
      </c>
      <c r="BL223" s="56">
        <v>0</v>
      </c>
      <c r="BM223" s="65">
        <v>0</v>
      </c>
      <c r="BN223" s="1">
        <v>0</v>
      </c>
      <c r="BO223" s="59"/>
      <c r="BP223" s="65">
        <v>0</v>
      </c>
      <c r="BQ223" s="12" t="s">
        <v>1103</v>
      </c>
      <c r="BR223" s="1">
        <v>0</v>
      </c>
      <c r="BS223" s="12" t="s">
        <v>1103</v>
      </c>
      <c r="BT223" s="59"/>
      <c r="BU223" s="65">
        <v>0</v>
      </c>
      <c r="BV223" s="60"/>
      <c r="BW223" s="65">
        <v>0</v>
      </c>
      <c r="BX223" s="59"/>
      <c r="BY223" s="78">
        <v>1</v>
      </c>
      <c r="BZ223" s="65">
        <v>0</v>
      </c>
      <c r="CA223" s="65">
        <v>0</v>
      </c>
      <c r="CB223" s="59"/>
      <c r="CC223" s="56">
        <v>0</v>
      </c>
      <c r="CD223" s="56">
        <v>0</v>
      </c>
      <c r="CE223" s="72"/>
      <c r="CF223" s="65">
        <v>0</v>
      </c>
      <c r="CG223" s="56">
        <v>0</v>
      </c>
      <c r="CH223" s="59"/>
      <c r="CI223" s="65">
        <v>4</v>
      </c>
      <c r="CJ223" s="65">
        <v>316</v>
      </c>
      <c r="CK223" s="75"/>
      <c r="CL223" s="65">
        <v>0</v>
      </c>
      <c r="CM223" s="65">
        <v>0</v>
      </c>
      <c r="CN223" s="65">
        <v>1</v>
      </c>
      <c r="CO223" s="59"/>
      <c r="CP223" s="59"/>
      <c r="CQ223" s="78">
        <v>1</v>
      </c>
      <c r="CR223" s="78">
        <v>1</v>
      </c>
      <c r="CS223" s="65">
        <v>0</v>
      </c>
      <c r="CT223" s="65">
        <v>0</v>
      </c>
      <c r="CU223" s="65">
        <v>0</v>
      </c>
      <c r="CV223" s="65">
        <v>0</v>
      </c>
      <c r="CW223" s="59"/>
      <c r="CX223" s="65">
        <v>0</v>
      </c>
      <c r="CY223" s="65">
        <v>0</v>
      </c>
      <c r="CZ223" s="2">
        <v>0</v>
      </c>
      <c r="DA223" s="12" t="s">
        <v>1103</v>
      </c>
      <c r="DB223" s="59"/>
      <c r="DC223" s="71">
        <v>2</v>
      </c>
      <c r="DD223" s="65">
        <v>0</v>
      </c>
      <c r="DE223" s="2">
        <v>0</v>
      </c>
      <c r="DF223" s="12" t="s">
        <v>1103</v>
      </c>
      <c r="DG223" s="59"/>
      <c r="DH223" s="71">
        <v>2</v>
      </c>
      <c r="DI223" s="65">
        <v>0</v>
      </c>
      <c r="DJ223" s="71">
        <v>2</v>
      </c>
      <c r="DK223" s="71">
        <v>2</v>
      </c>
      <c r="DL223" s="59"/>
      <c r="DM223" s="65">
        <v>0</v>
      </c>
      <c r="DN223" s="1">
        <v>0</v>
      </c>
      <c r="DO223" s="59"/>
      <c r="DP223" s="12" t="s">
        <v>1103</v>
      </c>
      <c r="DQ223" s="59"/>
      <c r="DR223" s="12" t="s">
        <v>1103</v>
      </c>
      <c r="DS223" s="12" t="s">
        <v>1103</v>
      </c>
      <c r="DT223" s="12" t="s">
        <v>1103</v>
      </c>
      <c r="DU223" s="12" t="s">
        <v>1103</v>
      </c>
      <c r="DV223" s="12" t="s">
        <v>1103</v>
      </c>
      <c r="DW223" s="78">
        <v>1</v>
      </c>
      <c r="DX223" s="65">
        <v>0</v>
      </c>
      <c r="DY223" s="1">
        <v>0</v>
      </c>
      <c r="DZ223" s="59"/>
      <c r="EA223" s="65">
        <v>0</v>
      </c>
      <c r="EB223" s="65">
        <v>0</v>
      </c>
      <c r="EC223" s="56">
        <v>0</v>
      </c>
      <c r="ED223" s="65">
        <v>0</v>
      </c>
      <c r="EE223" s="65">
        <v>0</v>
      </c>
      <c r="EF223" s="65">
        <v>0</v>
      </c>
      <c r="EG223" s="1">
        <v>0</v>
      </c>
      <c r="EH223" s="1" t="s">
        <v>1103</v>
      </c>
      <c r="EI223" s="1" t="s">
        <v>1103</v>
      </c>
      <c r="EJ223" s="1" t="s">
        <v>1103</v>
      </c>
      <c r="EK223" s="1" t="s">
        <v>1103</v>
      </c>
      <c r="EL223" s="65">
        <v>0</v>
      </c>
      <c r="EM223" s="65">
        <v>0</v>
      </c>
      <c r="EN223" s="75"/>
      <c r="EO223" s="65">
        <v>0</v>
      </c>
      <c r="EP223" s="65">
        <v>0</v>
      </c>
      <c r="EQ223" s="91">
        <v>1</v>
      </c>
      <c r="ER223" s="103">
        <v>0</v>
      </c>
      <c r="ES223" s="65">
        <v>0</v>
      </c>
      <c r="ET223" s="65">
        <v>0</v>
      </c>
      <c r="EU223" s="77">
        <v>0</v>
      </c>
      <c r="EV223" s="1">
        <v>0</v>
      </c>
      <c r="EW223" s="65">
        <v>0</v>
      </c>
      <c r="EX223" s="65">
        <v>0</v>
      </c>
      <c r="EY223" s="76">
        <v>2</v>
      </c>
      <c r="EZ223" s="65">
        <v>0</v>
      </c>
      <c r="FA223" s="65">
        <v>0</v>
      </c>
      <c r="FB223" s="65">
        <v>0</v>
      </c>
      <c r="FC223" s="65">
        <v>0</v>
      </c>
      <c r="FD223" s="65">
        <v>0</v>
      </c>
      <c r="FE223" s="65">
        <v>0</v>
      </c>
      <c r="FF223" s="65">
        <v>0</v>
      </c>
      <c r="FG223" s="65">
        <v>0</v>
      </c>
      <c r="FH223" s="65">
        <v>0</v>
      </c>
      <c r="FI223" s="65">
        <v>0</v>
      </c>
      <c r="FJ223" s="65">
        <v>0</v>
      </c>
      <c r="FK223" s="65">
        <v>0</v>
      </c>
    </row>
    <row r="224" spans="1:167" ht="120" customHeight="1" x14ac:dyDescent="0.25">
      <c r="A224" s="36">
        <f t="shared" si="3"/>
        <v>223</v>
      </c>
      <c r="B224" s="56" t="s">
        <v>594</v>
      </c>
      <c r="C224" s="56" t="s">
        <v>595</v>
      </c>
      <c r="D224" s="65" t="s">
        <v>26</v>
      </c>
      <c r="E224" s="65">
        <v>1</v>
      </c>
      <c r="F224" s="65" t="s">
        <v>596</v>
      </c>
      <c r="G224" s="56">
        <v>1</v>
      </c>
      <c r="H224" s="57" t="s">
        <v>597</v>
      </c>
      <c r="I224" s="58">
        <v>2009</v>
      </c>
      <c r="J224" s="56" t="s">
        <v>273</v>
      </c>
      <c r="K224" s="58">
        <v>2012</v>
      </c>
      <c r="L224" s="74" t="s">
        <v>30</v>
      </c>
      <c r="M224" s="65">
        <v>1</v>
      </c>
      <c r="N224" s="74" t="s">
        <v>30</v>
      </c>
      <c r="O224" s="74" t="s">
        <v>30</v>
      </c>
      <c r="P224" s="74" t="s">
        <v>30</v>
      </c>
      <c r="Q224" s="74" t="s">
        <v>30</v>
      </c>
      <c r="R224" s="74" t="s">
        <v>30</v>
      </c>
      <c r="S224" s="74" t="s">
        <v>30</v>
      </c>
      <c r="T224" s="74" t="s">
        <v>30</v>
      </c>
      <c r="U224" s="65" t="s">
        <v>31</v>
      </c>
      <c r="V224" s="65" t="s">
        <v>598</v>
      </c>
      <c r="W224" s="77">
        <v>1</v>
      </c>
      <c r="X224" s="60"/>
      <c r="Y224" s="60"/>
      <c r="Z224" s="65">
        <v>1</v>
      </c>
      <c r="AA224" s="65">
        <v>1</v>
      </c>
      <c r="AB224" s="65">
        <v>0</v>
      </c>
      <c r="AC224" s="56">
        <v>0</v>
      </c>
      <c r="AD224" s="56">
        <v>0</v>
      </c>
      <c r="AE224" s="56">
        <v>0</v>
      </c>
      <c r="AF224" s="56">
        <v>0</v>
      </c>
      <c r="AG224" s="72"/>
      <c r="AH224" s="65">
        <v>0</v>
      </c>
      <c r="AI224" s="65">
        <v>0</v>
      </c>
      <c r="AJ224" s="72"/>
      <c r="AK224" s="77">
        <v>0</v>
      </c>
      <c r="AL224" s="77">
        <v>0</v>
      </c>
      <c r="AM224" s="77">
        <v>0</v>
      </c>
      <c r="AN224" s="59"/>
      <c r="AO224" s="65">
        <v>0</v>
      </c>
      <c r="AP224" s="56">
        <v>0</v>
      </c>
      <c r="AQ224" s="65">
        <v>0</v>
      </c>
      <c r="AR224" s="65">
        <v>0</v>
      </c>
      <c r="AS224" s="59"/>
      <c r="AT224" s="71">
        <v>2</v>
      </c>
      <c r="AU224" s="65">
        <v>0</v>
      </c>
      <c r="AV224" s="59"/>
      <c r="AW224" s="65">
        <v>0</v>
      </c>
      <c r="AX224" s="65">
        <v>0</v>
      </c>
      <c r="AY224" s="65">
        <v>0</v>
      </c>
      <c r="AZ224" s="12" t="s">
        <v>1103</v>
      </c>
      <c r="BA224" s="12" t="s">
        <v>1103</v>
      </c>
      <c r="BB224" s="56">
        <v>0</v>
      </c>
      <c r="BC224" s="59"/>
      <c r="BD224" s="56">
        <v>0</v>
      </c>
      <c r="BE224" s="12" t="s">
        <v>1103</v>
      </c>
      <c r="BF224" s="78">
        <v>1</v>
      </c>
      <c r="BG224" s="59"/>
      <c r="BH224" s="65">
        <v>0</v>
      </c>
      <c r="BI224" s="65">
        <v>0</v>
      </c>
      <c r="BJ224" s="59"/>
      <c r="BK224" s="65">
        <v>0</v>
      </c>
      <c r="BL224" s="56">
        <v>0</v>
      </c>
      <c r="BM224" s="65">
        <v>0</v>
      </c>
      <c r="BN224" s="1">
        <v>0</v>
      </c>
      <c r="BO224" s="59"/>
      <c r="BP224" s="65">
        <v>0</v>
      </c>
      <c r="BQ224" s="12" t="s">
        <v>1103</v>
      </c>
      <c r="BR224" s="1">
        <v>0</v>
      </c>
      <c r="BS224" s="12" t="s">
        <v>1103</v>
      </c>
      <c r="BT224" s="59"/>
      <c r="BU224" s="65">
        <v>0</v>
      </c>
      <c r="BV224" s="60"/>
      <c r="BW224" s="65">
        <v>0</v>
      </c>
      <c r="BX224" s="59"/>
      <c r="BY224" s="77">
        <v>0</v>
      </c>
      <c r="BZ224" s="65">
        <v>0</v>
      </c>
      <c r="CA224" s="65">
        <v>0</v>
      </c>
      <c r="CB224" s="59"/>
      <c r="CC224" s="56">
        <v>0</v>
      </c>
      <c r="CD224" s="56">
        <v>0</v>
      </c>
      <c r="CE224" s="72"/>
      <c r="CF224" s="71">
        <v>2</v>
      </c>
      <c r="CG224" s="56">
        <v>0</v>
      </c>
      <c r="CH224" s="59"/>
      <c r="CI224" s="65">
        <v>1</v>
      </c>
      <c r="CJ224" s="65">
        <v>81</v>
      </c>
      <c r="CK224" s="75"/>
      <c r="CL224" s="65">
        <v>0</v>
      </c>
      <c r="CM224" s="65">
        <v>0</v>
      </c>
      <c r="CN224" s="65">
        <v>1</v>
      </c>
      <c r="CO224" s="59"/>
      <c r="CP224" s="59"/>
      <c r="CQ224" s="65">
        <v>0</v>
      </c>
      <c r="CR224" s="77">
        <v>0</v>
      </c>
      <c r="CS224" s="80">
        <v>0</v>
      </c>
      <c r="CT224" s="80">
        <v>0</v>
      </c>
      <c r="CU224" s="80">
        <v>0</v>
      </c>
      <c r="CV224" s="80">
        <v>0</v>
      </c>
      <c r="CW224" s="59"/>
      <c r="CX224" s="65">
        <v>0</v>
      </c>
      <c r="CY224" s="65">
        <v>0</v>
      </c>
      <c r="CZ224" s="65">
        <v>0</v>
      </c>
      <c r="DA224" s="12" t="s">
        <v>1103</v>
      </c>
      <c r="DB224" s="59"/>
      <c r="DC224" s="65">
        <v>0</v>
      </c>
      <c r="DD224" s="65">
        <v>0</v>
      </c>
      <c r="DE224" s="65">
        <v>0</v>
      </c>
      <c r="DF224" s="12" t="s">
        <v>1103</v>
      </c>
      <c r="DG224" s="59"/>
      <c r="DH224" s="65">
        <v>0</v>
      </c>
      <c r="DI224" s="65">
        <v>0</v>
      </c>
      <c r="DJ224" s="65">
        <v>0</v>
      </c>
      <c r="DK224" s="65">
        <v>0</v>
      </c>
      <c r="DL224" s="59"/>
      <c r="DM224" s="65">
        <v>0</v>
      </c>
      <c r="DN224" s="1">
        <v>0</v>
      </c>
      <c r="DO224" s="59"/>
      <c r="DP224" s="12" t="s">
        <v>1103</v>
      </c>
      <c r="DQ224" s="59"/>
      <c r="DR224" s="12" t="s">
        <v>1103</v>
      </c>
      <c r="DS224" s="12" t="s">
        <v>1103</v>
      </c>
      <c r="DT224" s="12" t="s">
        <v>1103</v>
      </c>
      <c r="DU224" s="12" t="s">
        <v>1103</v>
      </c>
      <c r="DV224" s="12" t="s">
        <v>1103</v>
      </c>
      <c r="DW224" s="65">
        <v>0</v>
      </c>
      <c r="DX224" s="65">
        <v>0</v>
      </c>
      <c r="DY224" s="1">
        <v>0</v>
      </c>
      <c r="DZ224" s="59"/>
      <c r="EA224" s="65">
        <v>0</v>
      </c>
      <c r="EB224" s="65">
        <v>0</v>
      </c>
      <c r="EC224" s="56">
        <v>0</v>
      </c>
      <c r="ED224" s="65">
        <v>0</v>
      </c>
      <c r="EE224" s="4">
        <v>2</v>
      </c>
      <c r="EF224" s="65">
        <v>0</v>
      </c>
      <c r="EG224" s="1">
        <v>0</v>
      </c>
      <c r="EH224" s="1" t="s">
        <v>1103</v>
      </c>
      <c r="EI224" s="1" t="s">
        <v>1103</v>
      </c>
      <c r="EJ224" s="1" t="s">
        <v>1103</v>
      </c>
      <c r="EK224" s="1" t="s">
        <v>1103</v>
      </c>
      <c r="EL224" s="65">
        <v>0</v>
      </c>
      <c r="EM224" s="65">
        <v>0</v>
      </c>
      <c r="EN224" s="75"/>
      <c r="EO224" s="77">
        <v>0</v>
      </c>
      <c r="EP224" s="77">
        <v>0</v>
      </c>
      <c r="EQ224" s="77">
        <v>0</v>
      </c>
      <c r="ER224" s="77">
        <v>0</v>
      </c>
      <c r="ES224" s="77">
        <v>0</v>
      </c>
      <c r="ET224" s="77">
        <v>0</v>
      </c>
      <c r="EU224" s="77">
        <v>0</v>
      </c>
      <c r="EV224" s="1">
        <v>0</v>
      </c>
      <c r="EW224" s="77">
        <v>0</v>
      </c>
      <c r="EX224" s="77">
        <v>0</v>
      </c>
      <c r="EY224" s="77">
        <v>0</v>
      </c>
      <c r="EZ224" s="77">
        <v>0</v>
      </c>
      <c r="FA224" s="77">
        <v>0</v>
      </c>
      <c r="FB224" s="77">
        <v>0</v>
      </c>
      <c r="FC224" s="77">
        <v>0</v>
      </c>
      <c r="FD224" s="77">
        <v>0</v>
      </c>
      <c r="FE224" s="77">
        <v>0</v>
      </c>
      <c r="FF224" s="77">
        <v>0</v>
      </c>
      <c r="FG224" s="77">
        <v>0</v>
      </c>
      <c r="FH224" s="77">
        <v>0</v>
      </c>
      <c r="FI224" s="77">
        <v>0</v>
      </c>
      <c r="FJ224" s="77">
        <v>0</v>
      </c>
      <c r="FK224" s="77">
        <v>0</v>
      </c>
    </row>
    <row r="225" spans="1:167" ht="120" customHeight="1" x14ac:dyDescent="0.25">
      <c r="A225" s="36">
        <f t="shared" si="3"/>
        <v>224</v>
      </c>
      <c r="B225" s="56" t="s">
        <v>599</v>
      </c>
      <c r="C225" s="56" t="s">
        <v>600</v>
      </c>
      <c r="D225" s="56" t="s">
        <v>26</v>
      </c>
      <c r="E225" s="56">
        <v>1</v>
      </c>
      <c r="F225" s="56" t="s">
        <v>601</v>
      </c>
      <c r="G225" s="56">
        <v>2</v>
      </c>
      <c r="H225" s="57" t="s">
        <v>602</v>
      </c>
      <c r="I225" s="58">
        <v>2009</v>
      </c>
      <c r="J225" s="56" t="s">
        <v>603</v>
      </c>
      <c r="K225" s="58">
        <v>2011</v>
      </c>
      <c r="L225" s="56" t="s">
        <v>30</v>
      </c>
      <c r="M225" s="56">
        <v>1</v>
      </c>
      <c r="N225" s="56" t="s">
        <v>30</v>
      </c>
      <c r="O225" s="56" t="s">
        <v>30</v>
      </c>
      <c r="P225" s="56" t="s">
        <v>30</v>
      </c>
      <c r="Q225" s="56" t="s">
        <v>30</v>
      </c>
      <c r="R225" s="56" t="s">
        <v>30</v>
      </c>
      <c r="S225" s="56" t="s">
        <v>30</v>
      </c>
      <c r="T225" s="56" t="s">
        <v>30</v>
      </c>
      <c r="U225" s="56" t="s">
        <v>31</v>
      </c>
      <c r="V225" s="56" t="s">
        <v>604</v>
      </c>
      <c r="W225" s="77">
        <v>1</v>
      </c>
      <c r="X225" s="60"/>
      <c r="Y225" s="60"/>
      <c r="Z225" s="79">
        <v>0</v>
      </c>
      <c r="AA225" s="79">
        <v>0</v>
      </c>
      <c r="AB225" s="77">
        <v>0</v>
      </c>
      <c r="AC225" s="77">
        <v>0</v>
      </c>
      <c r="AD225" s="77">
        <v>0</v>
      </c>
      <c r="AE225" s="77">
        <v>0</v>
      </c>
      <c r="AF225" s="77">
        <v>0</v>
      </c>
      <c r="AG225" s="60"/>
      <c r="AH225" s="77">
        <v>0</v>
      </c>
      <c r="AI225" s="77">
        <v>0</v>
      </c>
      <c r="AJ225" s="60"/>
      <c r="AK225" s="77">
        <v>0</v>
      </c>
      <c r="AL225" s="77">
        <v>0</v>
      </c>
      <c r="AM225" s="77">
        <v>0</v>
      </c>
      <c r="AN225" s="59"/>
      <c r="AO225" s="77">
        <v>0</v>
      </c>
      <c r="AP225" s="77">
        <v>0</v>
      </c>
      <c r="AQ225" s="65">
        <v>0</v>
      </c>
      <c r="AR225" s="77">
        <v>0</v>
      </c>
      <c r="AS225" s="59"/>
      <c r="AT225" s="77">
        <v>0</v>
      </c>
      <c r="AU225" s="77">
        <v>0</v>
      </c>
      <c r="AV225" s="59"/>
      <c r="AW225" s="79">
        <v>0</v>
      </c>
      <c r="AX225" s="77">
        <v>0</v>
      </c>
      <c r="AY225" s="77">
        <v>0</v>
      </c>
      <c r="AZ225" s="12" t="s">
        <v>1103</v>
      </c>
      <c r="BA225" s="12" t="s">
        <v>1103</v>
      </c>
      <c r="BB225" s="77">
        <v>0</v>
      </c>
      <c r="BC225" s="59"/>
      <c r="BD225" s="77">
        <v>0</v>
      </c>
      <c r="BE225" s="12" t="s">
        <v>1103</v>
      </c>
      <c r="BF225" s="77">
        <v>0</v>
      </c>
      <c r="BG225" s="59"/>
      <c r="BH225" s="77">
        <v>0</v>
      </c>
      <c r="BI225" s="77">
        <v>0</v>
      </c>
      <c r="BJ225" s="59"/>
      <c r="BK225" s="77">
        <v>0</v>
      </c>
      <c r="BL225" s="77">
        <v>0</v>
      </c>
      <c r="BM225" s="77">
        <v>0</v>
      </c>
      <c r="BN225" s="1">
        <v>0</v>
      </c>
      <c r="BO225" s="59"/>
      <c r="BP225" s="77">
        <v>0</v>
      </c>
      <c r="BQ225" s="12" t="s">
        <v>1103</v>
      </c>
      <c r="BR225" s="1">
        <v>0</v>
      </c>
      <c r="BS225" s="12" t="s">
        <v>1103</v>
      </c>
      <c r="BT225" s="59"/>
      <c r="BU225" s="77">
        <v>0</v>
      </c>
      <c r="BV225" s="60"/>
      <c r="BW225" s="77">
        <v>0</v>
      </c>
      <c r="BX225" s="59"/>
      <c r="BY225" s="77">
        <v>0</v>
      </c>
      <c r="BZ225" s="77">
        <v>0</v>
      </c>
      <c r="CA225" s="77">
        <v>0</v>
      </c>
      <c r="CB225" s="59"/>
      <c r="CC225" s="77">
        <v>0</v>
      </c>
      <c r="CD225" s="77">
        <v>0</v>
      </c>
      <c r="CE225" s="60"/>
      <c r="CF225" s="77">
        <v>0</v>
      </c>
      <c r="CG225" s="77">
        <v>0</v>
      </c>
      <c r="CH225" s="59"/>
      <c r="CI225" s="77">
        <v>0</v>
      </c>
      <c r="CJ225" s="77">
        <v>0</v>
      </c>
      <c r="CK225" s="60"/>
      <c r="CL225" s="77">
        <v>0</v>
      </c>
      <c r="CM225" s="77">
        <v>0</v>
      </c>
      <c r="CN225" s="77">
        <v>0</v>
      </c>
      <c r="CO225" s="59"/>
      <c r="CP225" s="59"/>
      <c r="CQ225" s="77">
        <v>0</v>
      </c>
      <c r="CR225" s="77">
        <v>0</v>
      </c>
      <c r="CS225" s="80">
        <v>0</v>
      </c>
      <c r="CT225" s="80">
        <v>0</v>
      </c>
      <c r="CU225" s="80">
        <v>0</v>
      </c>
      <c r="CV225" s="80">
        <v>0</v>
      </c>
      <c r="CW225" s="59"/>
      <c r="CX225" s="77">
        <v>0</v>
      </c>
      <c r="CY225" s="77">
        <v>0</v>
      </c>
      <c r="CZ225" s="77">
        <v>0</v>
      </c>
      <c r="DA225" s="12" t="s">
        <v>1103</v>
      </c>
      <c r="DB225" s="59"/>
      <c r="DC225" s="77">
        <v>0</v>
      </c>
      <c r="DD225" s="77">
        <v>0</v>
      </c>
      <c r="DE225" s="77">
        <v>0</v>
      </c>
      <c r="DF225" s="12" t="s">
        <v>1103</v>
      </c>
      <c r="DG225" s="59"/>
      <c r="DH225" s="77">
        <v>0</v>
      </c>
      <c r="DI225" s="77">
        <v>0</v>
      </c>
      <c r="DJ225" s="77">
        <v>0</v>
      </c>
      <c r="DK225" s="77">
        <v>0</v>
      </c>
      <c r="DL225" s="59"/>
      <c r="DM225" s="77">
        <v>0</v>
      </c>
      <c r="DN225" s="1">
        <v>0</v>
      </c>
      <c r="DO225" s="59"/>
      <c r="DP225" s="12" t="s">
        <v>1103</v>
      </c>
      <c r="DQ225" s="59"/>
      <c r="DR225" s="12" t="s">
        <v>1103</v>
      </c>
      <c r="DS225" s="12" t="s">
        <v>1103</v>
      </c>
      <c r="DT225" s="12" t="s">
        <v>1103</v>
      </c>
      <c r="DU225" s="12" t="s">
        <v>1103</v>
      </c>
      <c r="DV225" s="12" t="s">
        <v>1103</v>
      </c>
      <c r="DW225" s="77">
        <v>0</v>
      </c>
      <c r="DX225" s="77">
        <v>0</v>
      </c>
      <c r="DY225" s="1">
        <v>0</v>
      </c>
      <c r="DZ225" s="59"/>
      <c r="EA225" s="77">
        <v>0</v>
      </c>
      <c r="EB225" s="77">
        <v>0</v>
      </c>
      <c r="EC225" s="77">
        <v>0</v>
      </c>
      <c r="ED225" s="77">
        <v>0</v>
      </c>
      <c r="EE225" s="77">
        <v>0</v>
      </c>
      <c r="EF225" s="77">
        <v>0</v>
      </c>
      <c r="EG225" s="1">
        <v>0</v>
      </c>
      <c r="EH225" s="1" t="s">
        <v>1103</v>
      </c>
      <c r="EI225" s="1" t="s">
        <v>1103</v>
      </c>
      <c r="EJ225" s="1" t="s">
        <v>1103</v>
      </c>
      <c r="EK225" s="1" t="s">
        <v>1103</v>
      </c>
      <c r="EL225" s="77">
        <v>0</v>
      </c>
      <c r="EM225" s="77">
        <v>0</v>
      </c>
      <c r="EN225" s="60"/>
      <c r="EO225" s="77">
        <v>0</v>
      </c>
      <c r="EP225" s="77">
        <v>0</v>
      </c>
      <c r="EQ225" s="113">
        <v>1</v>
      </c>
      <c r="ER225" s="81">
        <v>0</v>
      </c>
      <c r="ES225" s="77">
        <v>0</v>
      </c>
      <c r="ET225" s="77">
        <v>0</v>
      </c>
      <c r="EU225" s="1">
        <v>0</v>
      </c>
      <c r="EV225" s="1">
        <v>0</v>
      </c>
      <c r="EW225" s="77">
        <v>0</v>
      </c>
      <c r="EX225" s="77">
        <v>0</v>
      </c>
      <c r="EY225" s="77">
        <v>0</v>
      </c>
      <c r="EZ225" s="77">
        <v>0</v>
      </c>
      <c r="FA225" s="77">
        <v>0</v>
      </c>
      <c r="FB225" s="77">
        <v>0</v>
      </c>
      <c r="FC225" s="77">
        <v>0</v>
      </c>
      <c r="FD225" s="77">
        <v>0</v>
      </c>
      <c r="FE225" s="77">
        <v>0</v>
      </c>
      <c r="FF225" s="77">
        <v>0</v>
      </c>
      <c r="FG225" s="77">
        <v>0</v>
      </c>
      <c r="FH225" s="77">
        <v>0</v>
      </c>
      <c r="FI225" s="77">
        <v>0</v>
      </c>
      <c r="FJ225" s="77">
        <v>0</v>
      </c>
      <c r="FK225" s="84">
        <v>1</v>
      </c>
    </row>
    <row r="226" spans="1:167" s="31" customFormat="1" ht="120" customHeight="1" x14ac:dyDescent="0.25">
      <c r="A226" s="36">
        <f t="shared" si="3"/>
        <v>225</v>
      </c>
      <c r="B226" s="14" t="s">
        <v>1711</v>
      </c>
      <c r="C226" s="14" t="s">
        <v>1712</v>
      </c>
      <c r="D226" s="14" t="s">
        <v>1713</v>
      </c>
      <c r="E226" s="1">
        <v>1</v>
      </c>
      <c r="F226" s="14" t="s">
        <v>1714</v>
      </c>
      <c r="G226" s="1">
        <v>1</v>
      </c>
      <c r="H226" s="15">
        <v>40024</v>
      </c>
      <c r="I226" s="16">
        <v>2009</v>
      </c>
      <c r="J226" s="14" t="s">
        <v>1715</v>
      </c>
      <c r="K226" s="17">
        <v>2009</v>
      </c>
      <c r="L226" s="1" t="s">
        <v>30</v>
      </c>
      <c r="M226" s="1">
        <v>1</v>
      </c>
      <c r="N226" s="1" t="s">
        <v>30</v>
      </c>
      <c r="O226" s="1" t="s">
        <v>30</v>
      </c>
      <c r="P226" s="1" t="s">
        <v>30</v>
      </c>
      <c r="Q226" s="1" t="s">
        <v>30</v>
      </c>
      <c r="R226" s="1" t="s">
        <v>30</v>
      </c>
      <c r="S226" s="1" t="s">
        <v>30</v>
      </c>
      <c r="T226" s="1" t="s">
        <v>30</v>
      </c>
      <c r="U226" s="14" t="s">
        <v>31</v>
      </c>
      <c r="V226" s="14" t="s">
        <v>496</v>
      </c>
      <c r="W226" s="13">
        <v>1</v>
      </c>
      <c r="X226" s="42"/>
      <c r="Y226" s="42"/>
      <c r="Z226" s="25">
        <v>0</v>
      </c>
      <c r="AA226" s="25">
        <v>0</v>
      </c>
      <c r="AB226" s="13">
        <v>0</v>
      </c>
      <c r="AC226" s="13">
        <v>0</v>
      </c>
      <c r="AD226" s="13">
        <v>0</v>
      </c>
      <c r="AE226" s="13">
        <v>0</v>
      </c>
      <c r="AF226" s="13">
        <v>0</v>
      </c>
      <c r="AG226" s="42"/>
      <c r="AH226" s="13">
        <v>0</v>
      </c>
      <c r="AI226" s="13">
        <v>0</v>
      </c>
      <c r="AJ226" s="42"/>
      <c r="AK226" s="13">
        <v>0</v>
      </c>
      <c r="AL226" s="13">
        <v>0</v>
      </c>
      <c r="AM226" s="13">
        <v>0</v>
      </c>
      <c r="AN226" s="41"/>
      <c r="AO226" s="13">
        <v>0</v>
      </c>
      <c r="AP226" s="13">
        <v>0</v>
      </c>
      <c r="AQ226" s="2">
        <v>0</v>
      </c>
      <c r="AR226" s="13">
        <v>0</v>
      </c>
      <c r="AS226" s="41"/>
      <c r="AT226" s="13">
        <v>0</v>
      </c>
      <c r="AU226" s="13">
        <v>0</v>
      </c>
      <c r="AV226" s="41"/>
      <c r="AW226" s="25">
        <v>0</v>
      </c>
      <c r="AX226" s="13">
        <v>0</v>
      </c>
      <c r="AY226" s="13">
        <v>0</v>
      </c>
      <c r="AZ226" s="12">
        <v>0</v>
      </c>
      <c r="BA226" s="12">
        <v>0</v>
      </c>
      <c r="BB226" s="13">
        <v>0</v>
      </c>
      <c r="BC226" s="41"/>
      <c r="BD226" s="13">
        <v>0</v>
      </c>
      <c r="BE226" s="12">
        <v>0</v>
      </c>
      <c r="BF226" s="13">
        <v>0</v>
      </c>
      <c r="BG226" s="41"/>
      <c r="BH226" s="13">
        <v>0</v>
      </c>
      <c r="BI226" s="13">
        <v>0</v>
      </c>
      <c r="BJ226" s="41"/>
      <c r="BK226" s="13">
        <v>0</v>
      </c>
      <c r="BL226" s="13">
        <v>0</v>
      </c>
      <c r="BM226" s="13">
        <v>0</v>
      </c>
      <c r="BN226" s="1">
        <v>0</v>
      </c>
      <c r="BO226" s="41"/>
      <c r="BP226" s="13">
        <v>0</v>
      </c>
      <c r="BQ226" s="12">
        <v>0</v>
      </c>
      <c r="BR226" s="1">
        <v>0</v>
      </c>
      <c r="BS226" s="12">
        <v>0</v>
      </c>
      <c r="BT226" s="41"/>
      <c r="BU226" s="13">
        <v>0</v>
      </c>
      <c r="BV226" s="42"/>
      <c r="BW226" s="13">
        <v>0</v>
      </c>
      <c r="BX226" s="41"/>
      <c r="BY226" s="13">
        <v>0</v>
      </c>
      <c r="BZ226" s="13">
        <v>0</v>
      </c>
      <c r="CA226" s="13">
        <v>0</v>
      </c>
      <c r="CB226" s="41"/>
      <c r="CC226" s="13">
        <v>0</v>
      </c>
      <c r="CD226" s="13">
        <v>0</v>
      </c>
      <c r="CE226" s="42"/>
      <c r="CF226" s="13">
        <v>0</v>
      </c>
      <c r="CG226" s="13">
        <v>0</v>
      </c>
      <c r="CH226" s="41"/>
      <c r="CI226" s="13">
        <v>0</v>
      </c>
      <c r="CJ226" s="13">
        <v>0</v>
      </c>
      <c r="CK226" s="42"/>
      <c r="CL226" s="13">
        <v>0</v>
      </c>
      <c r="CM226" s="13">
        <v>0</v>
      </c>
      <c r="CN226" s="13">
        <v>0</v>
      </c>
      <c r="CO226" s="41"/>
      <c r="CP226" s="41"/>
      <c r="CQ226" s="13">
        <v>0</v>
      </c>
      <c r="CR226" s="13">
        <v>0</v>
      </c>
      <c r="CS226" s="85">
        <v>0</v>
      </c>
      <c r="CT226" s="85">
        <v>0</v>
      </c>
      <c r="CU226" s="85">
        <v>0</v>
      </c>
      <c r="CV226" s="85">
        <v>0</v>
      </c>
      <c r="CW226" s="41"/>
      <c r="CX226" s="13">
        <v>0</v>
      </c>
      <c r="CY226" s="13">
        <v>0</v>
      </c>
      <c r="CZ226" s="13">
        <v>0</v>
      </c>
      <c r="DA226" s="12">
        <v>0</v>
      </c>
      <c r="DB226" s="41"/>
      <c r="DC226" s="13">
        <v>0</v>
      </c>
      <c r="DD226" s="13">
        <v>0</v>
      </c>
      <c r="DE226" s="13">
        <v>0</v>
      </c>
      <c r="DF226" s="12">
        <v>0</v>
      </c>
      <c r="DG226" s="41"/>
      <c r="DH226" s="13">
        <v>0</v>
      </c>
      <c r="DI226" s="13">
        <v>0</v>
      </c>
      <c r="DJ226" s="13">
        <v>0</v>
      </c>
      <c r="DK226" s="13">
        <v>0</v>
      </c>
      <c r="DL226" s="41"/>
      <c r="DM226" s="13">
        <v>0</v>
      </c>
      <c r="DN226" s="1">
        <v>0</v>
      </c>
      <c r="DO226" s="41"/>
      <c r="DP226" s="12">
        <v>0</v>
      </c>
      <c r="DQ226" s="41"/>
      <c r="DR226" s="12">
        <v>0</v>
      </c>
      <c r="DS226" s="12">
        <v>0</v>
      </c>
      <c r="DT226" s="12">
        <v>0</v>
      </c>
      <c r="DU226" s="12">
        <v>0</v>
      </c>
      <c r="DV226" s="12">
        <v>0</v>
      </c>
      <c r="DW226" s="13">
        <v>0</v>
      </c>
      <c r="DX226" s="13">
        <v>0</v>
      </c>
      <c r="DY226" s="1">
        <v>0</v>
      </c>
      <c r="DZ226" s="41"/>
      <c r="EA226" s="13">
        <v>0</v>
      </c>
      <c r="EB226" s="13">
        <v>0</v>
      </c>
      <c r="EC226" s="13">
        <v>0</v>
      </c>
      <c r="ED226" s="13">
        <v>0</v>
      </c>
      <c r="EE226" s="13">
        <v>0</v>
      </c>
      <c r="EF226" s="13">
        <v>0</v>
      </c>
      <c r="EG226" s="1">
        <v>0</v>
      </c>
      <c r="EH226" s="1" t="s">
        <v>1103</v>
      </c>
      <c r="EI226" s="1" t="s">
        <v>1103</v>
      </c>
      <c r="EJ226" s="1" t="s">
        <v>1103</v>
      </c>
      <c r="EK226" s="1" t="s">
        <v>1103</v>
      </c>
      <c r="EL226" s="13">
        <v>0</v>
      </c>
      <c r="EM226" s="13">
        <v>0</v>
      </c>
      <c r="EN226" s="42"/>
      <c r="EO226" s="13">
        <v>0</v>
      </c>
      <c r="EP226" s="13">
        <v>0</v>
      </c>
      <c r="EQ226" s="40">
        <v>0</v>
      </c>
      <c r="ER226" s="1" t="s">
        <v>1103</v>
      </c>
      <c r="ES226" s="1" t="s">
        <v>1103</v>
      </c>
      <c r="ET226" s="1" t="s">
        <v>1103</v>
      </c>
      <c r="EU226" s="77">
        <v>0</v>
      </c>
      <c r="EV226" s="1" t="s">
        <v>1103</v>
      </c>
      <c r="EW226" s="1" t="s">
        <v>1103</v>
      </c>
      <c r="EX226" s="1" t="s">
        <v>1103</v>
      </c>
      <c r="EY226" s="1" t="s">
        <v>1103</v>
      </c>
      <c r="EZ226" s="1" t="s">
        <v>1103</v>
      </c>
      <c r="FA226" s="1" t="s">
        <v>1103</v>
      </c>
      <c r="FB226" s="1" t="s">
        <v>1103</v>
      </c>
      <c r="FC226" s="1" t="s">
        <v>1103</v>
      </c>
      <c r="FD226" s="1" t="s">
        <v>1103</v>
      </c>
      <c r="FE226" s="1" t="s">
        <v>1103</v>
      </c>
      <c r="FF226" s="1" t="s">
        <v>1103</v>
      </c>
      <c r="FG226" s="1" t="s">
        <v>1103</v>
      </c>
      <c r="FH226" s="1" t="s">
        <v>1103</v>
      </c>
      <c r="FI226" s="1" t="s">
        <v>1103</v>
      </c>
      <c r="FJ226" s="1" t="s">
        <v>1103</v>
      </c>
      <c r="FK226" s="1" t="s">
        <v>1103</v>
      </c>
    </row>
    <row r="227" spans="1:167" ht="120" customHeight="1" x14ac:dyDescent="0.25">
      <c r="A227" s="36">
        <f t="shared" si="3"/>
        <v>226</v>
      </c>
      <c r="B227" s="56" t="s">
        <v>605</v>
      </c>
      <c r="C227" s="56" t="s">
        <v>606</v>
      </c>
      <c r="D227" s="56" t="s">
        <v>26</v>
      </c>
      <c r="E227" s="56">
        <v>1</v>
      </c>
      <c r="F227" s="56" t="s">
        <v>607</v>
      </c>
      <c r="G227" s="56">
        <v>2</v>
      </c>
      <c r="H227" s="57" t="s">
        <v>608</v>
      </c>
      <c r="I227" s="58">
        <v>2009</v>
      </c>
      <c r="J227" s="56" t="s">
        <v>235</v>
      </c>
      <c r="K227" s="58">
        <v>2010</v>
      </c>
      <c r="L227" s="56" t="s">
        <v>30</v>
      </c>
      <c r="M227" s="56">
        <v>1</v>
      </c>
      <c r="N227" s="56" t="s">
        <v>30</v>
      </c>
      <c r="O227" s="56" t="s">
        <v>30</v>
      </c>
      <c r="P227" s="56" t="s">
        <v>30</v>
      </c>
      <c r="Q227" s="56" t="s">
        <v>30</v>
      </c>
      <c r="R227" s="56" t="s">
        <v>30</v>
      </c>
      <c r="S227" s="56" t="s">
        <v>30</v>
      </c>
      <c r="T227" s="56" t="s">
        <v>30</v>
      </c>
      <c r="U227" s="56" t="s">
        <v>52</v>
      </c>
      <c r="V227" s="56" t="s">
        <v>609</v>
      </c>
      <c r="W227" s="56">
        <v>1</v>
      </c>
      <c r="X227" s="60"/>
      <c r="Y227" s="60"/>
      <c r="Z227" s="79">
        <v>0</v>
      </c>
      <c r="AA227" s="79">
        <v>0</v>
      </c>
      <c r="AB227" s="77">
        <v>0</v>
      </c>
      <c r="AC227" s="77">
        <v>0</v>
      </c>
      <c r="AD227" s="77">
        <v>0</v>
      </c>
      <c r="AE227" s="77">
        <v>0</v>
      </c>
      <c r="AF227" s="77">
        <v>0</v>
      </c>
      <c r="AG227" s="60"/>
      <c r="AH227" s="77">
        <v>0</v>
      </c>
      <c r="AI227" s="77">
        <v>0</v>
      </c>
      <c r="AJ227" s="60"/>
      <c r="AK227" s="77">
        <v>0</v>
      </c>
      <c r="AL227" s="77">
        <v>0</v>
      </c>
      <c r="AM227" s="77">
        <v>0</v>
      </c>
      <c r="AN227" s="59"/>
      <c r="AO227" s="77">
        <v>0</v>
      </c>
      <c r="AP227" s="77">
        <v>0</v>
      </c>
      <c r="AQ227" s="65">
        <v>0</v>
      </c>
      <c r="AR227" s="77">
        <v>0</v>
      </c>
      <c r="AS227" s="59"/>
      <c r="AT227" s="77">
        <v>0</v>
      </c>
      <c r="AU227" s="77">
        <v>0</v>
      </c>
      <c r="AV227" s="59"/>
      <c r="AW227" s="79">
        <v>0</v>
      </c>
      <c r="AX227" s="77">
        <v>0</v>
      </c>
      <c r="AY227" s="77">
        <v>0</v>
      </c>
      <c r="AZ227" s="12" t="s">
        <v>1103</v>
      </c>
      <c r="BA227" s="12" t="s">
        <v>1103</v>
      </c>
      <c r="BB227" s="77">
        <v>0</v>
      </c>
      <c r="BC227" s="59"/>
      <c r="BD227" s="77">
        <v>0</v>
      </c>
      <c r="BE227" s="12" t="s">
        <v>1103</v>
      </c>
      <c r="BF227" s="77">
        <v>0</v>
      </c>
      <c r="BG227" s="59"/>
      <c r="BH227" s="77">
        <v>0</v>
      </c>
      <c r="BI227" s="77">
        <v>0</v>
      </c>
      <c r="BJ227" s="59"/>
      <c r="BK227" s="77">
        <v>0</v>
      </c>
      <c r="BL227" s="77">
        <v>0</v>
      </c>
      <c r="BM227" s="77">
        <v>0</v>
      </c>
      <c r="BN227" s="1">
        <v>0</v>
      </c>
      <c r="BO227" s="59"/>
      <c r="BP227" s="77">
        <v>0</v>
      </c>
      <c r="BQ227" s="12" t="s">
        <v>1103</v>
      </c>
      <c r="BR227" s="1">
        <v>0</v>
      </c>
      <c r="BS227" s="12" t="s">
        <v>1103</v>
      </c>
      <c r="BT227" s="59"/>
      <c r="BU227" s="77">
        <v>0</v>
      </c>
      <c r="BV227" s="60"/>
      <c r="BW227" s="77">
        <v>0</v>
      </c>
      <c r="BX227" s="59"/>
      <c r="BY227" s="77">
        <v>0</v>
      </c>
      <c r="BZ227" s="77">
        <v>0</v>
      </c>
      <c r="CA227" s="77">
        <v>0</v>
      </c>
      <c r="CB227" s="59"/>
      <c r="CC227" s="77">
        <v>0</v>
      </c>
      <c r="CD227" s="77">
        <v>0</v>
      </c>
      <c r="CE227" s="60"/>
      <c r="CF227" s="77">
        <v>0</v>
      </c>
      <c r="CG227" s="77">
        <v>0</v>
      </c>
      <c r="CH227" s="59"/>
      <c r="CI227" s="77">
        <v>0</v>
      </c>
      <c r="CJ227" s="77">
        <v>0</v>
      </c>
      <c r="CK227" s="60"/>
      <c r="CL227" s="77">
        <v>0</v>
      </c>
      <c r="CM227" s="77">
        <v>0</v>
      </c>
      <c r="CN227" s="77">
        <v>0</v>
      </c>
      <c r="CO227" s="59"/>
      <c r="CP227" s="59"/>
      <c r="CQ227" s="77">
        <v>0</v>
      </c>
      <c r="CR227" s="77">
        <v>0</v>
      </c>
      <c r="CS227" s="80">
        <v>0</v>
      </c>
      <c r="CT227" s="80">
        <v>0</v>
      </c>
      <c r="CU227" s="80">
        <v>0</v>
      </c>
      <c r="CV227" s="80">
        <v>0</v>
      </c>
      <c r="CW227" s="59"/>
      <c r="CX227" s="77">
        <v>0</v>
      </c>
      <c r="CY227" s="77">
        <v>0</v>
      </c>
      <c r="CZ227" s="77">
        <v>0</v>
      </c>
      <c r="DA227" s="12" t="s">
        <v>1103</v>
      </c>
      <c r="DB227" s="59"/>
      <c r="DC227" s="77">
        <v>0</v>
      </c>
      <c r="DD227" s="77">
        <v>0</v>
      </c>
      <c r="DE227" s="77">
        <v>0</v>
      </c>
      <c r="DF227" s="12" t="s">
        <v>1103</v>
      </c>
      <c r="DG227" s="59"/>
      <c r="DH227" s="77">
        <v>0</v>
      </c>
      <c r="DI227" s="77">
        <v>0</v>
      </c>
      <c r="DJ227" s="77">
        <v>0</v>
      </c>
      <c r="DK227" s="77">
        <v>0</v>
      </c>
      <c r="DL227" s="59"/>
      <c r="DM227" s="77">
        <v>0</v>
      </c>
      <c r="DN227" s="1">
        <v>0</v>
      </c>
      <c r="DO227" s="59"/>
      <c r="DP227" s="12" t="s">
        <v>1103</v>
      </c>
      <c r="DQ227" s="59"/>
      <c r="DR227" s="12" t="s">
        <v>1103</v>
      </c>
      <c r="DS227" s="12" t="s">
        <v>1103</v>
      </c>
      <c r="DT227" s="12" t="s">
        <v>1103</v>
      </c>
      <c r="DU227" s="12" t="s">
        <v>1103</v>
      </c>
      <c r="DV227" s="12" t="s">
        <v>1103</v>
      </c>
      <c r="DW227" s="77">
        <v>0</v>
      </c>
      <c r="DX227" s="77">
        <v>0</v>
      </c>
      <c r="DY227" s="1">
        <v>0</v>
      </c>
      <c r="DZ227" s="59"/>
      <c r="EA227" s="77">
        <v>0</v>
      </c>
      <c r="EB227" s="77">
        <v>0</v>
      </c>
      <c r="EC227" s="77">
        <v>0</v>
      </c>
      <c r="ED227" s="77">
        <v>0</v>
      </c>
      <c r="EE227" s="77">
        <v>0</v>
      </c>
      <c r="EF227" s="77">
        <v>0</v>
      </c>
      <c r="EG227" s="1">
        <v>0</v>
      </c>
      <c r="EH227" s="1" t="s">
        <v>1103</v>
      </c>
      <c r="EI227" s="1" t="s">
        <v>1103</v>
      </c>
      <c r="EJ227" s="1" t="s">
        <v>1103</v>
      </c>
      <c r="EK227" s="1" t="s">
        <v>1103</v>
      </c>
      <c r="EL227" s="77">
        <v>0</v>
      </c>
      <c r="EM227" s="77">
        <v>0</v>
      </c>
      <c r="EN227" s="60"/>
      <c r="EO227" s="77">
        <v>0</v>
      </c>
      <c r="EP227" s="77">
        <v>0</v>
      </c>
      <c r="EQ227" s="76">
        <v>2</v>
      </c>
      <c r="ER227" s="81">
        <v>0</v>
      </c>
      <c r="ES227" s="77">
        <v>0</v>
      </c>
      <c r="ET227" s="77">
        <v>0</v>
      </c>
      <c r="EU227" s="1">
        <v>0</v>
      </c>
      <c r="EV227" s="1">
        <v>0</v>
      </c>
      <c r="EW227" s="13">
        <v>0</v>
      </c>
      <c r="EX227" s="77">
        <v>0</v>
      </c>
      <c r="EY227" s="77">
        <v>0</v>
      </c>
      <c r="EZ227" s="77">
        <v>0</v>
      </c>
      <c r="FA227" s="77">
        <v>0</v>
      </c>
      <c r="FB227" s="77">
        <v>0</v>
      </c>
      <c r="FC227" s="77">
        <v>0</v>
      </c>
      <c r="FD227" s="77">
        <v>0</v>
      </c>
      <c r="FE227" s="77">
        <v>0</v>
      </c>
      <c r="FF227" s="77">
        <v>0</v>
      </c>
      <c r="FG227" s="77">
        <v>0</v>
      </c>
      <c r="FH227" s="77">
        <v>0</v>
      </c>
      <c r="FI227" s="77">
        <v>0</v>
      </c>
      <c r="FJ227" s="77">
        <v>0</v>
      </c>
      <c r="FK227" s="77">
        <v>0</v>
      </c>
    </row>
    <row r="228" spans="1:167" s="31" customFormat="1" ht="120" customHeight="1" x14ac:dyDescent="0.25">
      <c r="A228" s="36">
        <f t="shared" si="3"/>
        <v>227</v>
      </c>
      <c r="B228" s="14" t="s">
        <v>1716</v>
      </c>
      <c r="C228" s="14" t="s">
        <v>1717</v>
      </c>
      <c r="D228" s="14" t="s">
        <v>1049</v>
      </c>
      <c r="E228" s="1">
        <v>2</v>
      </c>
      <c r="F228" s="14" t="s">
        <v>233</v>
      </c>
      <c r="G228" s="1">
        <v>2</v>
      </c>
      <c r="H228" s="15">
        <v>40038</v>
      </c>
      <c r="I228" s="17">
        <v>2009</v>
      </c>
      <c r="J228" s="15">
        <v>40179</v>
      </c>
      <c r="K228" s="16">
        <v>2010</v>
      </c>
      <c r="L228" s="1" t="s">
        <v>30</v>
      </c>
      <c r="M228" s="1">
        <v>1</v>
      </c>
      <c r="N228" s="1" t="s">
        <v>30</v>
      </c>
      <c r="O228" s="1" t="s">
        <v>30</v>
      </c>
      <c r="P228" s="1" t="s">
        <v>30</v>
      </c>
      <c r="Q228" s="1" t="s">
        <v>30</v>
      </c>
      <c r="R228" s="1" t="s">
        <v>30</v>
      </c>
      <c r="S228" s="1" t="s">
        <v>30</v>
      </c>
      <c r="T228" s="1" t="s">
        <v>30</v>
      </c>
      <c r="U228" s="14" t="s">
        <v>52</v>
      </c>
      <c r="V228" s="14" t="s">
        <v>32</v>
      </c>
      <c r="W228" s="1">
        <v>1</v>
      </c>
      <c r="X228" s="42"/>
      <c r="Y228" s="42"/>
      <c r="Z228" s="25">
        <v>0</v>
      </c>
      <c r="AA228" s="25">
        <v>0</v>
      </c>
      <c r="AB228" s="13">
        <v>0</v>
      </c>
      <c r="AC228" s="13">
        <v>0</v>
      </c>
      <c r="AD228" s="13">
        <v>0</v>
      </c>
      <c r="AE228" s="13">
        <v>0</v>
      </c>
      <c r="AF228" s="13">
        <v>0</v>
      </c>
      <c r="AG228" s="42"/>
      <c r="AH228" s="13">
        <v>0</v>
      </c>
      <c r="AI228" s="13">
        <v>0</v>
      </c>
      <c r="AJ228" s="42"/>
      <c r="AK228" s="13">
        <v>0</v>
      </c>
      <c r="AL228" s="13">
        <v>0</v>
      </c>
      <c r="AM228" s="13">
        <v>0</v>
      </c>
      <c r="AN228" s="41"/>
      <c r="AO228" s="13">
        <v>0</v>
      </c>
      <c r="AP228" s="13">
        <v>0</v>
      </c>
      <c r="AQ228" s="2">
        <v>0</v>
      </c>
      <c r="AR228" s="13">
        <v>0</v>
      </c>
      <c r="AS228" s="41"/>
      <c r="AT228" s="13">
        <v>0</v>
      </c>
      <c r="AU228" s="13">
        <v>0</v>
      </c>
      <c r="AV228" s="41"/>
      <c r="AW228" s="25">
        <v>0</v>
      </c>
      <c r="AX228" s="13">
        <v>0</v>
      </c>
      <c r="AY228" s="13">
        <v>0</v>
      </c>
      <c r="AZ228" s="12">
        <v>0</v>
      </c>
      <c r="BA228" s="12">
        <v>0</v>
      </c>
      <c r="BB228" s="13">
        <v>0</v>
      </c>
      <c r="BC228" s="41"/>
      <c r="BD228" s="13">
        <v>0</v>
      </c>
      <c r="BE228" s="12">
        <v>0</v>
      </c>
      <c r="BF228" s="13">
        <v>0</v>
      </c>
      <c r="BG228" s="41"/>
      <c r="BH228" s="13">
        <v>0</v>
      </c>
      <c r="BI228" s="13">
        <v>0</v>
      </c>
      <c r="BJ228" s="41"/>
      <c r="BK228" s="13">
        <v>0</v>
      </c>
      <c r="BL228" s="13">
        <v>0</v>
      </c>
      <c r="BM228" s="13">
        <v>0</v>
      </c>
      <c r="BN228" s="1">
        <v>0</v>
      </c>
      <c r="BO228" s="41"/>
      <c r="BP228" s="13">
        <v>0</v>
      </c>
      <c r="BQ228" s="12">
        <v>0</v>
      </c>
      <c r="BR228" s="1">
        <v>0</v>
      </c>
      <c r="BS228" s="12">
        <v>0</v>
      </c>
      <c r="BT228" s="41"/>
      <c r="BU228" s="13">
        <v>0</v>
      </c>
      <c r="BV228" s="42"/>
      <c r="BW228" s="13">
        <v>0</v>
      </c>
      <c r="BX228" s="41"/>
      <c r="BY228" s="13">
        <v>0</v>
      </c>
      <c r="BZ228" s="13">
        <v>0</v>
      </c>
      <c r="CA228" s="13">
        <v>0</v>
      </c>
      <c r="CB228" s="41"/>
      <c r="CC228" s="13">
        <v>0</v>
      </c>
      <c r="CD228" s="13">
        <v>0</v>
      </c>
      <c r="CE228" s="42"/>
      <c r="CF228" s="13">
        <v>0</v>
      </c>
      <c r="CG228" s="13">
        <v>0</v>
      </c>
      <c r="CH228" s="41"/>
      <c r="CI228" s="13">
        <v>0</v>
      </c>
      <c r="CJ228" s="13">
        <v>0</v>
      </c>
      <c r="CK228" s="42"/>
      <c r="CL228" s="13">
        <v>0</v>
      </c>
      <c r="CM228" s="13">
        <v>0</v>
      </c>
      <c r="CN228" s="13">
        <v>0</v>
      </c>
      <c r="CO228" s="41"/>
      <c r="CP228" s="41"/>
      <c r="CQ228" s="13">
        <v>0</v>
      </c>
      <c r="CR228" s="13">
        <v>0</v>
      </c>
      <c r="CS228" s="85">
        <v>0</v>
      </c>
      <c r="CT228" s="85">
        <v>0</v>
      </c>
      <c r="CU228" s="85">
        <v>0</v>
      </c>
      <c r="CV228" s="85">
        <v>0</v>
      </c>
      <c r="CW228" s="41"/>
      <c r="CX228" s="13">
        <v>0</v>
      </c>
      <c r="CY228" s="13">
        <v>0</v>
      </c>
      <c r="CZ228" s="13">
        <v>0</v>
      </c>
      <c r="DA228" s="12">
        <v>0</v>
      </c>
      <c r="DB228" s="41"/>
      <c r="DC228" s="13">
        <v>0</v>
      </c>
      <c r="DD228" s="13">
        <v>0</v>
      </c>
      <c r="DE228" s="13">
        <v>0</v>
      </c>
      <c r="DF228" s="12">
        <v>0</v>
      </c>
      <c r="DG228" s="41"/>
      <c r="DH228" s="13">
        <v>0</v>
      </c>
      <c r="DI228" s="13">
        <v>0</v>
      </c>
      <c r="DJ228" s="13">
        <v>0</v>
      </c>
      <c r="DK228" s="13">
        <v>0</v>
      </c>
      <c r="DL228" s="41"/>
      <c r="DM228" s="13">
        <v>0</v>
      </c>
      <c r="DN228" s="1">
        <v>0</v>
      </c>
      <c r="DO228" s="41"/>
      <c r="DP228" s="12">
        <v>0</v>
      </c>
      <c r="DQ228" s="41"/>
      <c r="DR228" s="12">
        <v>0</v>
      </c>
      <c r="DS228" s="12">
        <v>0</v>
      </c>
      <c r="DT228" s="12">
        <v>0</v>
      </c>
      <c r="DU228" s="12">
        <v>0</v>
      </c>
      <c r="DV228" s="12">
        <v>0</v>
      </c>
      <c r="DW228" s="13">
        <v>0</v>
      </c>
      <c r="DX228" s="13">
        <v>0</v>
      </c>
      <c r="DY228" s="1">
        <v>0</v>
      </c>
      <c r="DZ228" s="41"/>
      <c r="EA228" s="13">
        <v>0</v>
      </c>
      <c r="EB228" s="13">
        <v>0</v>
      </c>
      <c r="EC228" s="13">
        <v>0</v>
      </c>
      <c r="ED228" s="13">
        <v>0</v>
      </c>
      <c r="EE228" s="13">
        <v>0</v>
      </c>
      <c r="EF228" s="13">
        <v>0</v>
      </c>
      <c r="EG228" s="1">
        <v>0</v>
      </c>
      <c r="EH228" s="1" t="s">
        <v>1103</v>
      </c>
      <c r="EI228" s="1" t="s">
        <v>1103</v>
      </c>
      <c r="EJ228" s="1" t="s">
        <v>1103</v>
      </c>
      <c r="EK228" s="1" t="s">
        <v>1103</v>
      </c>
      <c r="EL228" s="13">
        <v>0</v>
      </c>
      <c r="EM228" s="13">
        <v>0</v>
      </c>
      <c r="EN228" s="42"/>
      <c r="EO228" s="13">
        <v>0</v>
      </c>
      <c r="EP228" s="13">
        <v>0</v>
      </c>
      <c r="EQ228" s="40">
        <v>0</v>
      </c>
      <c r="ER228" s="1" t="s">
        <v>1103</v>
      </c>
      <c r="ES228" s="1" t="s">
        <v>1103</v>
      </c>
      <c r="ET228" s="1" t="s">
        <v>1103</v>
      </c>
      <c r="EU228" s="77">
        <v>0</v>
      </c>
      <c r="EV228" s="1" t="s">
        <v>1103</v>
      </c>
      <c r="EW228" s="1" t="s">
        <v>1103</v>
      </c>
      <c r="EX228" s="1" t="s">
        <v>1103</v>
      </c>
      <c r="EY228" s="1" t="s">
        <v>1103</v>
      </c>
      <c r="EZ228" s="1" t="s">
        <v>1103</v>
      </c>
      <c r="FA228" s="1" t="s">
        <v>1103</v>
      </c>
      <c r="FB228" s="1" t="s">
        <v>1103</v>
      </c>
      <c r="FC228" s="1" t="s">
        <v>1103</v>
      </c>
      <c r="FD228" s="1" t="s">
        <v>1103</v>
      </c>
      <c r="FE228" s="1" t="s">
        <v>1103</v>
      </c>
      <c r="FF228" s="1" t="s">
        <v>1103</v>
      </c>
      <c r="FG228" s="1" t="s">
        <v>1103</v>
      </c>
      <c r="FH228" s="1" t="s">
        <v>1103</v>
      </c>
      <c r="FI228" s="1" t="s">
        <v>1103</v>
      </c>
      <c r="FJ228" s="1" t="s">
        <v>1103</v>
      </c>
      <c r="FK228" s="1" t="s">
        <v>1103</v>
      </c>
    </row>
    <row r="229" spans="1:167" ht="120" customHeight="1" x14ac:dyDescent="0.25">
      <c r="A229" s="36">
        <f t="shared" si="3"/>
        <v>228</v>
      </c>
      <c r="B229" s="56" t="s">
        <v>610</v>
      </c>
      <c r="C229" s="56" t="s">
        <v>611</v>
      </c>
      <c r="D229" s="56" t="s">
        <v>552</v>
      </c>
      <c r="E229" s="56">
        <v>5</v>
      </c>
      <c r="F229" s="56" t="s">
        <v>612</v>
      </c>
      <c r="G229" s="56">
        <v>1</v>
      </c>
      <c r="H229" s="57">
        <v>40054</v>
      </c>
      <c r="I229" s="58">
        <v>2009</v>
      </c>
      <c r="J229" s="57">
        <v>41043</v>
      </c>
      <c r="K229" s="58">
        <v>2012</v>
      </c>
      <c r="L229" s="56" t="s">
        <v>613</v>
      </c>
      <c r="M229" s="56">
        <v>0</v>
      </c>
      <c r="N229" s="56" t="s">
        <v>30</v>
      </c>
      <c r="O229" s="56" t="s">
        <v>30</v>
      </c>
      <c r="P229" s="56" t="s">
        <v>30</v>
      </c>
      <c r="Q229" s="56" t="s">
        <v>30</v>
      </c>
      <c r="R229" s="56" t="s">
        <v>30</v>
      </c>
      <c r="S229" s="56" t="s">
        <v>30</v>
      </c>
      <c r="T229" s="56" t="s">
        <v>30</v>
      </c>
      <c r="U229" s="56" t="s">
        <v>31</v>
      </c>
      <c r="V229" s="56" t="s">
        <v>569</v>
      </c>
      <c r="W229" s="77">
        <v>1</v>
      </c>
      <c r="X229" s="60"/>
      <c r="Y229" s="60"/>
      <c r="Z229" s="79">
        <v>1</v>
      </c>
      <c r="AA229" s="79">
        <v>0</v>
      </c>
      <c r="AB229" s="77">
        <v>0</v>
      </c>
      <c r="AC229" s="77">
        <v>0</v>
      </c>
      <c r="AD229" s="77">
        <v>0</v>
      </c>
      <c r="AE229" s="77">
        <v>0</v>
      </c>
      <c r="AF229" s="77">
        <v>0</v>
      </c>
      <c r="AG229" s="60"/>
      <c r="AH229" s="77">
        <v>0</v>
      </c>
      <c r="AI229" s="77">
        <v>0</v>
      </c>
      <c r="AJ229" s="60"/>
      <c r="AK229" s="77">
        <v>0</v>
      </c>
      <c r="AL229" s="77">
        <v>0</v>
      </c>
      <c r="AM229" s="77">
        <v>0</v>
      </c>
      <c r="AN229" s="59"/>
      <c r="AO229" s="77">
        <v>0</v>
      </c>
      <c r="AP229" s="77">
        <v>0</v>
      </c>
      <c r="AQ229" s="77">
        <v>0</v>
      </c>
      <c r="AR229" s="77">
        <v>0</v>
      </c>
      <c r="AS229" s="59"/>
      <c r="AT229" s="77">
        <v>0</v>
      </c>
      <c r="AU229" s="77">
        <v>0</v>
      </c>
      <c r="AV229" s="59"/>
      <c r="AW229" s="79">
        <v>0</v>
      </c>
      <c r="AX229" s="77">
        <v>0</v>
      </c>
      <c r="AY229" s="77">
        <v>0</v>
      </c>
      <c r="AZ229" s="12" t="s">
        <v>1103</v>
      </c>
      <c r="BA229" s="12" t="s">
        <v>1103</v>
      </c>
      <c r="BB229" s="77">
        <v>0</v>
      </c>
      <c r="BC229" s="59"/>
      <c r="BD229" s="77">
        <v>0</v>
      </c>
      <c r="BE229" s="12" t="s">
        <v>1103</v>
      </c>
      <c r="BF229" s="77">
        <v>0</v>
      </c>
      <c r="BG229" s="59"/>
      <c r="BH229" s="77">
        <v>0</v>
      </c>
      <c r="BI229" s="77">
        <v>0</v>
      </c>
      <c r="BJ229" s="59"/>
      <c r="BK229" s="77">
        <v>0</v>
      </c>
      <c r="BL229" s="77">
        <v>0</v>
      </c>
      <c r="BM229" s="77">
        <v>0</v>
      </c>
      <c r="BN229" s="1">
        <v>0</v>
      </c>
      <c r="BO229" s="59"/>
      <c r="BP229" s="77">
        <v>0</v>
      </c>
      <c r="BQ229" s="12" t="s">
        <v>1103</v>
      </c>
      <c r="BR229" s="1">
        <v>0</v>
      </c>
      <c r="BS229" s="12" t="s">
        <v>1103</v>
      </c>
      <c r="BT229" s="59"/>
      <c r="BU229" s="77">
        <v>0</v>
      </c>
      <c r="BV229" s="60"/>
      <c r="BW229" s="77">
        <v>0</v>
      </c>
      <c r="BX229" s="59"/>
      <c r="BY229" s="84">
        <v>1</v>
      </c>
      <c r="BZ229" s="77">
        <v>0</v>
      </c>
      <c r="CA229" s="77">
        <v>0</v>
      </c>
      <c r="CB229" s="59"/>
      <c r="CC229" s="77">
        <v>0</v>
      </c>
      <c r="CD229" s="77">
        <v>0</v>
      </c>
      <c r="CE229" s="60"/>
      <c r="CF229" s="77">
        <v>0</v>
      </c>
      <c r="CG229" s="77">
        <v>0</v>
      </c>
      <c r="CH229" s="59"/>
      <c r="CI229" s="77">
        <v>2</v>
      </c>
      <c r="CJ229" s="77">
        <v>200</v>
      </c>
      <c r="CK229" s="60"/>
      <c r="CL229" s="77">
        <v>0</v>
      </c>
      <c r="CM229" s="77">
        <v>1</v>
      </c>
      <c r="CN229" s="77">
        <v>0</v>
      </c>
      <c r="CO229" s="59"/>
      <c r="CP229" s="59"/>
      <c r="CQ229" s="77">
        <v>0</v>
      </c>
      <c r="CR229" s="77">
        <v>0</v>
      </c>
      <c r="CS229" s="80">
        <v>0</v>
      </c>
      <c r="CT229" s="80">
        <v>0</v>
      </c>
      <c r="CU229" s="80">
        <v>0</v>
      </c>
      <c r="CV229" s="80">
        <v>0</v>
      </c>
      <c r="CW229" s="59"/>
      <c r="CX229" s="77">
        <v>0</v>
      </c>
      <c r="CY229" s="77">
        <v>0</v>
      </c>
      <c r="CZ229" s="77">
        <v>0</v>
      </c>
      <c r="DA229" s="12" t="s">
        <v>1103</v>
      </c>
      <c r="DB229" s="59"/>
      <c r="DC229" s="77">
        <v>0</v>
      </c>
      <c r="DD229" s="77">
        <v>0</v>
      </c>
      <c r="DE229" s="77">
        <v>0</v>
      </c>
      <c r="DF229" s="12" t="s">
        <v>1103</v>
      </c>
      <c r="DG229" s="59"/>
      <c r="DH229" s="77">
        <v>0</v>
      </c>
      <c r="DI229" s="77">
        <v>0</v>
      </c>
      <c r="DJ229" s="77">
        <v>0</v>
      </c>
      <c r="DK229" s="77">
        <v>0</v>
      </c>
      <c r="DL229" s="59"/>
      <c r="DM229" s="77">
        <v>0</v>
      </c>
      <c r="DN229" s="1">
        <v>0</v>
      </c>
      <c r="DO229" s="59"/>
      <c r="DP229" s="12" t="s">
        <v>1103</v>
      </c>
      <c r="DQ229" s="59"/>
      <c r="DR229" s="12" t="s">
        <v>1103</v>
      </c>
      <c r="DS229" s="12" t="s">
        <v>1103</v>
      </c>
      <c r="DT229" s="12" t="s">
        <v>1103</v>
      </c>
      <c r="DU229" s="12" t="s">
        <v>1103</v>
      </c>
      <c r="DV229" s="12" t="s">
        <v>1103</v>
      </c>
      <c r="DW229" s="77">
        <v>0</v>
      </c>
      <c r="DX229" s="77">
        <v>0</v>
      </c>
      <c r="DY229" s="1">
        <v>0</v>
      </c>
      <c r="DZ229" s="59"/>
      <c r="EA229" s="77">
        <v>0</v>
      </c>
      <c r="EB229" s="77">
        <v>0</v>
      </c>
      <c r="EC229" s="77">
        <v>0</v>
      </c>
      <c r="ED229" s="77">
        <v>0</v>
      </c>
      <c r="EE229" s="77">
        <v>0</v>
      </c>
      <c r="EF229" s="77">
        <v>0</v>
      </c>
      <c r="EG229" s="1">
        <v>0</v>
      </c>
      <c r="EH229" s="1" t="s">
        <v>1103</v>
      </c>
      <c r="EI229" s="1" t="s">
        <v>1103</v>
      </c>
      <c r="EJ229" s="1" t="s">
        <v>1103</v>
      </c>
      <c r="EK229" s="1" t="s">
        <v>1103</v>
      </c>
      <c r="EL229" s="77">
        <v>0</v>
      </c>
      <c r="EM229" s="77">
        <v>0</v>
      </c>
      <c r="EN229" s="60"/>
      <c r="EO229" s="77">
        <v>0</v>
      </c>
      <c r="EP229" s="77">
        <v>0</v>
      </c>
      <c r="EQ229" s="77">
        <v>0</v>
      </c>
      <c r="ER229" s="77">
        <v>0</v>
      </c>
      <c r="ES229" s="77">
        <v>0</v>
      </c>
      <c r="ET229" s="13">
        <v>0</v>
      </c>
      <c r="EU229" s="1">
        <v>0</v>
      </c>
      <c r="EV229" s="1">
        <v>0</v>
      </c>
      <c r="EW229" s="77">
        <v>0</v>
      </c>
      <c r="EX229" s="77">
        <v>0</v>
      </c>
      <c r="EY229" s="77">
        <v>0</v>
      </c>
      <c r="EZ229" s="77">
        <v>0</v>
      </c>
      <c r="FA229" s="77">
        <v>0</v>
      </c>
      <c r="FB229" s="77">
        <v>0</v>
      </c>
      <c r="FC229" s="77">
        <v>0</v>
      </c>
      <c r="FD229" s="77">
        <v>0</v>
      </c>
      <c r="FE229" s="77">
        <v>0</v>
      </c>
      <c r="FF229" s="77">
        <v>0</v>
      </c>
      <c r="FG229" s="77">
        <v>0</v>
      </c>
      <c r="FH229" s="77">
        <v>0</v>
      </c>
      <c r="FI229" s="77">
        <v>0</v>
      </c>
      <c r="FJ229" s="77">
        <v>0</v>
      </c>
      <c r="FK229" s="77">
        <v>0</v>
      </c>
    </row>
    <row r="230" spans="1:167" s="31" customFormat="1" ht="120" customHeight="1" x14ac:dyDescent="0.25">
      <c r="A230" s="36">
        <f t="shared" si="3"/>
        <v>229</v>
      </c>
      <c r="B230" s="14" t="s">
        <v>1718</v>
      </c>
      <c r="C230" s="14" t="s">
        <v>1719</v>
      </c>
      <c r="D230" s="14" t="s">
        <v>35</v>
      </c>
      <c r="E230" s="1">
        <v>1</v>
      </c>
      <c r="F230" s="14" t="s">
        <v>1720</v>
      </c>
      <c r="G230" s="1">
        <v>1</v>
      </c>
      <c r="H230" s="15" t="s">
        <v>1721</v>
      </c>
      <c r="I230" s="16">
        <v>2009</v>
      </c>
      <c r="J230" s="14" t="s">
        <v>1722</v>
      </c>
      <c r="K230" s="16">
        <v>2016</v>
      </c>
      <c r="L230" s="1" t="s">
        <v>30</v>
      </c>
      <c r="M230" s="1">
        <v>1</v>
      </c>
      <c r="N230" s="1" t="s">
        <v>30</v>
      </c>
      <c r="O230" s="1" t="s">
        <v>30</v>
      </c>
      <c r="P230" s="1" t="s">
        <v>30</v>
      </c>
      <c r="Q230" s="1" t="s">
        <v>30</v>
      </c>
      <c r="R230" s="1" t="s">
        <v>30</v>
      </c>
      <c r="S230" s="1" t="s">
        <v>30</v>
      </c>
      <c r="T230" s="1" t="s">
        <v>30</v>
      </c>
      <c r="U230" s="14" t="s">
        <v>31</v>
      </c>
      <c r="V230" s="14" t="s">
        <v>496</v>
      </c>
      <c r="W230" s="13">
        <v>0</v>
      </c>
      <c r="X230" s="42"/>
      <c r="Y230" s="42"/>
      <c r="Z230" s="25">
        <v>0</v>
      </c>
      <c r="AA230" s="25">
        <v>0</v>
      </c>
      <c r="AB230" s="13">
        <v>0</v>
      </c>
      <c r="AC230" s="13">
        <v>0</v>
      </c>
      <c r="AD230" s="13">
        <v>0</v>
      </c>
      <c r="AE230" s="13">
        <v>0</v>
      </c>
      <c r="AF230" s="13">
        <v>0</v>
      </c>
      <c r="AG230" s="42"/>
      <c r="AH230" s="13">
        <v>0</v>
      </c>
      <c r="AI230" s="13">
        <v>0</v>
      </c>
      <c r="AJ230" s="42"/>
      <c r="AK230" s="13">
        <v>0</v>
      </c>
      <c r="AL230" s="13">
        <v>0</v>
      </c>
      <c r="AM230" s="13">
        <v>0</v>
      </c>
      <c r="AN230" s="41"/>
      <c r="AO230" s="13">
        <v>0</v>
      </c>
      <c r="AP230" s="13">
        <v>0</v>
      </c>
      <c r="AQ230" s="13">
        <v>0</v>
      </c>
      <c r="AR230" s="13">
        <v>0</v>
      </c>
      <c r="AS230" s="41"/>
      <c r="AT230" s="13">
        <v>0</v>
      </c>
      <c r="AU230" s="13">
        <v>0</v>
      </c>
      <c r="AV230" s="41"/>
      <c r="AW230" s="25">
        <v>0</v>
      </c>
      <c r="AX230" s="13">
        <v>0</v>
      </c>
      <c r="AY230" s="13">
        <v>0</v>
      </c>
      <c r="AZ230" s="12">
        <v>0</v>
      </c>
      <c r="BA230" s="12">
        <v>0</v>
      </c>
      <c r="BB230" s="13">
        <v>0</v>
      </c>
      <c r="BC230" s="41"/>
      <c r="BD230" s="13">
        <v>0</v>
      </c>
      <c r="BE230" s="12">
        <v>0</v>
      </c>
      <c r="BF230" s="13">
        <v>0</v>
      </c>
      <c r="BG230" s="41"/>
      <c r="BH230" s="13">
        <v>0</v>
      </c>
      <c r="BI230" s="13">
        <v>0</v>
      </c>
      <c r="BJ230" s="41"/>
      <c r="BK230" s="13">
        <v>0</v>
      </c>
      <c r="BL230" s="13">
        <v>0</v>
      </c>
      <c r="BM230" s="13">
        <v>0</v>
      </c>
      <c r="BN230" s="1">
        <v>0</v>
      </c>
      <c r="BO230" s="41"/>
      <c r="BP230" s="13">
        <v>0</v>
      </c>
      <c r="BQ230" s="12">
        <v>0</v>
      </c>
      <c r="BR230" s="1">
        <v>0</v>
      </c>
      <c r="BS230" s="12">
        <v>0</v>
      </c>
      <c r="BT230" s="41"/>
      <c r="BU230" s="13">
        <v>0</v>
      </c>
      <c r="BV230" s="42"/>
      <c r="BW230" s="13">
        <v>0</v>
      </c>
      <c r="BX230" s="41"/>
      <c r="BY230" s="13">
        <v>0</v>
      </c>
      <c r="BZ230" s="13">
        <v>0</v>
      </c>
      <c r="CA230" s="13">
        <v>0</v>
      </c>
      <c r="CB230" s="41"/>
      <c r="CC230" s="13">
        <v>0</v>
      </c>
      <c r="CD230" s="13">
        <v>0</v>
      </c>
      <c r="CE230" s="42"/>
      <c r="CF230" s="13">
        <v>0</v>
      </c>
      <c r="CG230" s="13">
        <v>0</v>
      </c>
      <c r="CH230" s="41"/>
      <c r="CI230" s="13">
        <v>0</v>
      </c>
      <c r="CJ230" s="13">
        <v>0</v>
      </c>
      <c r="CK230" s="42"/>
      <c r="CL230" s="13">
        <v>0</v>
      </c>
      <c r="CM230" s="13">
        <v>0</v>
      </c>
      <c r="CN230" s="13">
        <v>0</v>
      </c>
      <c r="CO230" s="41"/>
      <c r="CP230" s="41"/>
      <c r="CQ230" s="13">
        <v>0</v>
      </c>
      <c r="CR230" s="13">
        <v>0</v>
      </c>
      <c r="CS230" s="85">
        <v>0</v>
      </c>
      <c r="CT230" s="85">
        <v>0</v>
      </c>
      <c r="CU230" s="85">
        <v>0</v>
      </c>
      <c r="CV230" s="85">
        <v>0</v>
      </c>
      <c r="CW230" s="41"/>
      <c r="CX230" s="13">
        <v>0</v>
      </c>
      <c r="CY230" s="13">
        <v>0</v>
      </c>
      <c r="CZ230" s="13">
        <v>0</v>
      </c>
      <c r="DA230" s="12">
        <v>0</v>
      </c>
      <c r="DB230" s="41"/>
      <c r="DC230" s="13">
        <v>0</v>
      </c>
      <c r="DD230" s="13">
        <v>0</v>
      </c>
      <c r="DE230" s="13">
        <v>0</v>
      </c>
      <c r="DF230" s="12">
        <v>0</v>
      </c>
      <c r="DG230" s="41"/>
      <c r="DH230" s="13">
        <v>0</v>
      </c>
      <c r="DI230" s="13">
        <v>0</v>
      </c>
      <c r="DJ230" s="13">
        <v>0</v>
      </c>
      <c r="DK230" s="13">
        <v>0</v>
      </c>
      <c r="DL230" s="41"/>
      <c r="DM230" s="13">
        <v>0</v>
      </c>
      <c r="DN230" s="1">
        <v>0</v>
      </c>
      <c r="DO230" s="41"/>
      <c r="DP230" s="12">
        <v>0</v>
      </c>
      <c r="DQ230" s="41"/>
      <c r="DR230" s="12">
        <v>0</v>
      </c>
      <c r="DS230" s="12">
        <v>0</v>
      </c>
      <c r="DT230" s="12">
        <v>0</v>
      </c>
      <c r="DU230" s="12">
        <v>0</v>
      </c>
      <c r="DV230" s="12">
        <v>0</v>
      </c>
      <c r="DW230" s="13">
        <v>0</v>
      </c>
      <c r="DX230" s="13">
        <v>0</v>
      </c>
      <c r="DY230" s="1">
        <v>0</v>
      </c>
      <c r="DZ230" s="41"/>
      <c r="EA230" s="13">
        <v>0</v>
      </c>
      <c r="EB230" s="13">
        <v>0</v>
      </c>
      <c r="EC230" s="13">
        <v>0</v>
      </c>
      <c r="ED230" s="13">
        <v>0</v>
      </c>
      <c r="EE230" s="13">
        <v>0</v>
      </c>
      <c r="EF230" s="13">
        <v>0</v>
      </c>
      <c r="EG230" s="1">
        <v>0</v>
      </c>
      <c r="EH230" s="1" t="s">
        <v>1103</v>
      </c>
      <c r="EI230" s="1" t="s">
        <v>1103</v>
      </c>
      <c r="EJ230" s="1" t="s">
        <v>1103</v>
      </c>
      <c r="EK230" s="1" t="s">
        <v>1103</v>
      </c>
      <c r="EL230" s="13">
        <v>0</v>
      </c>
      <c r="EM230" s="13">
        <v>0</v>
      </c>
      <c r="EN230" s="42"/>
      <c r="EO230" s="13">
        <v>0</v>
      </c>
      <c r="EP230" s="13">
        <v>0</v>
      </c>
      <c r="EQ230" s="13">
        <v>0</v>
      </c>
      <c r="ER230" s="1" t="s">
        <v>1103</v>
      </c>
      <c r="ES230" s="1" t="s">
        <v>1103</v>
      </c>
      <c r="ET230" s="1" t="s">
        <v>1103</v>
      </c>
      <c r="EU230" s="1" t="s">
        <v>1103</v>
      </c>
      <c r="EV230" s="1" t="s">
        <v>1103</v>
      </c>
      <c r="EW230" s="1" t="s">
        <v>1103</v>
      </c>
      <c r="EX230" s="1" t="s">
        <v>1103</v>
      </c>
      <c r="EY230" s="1" t="s">
        <v>1103</v>
      </c>
      <c r="EZ230" s="1" t="s">
        <v>1103</v>
      </c>
      <c r="FA230" s="1" t="s">
        <v>1103</v>
      </c>
      <c r="FB230" s="1" t="s">
        <v>1103</v>
      </c>
      <c r="FC230" s="1" t="s">
        <v>1103</v>
      </c>
      <c r="FD230" s="1" t="s">
        <v>1103</v>
      </c>
      <c r="FE230" s="1" t="s">
        <v>1103</v>
      </c>
      <c r="FF230" s="1" t="s">
        <v>1103</v>
      </c>
      <c r="FG230" s="1" t="s">
        <v>1103</v>
      </c>
      <c r="FH230" s="1" t="s">
        <v>1103</v>
      </c>
      <c r="FI230" s="1" t="s">
        <v>1103</v>
      </c>
      <c r="FJ230" s="1" t="s">
        <v>1103</v>
      </c>
      <c r="FK230" s="1" t="s">
        <v>1103</v>
      </c>
    </row>
    <row r="231" spans="1:167" s="31" customFormat="1" ht="120" customHeight="1" x14ac:dyDescent="0.25">
      <c r="A231" s="36">
        <f t="shared" si="3"/>
        <v>230</v>
      </c>
      <c r="B231" s="14" t="s">
        <v>1723</v>
      </c>
      <c r="C231" s="14" t="s">
        <v>1724</v>
      </c>
      <c r="D231" s="14" t="s">
        <v>1725</v>
      </c>
      <c r="E231" s="1">
        <v>2</v>
      </c>
      <c r="F231" s="14" t="s">
        <v>1726</v>
      </c>
      <c r="G231" s="1">
        <v>2</v>
      </c>
      <c r="H231" s="15" t="s">
        <v>1721</v>
      </c>
      <c r="I231" s="16">
        <v>2009</v>
      </c>
      <c r="J231" s="15" t="s">
        <v>1727</v>
      </c>
      <c r="K231" s="16">
        <v>2012</v>
      </c>
      <c r="L231" s="1" t="s">
        <v>30</v>
      </c>
      <c r="M231" s="1">
        <v>1</v>
      </c>
      <c r="N231" s="1" t="s">
        <v>30</v>
      </c>
      <c r="O231" s="1" t="s">
        <v>30</v>
      </c>
      <c r="P231" s="1" t="s">
        <v>30</v>
      </c>
      <c r="Q231" s="1" t="s">
        <v>30</v>
      </c>
      <c r="R231" s="1" t="s">
        <v>30</v>
      </c>
      <c r="S231" s="1" t="s">
        <v>30</v>
      </c>
      <c r="T231" s="1" t="s">
        <v>30</v>
      </c>
      <c r="U231" s="14" t="s">
        <v>31</v>
      </c>
      <c r="V231" s="14" t="s">
        <v>496</v>
      </c>
      <c r="W231" s="13">
        <v>1</v>
      </c>
      <c r="X231" s="42"/>
      <c r="Y231" s="42"/>
      <c r="Z231" s="25">
        <v>0</v>
      </c>
      <c r="AA231" s="25">
        <v>0</v>
      </c>
      <c r="AB231" s="13">
        <v>0</v>
      </c>
      <c r="AC231" s="13">
        <v>0</v>
      </c>
      <c r="AD231" s="13">
        <v>0</v>
      </c>
      <c r="AE231" s="13">
        <v>0</v>
      </c>
      <c r="AF231" s="13">
        <v>0</v>
      </c>
      <c r="AG231" s="42"/>
      <c r="AH231" s="13">
        <v>0</v>
      </c>
      <c r="AI231" s="13">
        <v>0</v>
      </c>
      <c r="AJ231" s="42"/>
      <c r="AK231" s="13">
        <v>0</v>
      </c>
      <c r="AL231" s="13">
        <v>0</v>
      </c>
      <c r="AM231" s="13">
        <v>0</v>
      </c>
      <c r="AN231" s="41"/>
      <c r="AO231" s="13">
        <v>0</v>
      </c>
      <c r="AP231" s="13">
        <v>0</v>
      </c>
      <c r="AQ231" s="13">
        <v>0</v>
      </c>
      <c r="AR231" s="13">
        <v>0</v>
      </c>
      <c r="AS231" s="41"/>
      <c r="AT231" s="13">
        <v>0</v>
      </c>
      <c r="AU231" s="13">
        <v>0</v>
      </c>
      <c r="AV231" s="41"/>
      <c r="AW231" s="25">
        <v>0</v>
      </c>
      <c r="AX231" s="13">
        <v>0</v>
      </c>
      <c r="AY231" s="13">
        <v>0</v>
      </c>
      <c r="AZ231" s="12">
        <v>0</v>
      </c>
      <c r="BA231" s="12">
        <v>0</v>
      </c>
      <c r="BB231" s="13">
        <v>0</v>
      </c>
      <c r="BC231" s="41"/>
      <c r="BD231" s="13">
        <v>0</v>
      </c>
      <c r="BE231" s="12">
        <v>0</v>
      </c>
      <c r="BF231" s="13">
        <v>0</v>
      </c>
      <c r="BG231" s="41"/>
      <c r="BH231" s="13">
        <v>0</v>
      </c>
      <c r="BI231" s="13">
        <v>0</v>
      </c>
      <c r="BJ231" s="41"/>
      <c r="BK231" s="13">
        <v>0</v>
      </c>
      <c r="BL231" s="13">
        <v>0</v>
      </c>
      <c r="BM231" s="13">
        <v>0</v>
      </c>
      <c r="BN231" s="1">
        <v>0</v>
      </c>
      <c r="BO231" s="41"/>
      <c r="BP231" s="13">
        <v>0</v>
      </c>
      <c r="BQ231" s="12">
        <v>0</v>
      </c>
      <c r="BR231" s="1">
        <v>0</v>
      </c>
      <c r="BS231" s="12">
        <v>0</v>
      </c>
      <c r="BT231" s="41"/>
      <c r="BU231" s="13">
        <v>0</v>
      </c>
      <c r="BV231" s="42"/>
      <c r="BW231" s="13">
        <v>0</v>
      </c>
      <c r="BX231" s="41"/>
      <c r="BY231" s="13">
        <v>0</v>
      </c>
      <c r="BZ231" s="13">
        <v>0</v>
      </c>
      <c r="CA231" s="13">
        <v>0</v>
      </c>
      <c r="CB231" s="41"/>
      <c r="CC231" s="13">
        <v>0</v>
      </c>
      <c r="CD231" s="13">
        <v>0</v>
      </c>
      <c r="CE231" s="42"/>
      <c r="CF231" s="13">
        <v>0</v>
      </c>
      <c r="CG231" s="13">
        <v>0</v>
      </c>
      <c r="CH231" s="41"/>
      <c r="CI231" s="13">
        <v>0</v>
      </c>
      <c r="CJ231" s="13">
        <v>0</v>
      </c>
      <c r="CK231" s="42"/>
      <c r="CL231" s="13">
        <v>0</v>
      </c>
      <c r="CM231" s="13">
        <v>0</v>
      </c>
      <c r="CN231" s="13">
        <v>0</v>
      </c>
      <c r="CO231" s="41"/>
      <c r="CP231" s="41"/>
      <c r="CQ231" s="13">
        <v>0</v>
      </c>
      <c r="CR231" s="13">
        <v>0</v>
      </c>
      <c r="CS231" s="85">
        <v>0</v>
      </c>
      <c r="CT231" s="85">
        <v>0</v>
      </c>
      <c r="CU231" s="85">
        <v>0</v>
      </c>
      <c r="CV231" s="85">
        <v>0</v>
      </c>
      <c r="CW231" s="41"/>
      <c r="CX231" s="13">
        <v>0</v>
      </c>
      <c r="CY231" s="13">
        <v>0</v>
      </c>
      <c r="CZ231" s="13">
        <v>0</v>
      </c>
      <c r="DA231" s="12">
        <v>0</v>
      </c>
      <c r="DB231" s="41"/>
      <c r="DC231" s="13">
        <v>0</v>
      </c>
      <c r="DD231" s="13">
        <v>0</v>
      </c>
      <c r="DE231" s="13">
        <v>0</v>
      </c>
      <c r="DF231" s="12">
        <v>0</v>
      </c>
      <c r="DG231" s="41"/>
      <c r="DH231" s="13">
        <v>0</v>
      </c>
      <c r="DI231" s="13">
        <v>0</v>
      </c>
      <c r="DJ231" s="13">
        <v>0</v>
      </c>
      <c r="DK231" s="13">
        <v>0</v>
      </c>
      <c r="DL231" s="41"/>
      <c r="DM231" s="13">
        <v>0</v>
      </c>
      <c r="DN231" s="1">
        <v>0</v>
      </c>
      <c r="DO231" s="41"/>
      <c r="DP231" s="12">
        <v>0</v>
      </c>
      <c r="DQ231" s="41"/>
      <c r="DR231" s="12">
        <v>0</v>
      </c>
      <c r="DS231" s="12">
        <v>0</v>
      </c>
      <c r="DT231" s="12">
        <v>0</v>
      </c>
      <c r="DU231" s="12">
        <v>0</v>
      </c>
      <c r="DV231" s="12">
        <v>0</v>
      </c>
      <c r="DW231" s="13">
        <v>0</v>
      </c>
      <c r="DX231" s="13">
        <v>0</v>
      </c>
      <c r="DY231" s="1">
        <v>0</v>
      </c>
      <c r="DZ231" s="41"/>
      <c r="EA231" s="13">
        <v>0</v>
      </c>
      <c r="EB231" s="13">
        <v>0</v>
      </c>
      <c r="EC231" s="13">
        <v>0</v>
      </c>
      <c r="ED231" s="13">
        <v>0</v>
      </c>
      <c r="EE231" s="13">
        <v>0</v>
      </c>
      <c r="EF231" s="13">
        <v>0</v>
      </c>
      <c r="EG231" s="1">
        <v>0</v>
      </c>
      <c r="EH231" s="1" t="s">
        <v>1103</v>
      </c>
      <c r="EI231" s="1" t="s">
        <v>1103</v>
      </c>
      <c r="EJ231" s="1" t="s">
        <v>1103</v>
      </c>
      <c r="EK231" s="1" t="s">
        <v>1103</v>
      </c>
      <c r="EL231" s="13">
        <v>0</v>
      </c>
      <c r="EM231" s="13">
        <v>0</v>
      </c>
      <c r="EN231" s="42"/>
      <c r="EO231" s="13">
        <v>0</v>
      </c>
      <c r="EP231" s="13">
        <v>0</v>
      </c>
      <c r="EQ231" s="13">
        <v>0</v>
      </c>
      <c r="ER231" s="1" t="s">
        <v>1103</v>
      </c>
      <c r="ES231" s="1" t="s">
        <v>1103</v>
      </c>
      <c r="ET231" s="1" t="s">
        <v>1103</v>
      </c>
      <c r="EU231" s="1" t="s">
        <v>1103</v>
      </c>
      <c r="EV231" s="1" t="s">
        <v>1103</v>
      </c>
      <c r="EW231" s="1" t="s">
        <v>1103</v>
      </c>
      <c r="EX231" s="1" t="s">
        <v>1103</v>
      </c>
      <c r="EY231" s="1" t="s">
        <v>1103</v>
      </c>
      <c r="EZ231" s="1" t="s">
        <v>1103</v>
      </c>
      <c r="FA231" s="1" t="s">
        <v>1103</v>
      </c>
      <c r="FB231" s="1" t="s">
        <v>1103</v>
      </c>
      <c r="FC231" s="1" t="s">
        <v>1103</v>
      </c>
      <c r="FD231" s="1" t="s">
        <v>1103</v>
      </c>
      <c r="FE231" s="1" t="s">
        <v>1103</v>
      </c>
      <c r="FF231" s="1" t="s">
        <v>1103</v>
      </c>
      <c r="FG231" s="1" t="s">
        <v>1103</v>
      </c>
      <c r="FH231" s="1" t="s">
        <v>1103</v>
      </c>
      <c r="FI231" s="1" t="s">
        <v>1103</v>
      </c>
      <c r="FJ231" s="1" t="s">
        <v>1103</v>
      </c>
      <c r="FK231" s="1" t="s">
        <v>1103</v>
      </c>
    </row>
    <row r="232" spans="1:167" s="31" customFormat="1" ht="120" customHeight="1" x14ac:dyDescent="0.25">
      <c r="A232" s="36">
        <f t="shared" si="3"/>
        <v>231</v>
      </c>
      <c r="B232" s="14" t="s">
        <v>1728</v>
      </c>
      <c r="C232" s="14" t="s">
        <v>1729</v>
      </c>
      <c r="D232" s="14" t="s">
        <v>26</v>
      </c>
      <c r="E232" s="1">
        <v>1</v>
      </c>
      <c r="F232" s="14" t="s">
        <v>1730</v>
      </c>
      <c r="G232" s="1">
        <v>2</v>
      </c>
      <c r="H232" s="15" t="s">
        <v>1731</v>
      </c>
      <c r="I232" s="16">
        <v>2009</v>
      </c>
      <c r="J232" s="14" t="s">
        <v>763</v>
      </c>
      <c r="K232" s="16">
        <v>0</v>
      </c>
      <c r="L232" s="1" t="s">
        <v>30</v>
      </c>
      <c r="M232" s="12" t="s">
        <v>30</v>
      </c>
      <c r="N232" s="1" t="s">
        <v>30</v>
      </c>
      <c r="O232" s="1" t="s">
        <v>30</v>
      </c>
      <c r="P232" s="1" t="s">
        <v>30</v>
      </c>
      <c r="Q232" s="1" t="s">
        <v>30</v>
      </c>
      <c r="R232" s="1" t="s">
        <v>30</v>
      </c>
      <c r="S232" s="1" t="s">
        <v>30</v>
      </c>
      <c r="T232" s="1" t="s">
        <v>30</v>
      </c>
      <c r="U232" s="14" t="s">
        <v>52</v>
      </c>
      <c r="V232" s="14" t="s">
        <v>1272</v>
      </c>
      <c r="W232" s="13">
        <v>0</v>
      </c>
      <c r="X232" s="42"/>
      <c r="Y232" s="42"/>
      <c r="Z232" s="25">
        <v>0</v>
      </c>
      <c r="AA232" s="25">
        <v>0</v>
      </c>
      <c r="AB232" s="13">
        <v>0</v>
      </c>
      <c r="AC232" s="13">
        <v>0</v>
      </c>
      <c r="AD232" s="13">
        <v>0</v>
      </c>
      <c r="AE232" s="13">
        <v>0</v>
      </c>
      <c r="AF232" s="13">
        <v>0</v>
      </c>
      <c r="AG232" s="42"/>
      <c r="AH232" s="13">
        <v>0</v>
      </c>
      <c r="AI232" s="13">
        <v>0</v>
      </c>
      <c r="AJ232" s="42"/>
      <c r="AK232" s="13">
        <v>0</v>
      </c>
      <c r="AL232" s="13">
        <v>0</v>
      </c>
      <c r="AM232" s="13">
        <v>0</v>
      </c>
      <c r="AN232" s="41"/>
      <c r="AO232" s="13">
        <v>0</v>
      </c>
      <c r="AP232" s="13">
        <v>0</v>
      </c>
      <c r="AQ232" s="13">
        <v>0</v>
      </c>
      <c r="AR232" s="13">
        <v>0</v>
      </c>
      <c r="AS232" s="41"/>
      <c r="AT232" s="13">
        <v>0</v>
      </c>
      <c r="AU232" s="13">
        <v>0</v>
      </c>
      <c r="AV232" s="41"/>
      <c r="AW232" s="25">
        <v>0</v>
      </c>
      <c r="AX232" s="13">
        <v>0</v>
      </c>
      <c r="AY232" s="13">
        <v>0</v>
      </c>
      <c r="AZ232" s="12">
        <v>0</v>
      </c>
      <c r="BA232" s="12">
        <v>0</v>
      </c>
      <c r="BB232" s="13">
        <v>0</v>
      </c>
      <c r="BC232" s="41"/>
      <c r="BD232" s="13">
        <v>0</v>
      </c>
      <c r="BE232" s="12">
        <v>0</v>
      </c>
      <c r="BF232" s="13">
        <v>0</v>
      </c>
      <c r="BG232" s="41"/>
      <c r="BH232" s="13">
        <v>0</v>
      </c>
      <c r="BI232" s="13">
        <v>0</v>
      </c>
      <c r="BJ232" s="41"/>
      <c r="BK232" s="13">
        <v>0</v>
      </c>
      <c r="BL232" s="13">
        <v>0</v>
      </c>
      <c r="BM232" s="13">
        <v>0</v>
      </c>
      <c r="BN232" s="1">
        <v>0</v>
      </c>
      <c r="BO232" s="41"/>
      <c r="BP232" s="13">
        <v>0</v>
      </c>
      <c r="BQ232" s="12">
        <v>0</v>
      </c>
      <c r="BR232" s="1">
        <v>0</v>
      </c>
      <c r="BS232" s="12">
        <v>0</v>
      </c>
      <c r="BT232" s="41"/>
      <c r="BU232" s="13">
        <v>0</v>
      </c>
      <c r="BV232" s="42"/>
      <c r="BW232" s="13">
        <v>0</v>
      </c>
      <c r="BX232" s="41"/>
      <c r="BY232" s="13">
        <v>0</v>
      </c>
      <c r="BZ232" s="13">
        <v>0</v>
      </c>
      <c r="CA232" s="13">
        <v>0</v>
      </c>
      <c r="CB232" s="41"/>
      <c r="CC232" s="13">
        <v>0</v>
      </c>
      <c r="CD232" s="13">
        <v>0</v>
      </c>
      <c r="CE232" s="42"/>
      <c r="CF232" s="13">
        <v>0</v>
      </c>
      <c r="CG232" s="13">
        <v>0</v>
      </c>
      <c r="CH232" s="41"/>
      <c r="CI232" s="13">
        <v>0</v>
      </c>
      <c r="CJ232" s="13">
        <v>0</v>
      </c>
      <c r="CK232" s="42"/>
      <c r="CL232" s="13">
        <v>0</v>
      </c>
      <c r="CM232" s="13">
        <v>0</v>
      </c>
      <c r="CN232" s="13">
        <v>0</v>
      </c>
      <c r="CO232" s="41"/>
      <c r="CP232" s="41"/>
      <c r="CQ232" s="13">
        <v>0</v>
      </c>
      <c r="CR232" s="13">
        <v>0</v>
      </c>
      <c r="CS232" s="85">
        <v>0</v>
      </c>
      <c r="CT232" s="85">
        <v>0</v>
      </c>
      <c r="CU232" s="85">
        <v>0</v>
      </c>
      <c r="CV232" s="85">
        <v>0</v>
      </c>
      <c r="CW232" s="41"/>
      <c r="CX232" s="13">
        <v>0</v>
      </c>
      <c r="CY232" s="13">
        <v>0</v>
      </c>
      <c r="CZ232" s="13">
        <v>0</v>
      </c>
      <c r="DA232" s="12">
        <v>0</v>
      </c>
      <c r="DB232" s="41"/>
      <c r="DC232" s="13">
        <v>0</v>
      </c>
      <c r="DD232" s="13">
        <v>0</v>
      </c>
      <c r="DE232" s="13">
        <v>0</v>
      </c>
      <c r="DF232" s="12">
        <v>0</v>
      </c>
      <c r="DG232" s="41"/>
      <c r="DH232" s="13">
        <v>0</v>
      </c>
      <c r="DI232" s="13">
        <v>0</v>
      </c>
      <c r="DJ232" s="13">
        <v>0</v>
      </c>
      <c r="DK232" s="13">
        <v>0</v>
      </c>
      <c r="DL232" s="41"/>
      <c r="DM232" s="13">
        <v>0</v>
      </c>
      <c r="DN232" s="1">
        <v>0</v>
      </c>
      <c r="DO232" s="41"/>
      <c r="DP232" s="12">
        <v>0</v>
      </c>
      <c r="DQ232" s="41"/>
      <c r="DR232" s="12">
        <v>0</v>
      </c>
      <c r="DS232" s="12">
        <v>0</v>
      </c>
      <c r="DT232" s="12">
        <v>0</v>
      </c>
      <c r="DU232" s="12">
        <v>0</v>
      </c>
      <c r="DV232" s="12">
        <v>0</v>
      </c>
      <c r="DW232" s="13">
        <v>0</v>
      </c>
      <c r="DX232" s="13">
        <v>0</v>
      </c>
      <c r="DY232" s="1">
        <v>0</v>
      </c>
      <c r="DZ232" s="41"/>
      <c r="EA232" s="13">
        <v>0</v>
      </c>
      <c r="EB232" s="13">
        <v>0</v>
      </c>
      <c r="EC232" s="13">
        <v>0</v>
      </c>
      <c r="ED232" s="13">
        <v>0</v>
      </c>
      <c r="EE232" s="13">
        <v>0</v>
      </c>
      <c r="EF232" s="13">
        <v>0</v>
      </c>
      <c r="EG232" s="1">
        <v>0</v>
      </c>
      <c r="EH232" s="1" t="s">
        <v>1103</v>
      </c>
      <c r="EI232" s="1" t="s">
        <v>1103</v>
      </c>
      <c r="EJ232" s="1" t="s">
        <v>1103</v>
      </c>
      <c r="EK232" s="1" t="s">
        <v>1103</v>
      </c>
      <c r="EL232" s="13">
        <v>0</v>
      </c>
      <c r="EM232" s="13">
        <v>0</v>
      </c>
      <c r="EN232" s="42"/>
      <c r="EO232" s="13">
        <v>0</v>
      </c>
      <c r="EP232" s="13">
        <v>0</v>
      </c>
      <c r="EQ232" s="13">
        <v>0</v>
      </c>
      <c r="ER232" s="1" t="s">
        <v>1103</v>
      </c>
      <c r="ES232" s="1" t="s">
        <v>1103</v>
      </c>
      <c r="ET232" s="1" t="s">
        <v>1103</v>
      </c>
      <c r="EU232" s="1" t="s">
        <v>1103</v>
      </c>
      <c r="EV232" s="1" t="s">
        <v>1103</v>
      </c>
      <c r="EW232" s="1" t="s">
        <v>1103</v>
      </c>
      <c r="EX232" s="1" t="s">
        <v>1103</v>
      </c>
      <c r="EY232" s="1" t="s">
        <v>1103</v>
      </c>
      <c r="EZ232" s="1" t="s">
        <v>1103</v>
      </c>
      <c r="FA232" s="1" t="s">
        <v>1103</v>
      </c>
      <c r="FB232" s="1" t="s">
        <v>1103</v>
      </c>
      <c r="FC232" s="1" t="s">
        <v>1103</v>
      </c>
      <c r="FD232" s="1" t="s">
        <v>1103</v>
      </c>
      <c r="FE232" s="1" t="s">
        <v>1103</v>
      </c>
      <c r="FF232" s="1" t="s">
        <v>1103</v>
      </c>
      <c r="FG232" s="1" t="s">
        <v>1103</v>
      </c>
      <c r="FH232" s="1" t="s">
        <v>1103</v>
      </c>
      <c r="FI232" s="1" t="s">
        <v>1103</v>
      </c>
      <c r="FJ232" s="1" t="s">
        <v>1103</v>
      </c>
      <c r="FK232" s="1" t="s">
        <v>1103</v>
      </c>
    </row>
    <row r="233" spans="1:167" s="31" customFormat="1" ht="120" customHeight="1" x14ac:dyDescent="0.25">
      <c r="A233" s="36">
        <f t="shared" si="3"/>
        <v>232</v>
      </c>
      <c r="B233" s="14" t="s">
        <v>1732</v>
      </c>
      <c r="C233" s="14" t="s">
        <v>1733</v>
      </c>
      <c r="D233" s="14" t="s">
        <v>1049</v>
      </c>
      <c r="E233" s="1">
        <v>1</v>
      </c>
      <c r="F233" s="14" t="s">
        <v>1734</v>
      </c>
      <c r="G233" s="1">
        <v>2</v>
      </c>
      <c r="H233" s="15" t="s">
        <v>1735</v>
      </c>
      <c r="I233" s="16">
        <v>2009</v>
      </c>
      <c r="J233" s="14" t="s">
        <v>1736</v>
      </c>
      <c r="K233" s="16">
        <v>2010</v>
      </c>
      <c r="L233" s="1" t="s">
        <v>30</v>
      </c>
      <c r="M233" s="1">
        <v>1</v>
      </c>
      <c r="N233" s="1" t="s">
        <v>30</v>
      </c>
      <c r="O233" s="1" t="s">
        <v>30</v>
      </c>
      <c r="P233" s="1" t="s">
        <v>30</v>
      </c>
      <c r="Q233" s="1" t="s">
        <v>30</v>
      </c>
      <c r="R233" s="1" t="s">
        <v>30</v>
      </c>
      <c r="S233" s="1" t="s">
        <v>30</v>
      </c>
      <c r="T233" s="1" t="s">
        <v>30</v>
      </c>
      <c r="U233" s="14" t="s">
        <v>44</v>
      </c>
      <c r="V233" s="14" t="s">
        <v>346</v>
      </c>
      <c r="W233" s="13">
        <v>0</v>
      </c>
      <c r="X233" s="42"/>
      <c r="Y233" s="42"/>
      <c r="Z233" s="25">
        <v>0</v>
      </c>
      <c r="AA233" s="25">
        <v>0</v>
      </c>
      <c r="AB233" s="13">
        <v>0</v>
      </c>
      <c r="AC233" s="13">
        <v>0</v>
      </c>
      <c r="AD233" s="13">
        <v>0</v>
      </c>
      <c r="AE233" s="13">
        <v>0</v>
      </c>
      <c r="AF233" s="13">
        <v>0</v>
      </c>
      <c r="AG233" s="42"/>
      <c r="AH233" s="13">
        <v>0</v>
      </c>
      <c r="AI233" s="13">
        <v>0</v>
      </c>
      <c r="AJ233" s="42"/>
      <c r="AK233" s="13">
        <v>0</v>
      </c>
      <c r="AL233" s="13">
        <v>0</v>
      </c>
      <c r="AM233" s="13">
        <v>0</v>
      </c>
      <c r="AN233" s="41"/>
      <c r="AO233" s="13">
        <v>0</v>
      </c>
      <c r="AP233" s="13">
        <v>0</v>
      </c>
      <c r="AQ233" s="13">
        <v>0</v>
      </c>
      <c r="AR233" s="13">
        <v>0</v>
      </c>
      <c r="AS233" s="41"/>
      <c r="AT233" s="13">
        <v>0</v>
      </c>
      <c r="AU233" s="13">
        <v>0</v>
      </c>
      <c r="AV233" s="41"/>
      <c r="AW233" s="25">
        <v>0</v>
      </c>
      <c r="AX233" s="13">
        <v>0</v>
      </c>
      <c r="AY233" s="13">
        <v>0</v>
      </c>
      <c r="AZ233" s="12">
        <v>0</v>
      </c>
      <c r="BA233" s="12">
        <v>0</v>
      </c>
      <c r="BB233" s="13">
        <v>0</v>
      </c>
      <c r="BC233" s="41"/>
      <c r="BD233" s="13">
        <v>0</v>
      </c>
      <c r="BE233" s="12">
        <v>0</v>
      </c>
      <c r="BF233" s="13">
        <v>0</v>
      </c>
      <c r="BG233" s="41"/>
      <c r="BH233" s="13">
        <v>0</v>
      </c>
      <c r="BI233" s="13">
        <v>0</v>
      </c>
      <c r="BJ233" s="41"/>
      <c r="BK233" s="13">
        <v>0</v>
      </c>
      <c r="BL233" s="13">
        <v>0</v>
      </c>
      <c r="BM233" s="13">
        <v>0</v>
      </c>
      <c r="BN233" s="1">
        <v>0</v>
      </c>
      <c r="BO233" s="41"/>
      <c r="BP233" s="13">
        <v>0</v>
      </c>
      <c r="BQ233" s="12">
        <v>0</v>
      </c>
      <c r="BR233" s="1">
        <v>0</v>
      </c>
      <c r="BS233" s="12">
        <v>0</v>
      </c>
      <c r="BT233" s="41"/>
      <c r="BU233" s="13">
        <v>0</v>
      </c>
      <c r="BV233" s="42"/>
      <c r="BW233" s="13">
        <v>0</v>
      </c>
      <c r="BX233" s="41"/>
      <c r="BY233" s="13">
        <v>0</v>
      </c>
      <c r="BZ233" s="13">
        <v>0</v>
      </c>
      <c r="CA233" s="13">
        <v>0</v>
      </c>
      <c r="CB233" s="41"/>
      <c r="CC233" s="13">
        <v>0</v>
      </c>
      <c r="CD233" s="13">
        <v>0</v>
      </c>
      <c r="CE233" s="42"/>
      <c r="CF233" s="13">
        <v>0</v>
      </c>
      <c r="CG233" s="13">
        <v>0</v>
      </c>
      <c r="CH233" s="41"/>
      <c r="CI233" s="13">
        <v>0</v>
      </c>
      <c r="CJ233" s="13">
        <v>0</v>
      </c>
      <c r="CK233" s="42"/>
      <c r="CL233" s="13">
        <v>0</v>
      </c>
      <c r="CM233" s="13">
        <v>0</v>
      </c>
      <c r="CN233" s="13">
        <v>0</v>
      </c>
      <c r="CO233" s="41"/>
      <c r="CP233" s="41"/>
      <c r="CQ233" s="13">
        <v>0</v>
      </c>
      <c r="CR233" s="13">
        <v>0</v>
      </c>
      <c r="CS233" s="85">
        <v>0</v>
      </c>
      <c r="CT233" s="85">
        <v>0</v>
      </c>
      <c r="CU233" s="85">
        <v>0</v>
      </c>
      <c r="CV233" s="85">
        <v>0</v>
      </c>
      <c r="CW233" s="41"/>
      <c r="CX233" s="13">
        <v>0</v>
      </c>
      <c r="CY233" s="13">
        <v>0</v>
      </c>
      <c r="CZ233" s="13">
        <v>0</v>
      </c>
      <c r="DA233" s="12">
        <v>0</v>
      </c>
      <c r="DB233" s="41"/>
      <c r="DC233" s="13">
        <v>0</v>
      </c>
      <c r="DD233" s="13">
        <v>0</v>
      </c>
      <c r="DE233" s="13">
        <v>0</v>
      </c>
      <c r="DF233" s="12">
        <v>0</v>
      </c>
      <c r="DG233" s="41"/>
      <c r="DH233" s="13">
        <v>0</v>
      </c>
      <c r="DI233" s="13">
        <v>0</v>
      </c>
      <c r="DJ233" s="13">
        <v>0</v>
      </c>
      <c r="DK233" s="13">
        <v>0</v>
      </c>
      <c r="DL233" s="41"/>
      <c r="DM233" s="13">
        <v>0</v>
      </c>
      <c r="DN233" s="1">
        <v>0</v>
      </c>
      <c r="DO233" s="41"/>
      <c r="DP233" s="12">
        <v>0</v>
      </c>
      <c r="DQ233" s="41"/>
      <c r="DR233" s="12">
        <v>0</v>
      </c>
      <c r="DS233" s="12">
        <v>0</v>
      </c>
      <c r="DT233" s="12">
        <v>0</v>
      </c>
      <c r="DU233" s="12">
        <v>0</v>
      </c>
      <c r="DV233" s="12">
        <v>0</v>
      </c>
      <c r="DW233" s="13">
        <v>0</v>
      </c>
      <c r="DX233" s="13">
        <v>0</v>
      </c>
      <c r="DY233" s="1">
        <v>0</v>
      </c>
      <c r="DZ233" s="41"/>
      <c r="EA233" s="13">
        <v>0</v>
      </c>
      <c r="EB233" s="13">
        <v>0</v>
      </c>
      <c r="EC233" s="13">
        <v>0</v>
      </c>
      <c r="ED233" s="13">
        <v>0</v>
      </c>
      <c r="EE233" s="13">
        <v>0</v>
      </c>
      <c r="EF233" s="13">
        <v>0</v>
      </c>
      <c r="EG233" s="1">
        <v>0</v>
      </c>
      <c r="EH233" s="1" t="s">
        <v>1103</v>
      </c>
      <c r="EI233" s="1" t="s">
        <v>1103</v>
      </c>
      <c r="EJ233" s="1" t="s">
        <v>1103</v>
      </c>
      <c r="EK233" s="1" t="s">
        <v>1103</v>
      </c>
      <c r="EL233" s="13">
        <v>0</v>
      </c>
      <c r="EM233" s="13">
        <v>0</v>
      </c>
      <c r="EN233" s="42"/>
      <c r="EO233" s="13">
        <v>0</v>
      </c>
      <c r="EP233" s="13">
        <v>0</v>
      </c>
      <c r="EQ233" s="13">
        <v>0</v>
      </c>
      <c r="ER233" s="1">
        <v>0</v>
      </c>
      <c r="ES233" s="1">
        <v>0</v>
      </c>
      <c r="ET233" s="1">
        <v>0</v>
      </c>
      <c r="EU233" s="1">
        <v>0</v>
      </c>
      <c r="EV233" s="1">
        <v>0</v>
      </c>
      <c r="EW233" s="1">
        <v>0</v>
      </c>
      <c r="EX233" s="1">
        <v>0</v>
      </c>
      <c r="EY233" s="1">
        <v>0</v>
      </c>
      <c r="EZ233" s="1">
        <v>0</v>
      </c>
      <c r="FA233" s="1">
        <v>0</v>
      </c>
      <c r="FB233" s="1">
        <v>0</v>
      </c>
      <c r="FC233" s="1">
        <v>0</v>
      </c>
      <c r="FD233" s="1">
        <v>0</v>
      </c>
      <c r="FE233" s="1">
        <v>0</v>
      </c>
      <c r="FF233" s="1">
        <v>0</v>
      </c>
      <c r="FG233" s="1">
        <v>0</v>
      </c>
      <c r="FH233" s="1">
        <v>0</v>
      </c>
      <c r="FI233" s="1">
        <v>0</v>
      </c>
      <c r="FJ233" s="1">
        <v>0</v>
      </c>
      <c r="FK233" s="1">
        <v>0</v>
      </c>
    </row>
    <row r="234" spans="1:167" ht="120" customHeight="1" x14ac:dyDescent="0.25">
      <c r="A234" s="36">
        <f t="shared" si="3"/>
        <v>233</v>
      </c>
      <c r="B234" s="56" t="s">
        <v>614</v>
      </c>
      <c r="C234" s="56" t="s">
        <v>615</v>
      </c>
      <c r="D234" s="56" t="s">
        <v>26</v>
      </c>
      <c r="E234" s="56">
        <v>1</v>
      </c>
      <c r="F234" s="56" t="s">
        <v>616</v>
      </c>
      <c r="G234" s="56">
        <v>2</v>
      </c>
      <c r="H234" s="57" t="s">
        <v>617</v>
      </c>
      <c r="I234" s="58">
        <v>2009</v>
      </c>
      <c r="J234" s="56" t="s">
        <v>618</v>
      </c>
      <c r="K234" s="58">
        <v>2010</v>
      </c>
      <c r="L234" s="56" t="s">
        <v>30</v>
      </c>
      <c r="M234" s="56">
        <v>1</v>
      </c>
      <c r="N234" s="56" t="s">
        <v>30</v>
      </c>
      <c r="O234" s="56" t="s">
        <v>30</v>
      </c>
      <c r="P234" s="56" t="s">
        <v>30</v>
      </c>
      <c r="Q234" s="56" t="s">
        <v>30</v>
      </c>
      <c r="R234" s="56" t="s">
        <v>30</v>
      </c>
      <c r="S234" s="56" t="s">
        <v>30</v>
      </c>
      <c r="T234" s="56" t="s">
        <v>30</v>
      </c>
      <c r="U234" s="56" t="s">
        <v>52</v>
      </c>
      <c r="V234" s="56" t="s">
        <v>32</v>
      </c>
      <c r="W234" s="77">
        <v>1</v>
      </c>
      <c r="X234" s="60"/>
      <c r="Y234" s="60"/>
      <c r="Z234" s="79">
        <v>0</v>
      </c>
      <c r="AA234" s="79">
        <v>0</v>
      </c>
      <c r="AB234" s="77">
        <v>0</v>
      </c>
      <c r="AC234" s="77">
        <v>0</v>
      </c>
      <c r="AD234" s="77">
        <v>0</v>
      </c>
      <c r="AE234" s="77">
        <v>0</v>
      </c>
      <c r="AF234" s="77">
        <v>0</v>
      </c>
      <c r="AG234" s="60"/>
      <c r="AH234" s="77">
        <v>0</v>
      </c>
      <c r="AI234" s="77">
        <v>0</v>
      </c>
      <c r="AJ234" s="60"/>
      <c r="AK234" s="77">
        <v>0</v>
      </c>
      <c r="AL234" s="77">
        <v>0</v>
      </c>
      <c r="AM234" s="77">
        <v>0</v>
      </c>
      <c r="AN234" s="59"/>
      <c r="AO234" s="77">
        <v>0</v>
      </c>
      <c r="AP234" s="77">
        <v>0</v>
      </c>
      <c r="AQ234" s="65">
        <v>0</v>
      </c>
      <c r="AR234" s="77">
        <v>0</v>
      </c>
      <c r="AS234" s="59"/>
      <c r="AT234" s="77">
        <v>0</v>
      </c>
      <c r="AU234" s="77">
        <v>0</v>
      </c>
      <c r="AV234" s="59"/>
      <c r="AW234" s="79">
        <v>0</v>
      </c>
      <c r="AX234" s="77">
        <v>0</v>
      </c>
      <c r="AY234" s="77">
        <v>0</v>
      </c>
      <c r="AZ234" s="12" t="s">
        <v>1103</v>
      </c>
      <c r="BA234" s="12" t="s">
        <v>1103</v>
      </c>
      <c r="BB234" s="77">
        <v>0</v>
      </c>
      <c r="BC234" s="59"/>
      <c r="BD234" s="77">
        <v>0</v>
      </c>
      <c r="BE234" s="12" t="s">
        <v>1103</v>
      </c>
      <c r="BF234" s="77">
        <v>0</v>
      </c>
      <c r="BG234" s="59"/>
      <c r="BH234" s="77">
        <v>0</v>
      </c>
      <c r="BI234" s="77">
        <v>0</v>
      </c>
      <c r="BJ234" s="59"/>
      <c r="BK234" s="77">
        <v>0</v>
      </c>
      <c r="BL234" s="77">
        <v>0</v>
      </c>
      <c r="BM234" s="77">
        <v>0</v>
      </c>
      <c r="BN234" s="1">
        <v>0</v>
      </c>
      <c r="BO234" s="59"/>
      <c r="BP234" s="77">
        <v>0</v>
      </c>
      <c r="BQ234" s="12" t="s">
        <v>1103</v>
      </c>
      <c r="BR234" s="1">
        <v>0</v>
      </c>
      <c r="BS234" s="12" t="s">
        <v>1103</v>
      </c>
      <c r="BT234" s="59"/>
      <c r="BU234" s="77">
        <v>0</v>
      </c>
      <c r="BV234" s="60"/>
      <c r="BW234" s="77">
        <v>0</v>
      </c>
      <c r="BX234" s="59"/>
      <c r="BY234" s="77">
        <v>0</v>
      </c>
      <c r="BZ234" s="77">
        <v>0</v>
      </c>
      <c r="CA234" s="77">
        <v>0</v>
      </c>
      <c r="CB234" s="59"/>
      <c r="CC234" s="77">
        <v>0</v>
      </c>
      <c r="CD234" s="77">
        <v>0</v>
      </c>
      <c r="CE234" s="60"/>
      <c r="CF234" s="77">
        <v>0</v>
      </c>
      <c r="CG234" s="77">
        <v>0</v>
      </c>
      <c r="CH234" s="59"/>
      <c r="CI234" s="77">
        <v>0</v>
      </c>
      <c r="CJ234" s="77">
        <v>0</v>
      </c>
      <c r="CK234" s="60"/>
      <c r="CL234" s="77">
        <v>0</v>
      </c>
      <c r="CM234" s="77">
        <v>0</v>
      </c>
      <c r="CN234" s="77">
        <v>0</v>
      </c>
      <c r="CO234" s="59"/>
      <c r="CP234" s="59"/>
      <c r="CQ234" s="77">
        <v>0</v>
      </c>
      <c r="CR234" s="77">
        <v>0</v>
      </c>
      <c r="CS234" s="80">
        <v>0</v>
      </c>
      <c r="CT234" s="80">
        <v>0</v>
      </c>
      <c r="CU234" s="80">
        <v>0</v>
      </c>
      <c r="CV234" s="80">
        <v>0</v>
      </c>
      <c r="CW234" s="59"/>
      <c r="CX234" s="77">
        <v>0</v>
      </c>
      <c r="CY234" s="77">
        <v>0</v>
      </c>
      <c r="CZ234" s="77">
        <v>0</v>
      </c>
      <c r="DA234" s="12" t="s">
        <v>1103</v>
      </c>
      <c r="DB234" s="59"/>
      <c r="DC234" s="77">
        <v>0</v>
      </c>
      <c r="DD234" s="77">
        <v>0</v>
      </c>
      <c r="DE234" s="77">
        <v>0</v>
      </c>
      <c r="DF234" s="12" t="s">
        <v>1103</v>
      </c>
      <c r="DG234" s="59"/>
      <c r="DH234" s="77">
        <v>0</v>
      </c>
      <c r="DI234" s="77">
        <v>0</v>
      </c>
      <c r="DJ234" s="77">
        <v>0</v>
      </c>
      <c r="DK234" s="77">
        <v>0</v>
      </c>
      <c r="DL234" s="59"/>
      <c r="DM234" s="77">
        <v>0</v>
      </c>
      <c r="DN234" s="1">
        <v>0</v>
      </c>
      <c r="DO234" s="59"/>
      <c r="DP234" s="12" t="s">
        <v>1103</v>
      </c>
      <c r="DQ234" s="59"/>
      <c r="DR234" s="12" t="s">
        <v>1103</v>
      </c>
      <c r="DS234" s="12" t="s">
        <v>1103</v>
      </c>
      <c r="DT234" s="12" t="s">
        <v>1103</v>
      </c>
      <c r="DU234" s="12" t="s">
        <v>1103</v>
      </c>
      <c r="DV234" s="12" t="s">
        <v>1103</v>
      </c>
      <c r="DW234" s="77">
        <v>0</v>
      </c>
      <c r="DX234" s="77">
        <v>0</v>
      </c>
      <c r="DY234" s="1">
        <v>0</v>
      </c>
      <c r="DZ234" s="59"/>
      <c r="EA234" s="77">
        <v>0</v>
      </c>
      <c r="EB234" s="77">
        <v>0</v>
      </c>
      <c r="EC234" s="77">
        <v>0</v>
      </c>
      <c r="ED234" s="77">
        <v>0</v>
      </c>
      <c r="EE234" s="77">
        <v>0</v>
      </c>
      <c r="EF234" s="77">
        <v>0</v>
      </c>
      <c r="EG234" s="1">
        <v>0</v>
      </c>
      <c r="EH234" s="1" t="s">
        <v>1103</v>
      </c>
      <c r="EI234" s="1" t="s">
        <v>1103</v>
      </c>
      <c r="EJ234" s="1" t="s">
        <v>1103</v>
      </c>
      <c r="EK234" s="1" t="s">
        <v>1103</v>
      </c>
      <c r="EL234" s="77">
        <v>0</v>
      </c>
      <c r="EM234" s="77">
        <v>0</v>
      </c>
      <c r="EN234" s="60"/>
      <c r="EO234" s="77">
        <v>0</v>
      </c>
      <c r="EP234" s="77">
        <v>0</v>
      </c>
      <c r="EQ234" s="76">
        <v>2</v>
      </c>
      <c r="ER234" s="81">
        <v>0</v>
      </c>
      <c r="ES234" s="77">
        <v>0</v>
      </c>
      <c r="ET234" s="77">
        <v>0</v>
      </c>
      <c r="EU234" s="1">
        <v>0</v>
      </c>
      <c r="EV234" s="1">
        <v>0</v>
      </c>
      <c r="EW234" s="77">
        <v>0</v>
      </c>
      <c r="EX234" s="77">
        <v>0</v>
      </c>
      <c r="EY234" s="77">
        <v>0</v>
      </c>
      <c r="EZ234" s="77">
        <v>0</v>
      </c>
      <c r="FA234" s="77">
        <v>0</v>
      </c>
      <c r="FB234" s="77">
        <v>0</v>
      </c>
      <c r="FC234" s="77">
        <v>0</v>
      </c>
      <c r="FD234" s="77">
        <v>0</v>
      </c>
      <c r="FE234" s="77">
        <v>0</v>
      </c>
      <c r="FF234" s="77">
        <v>0</v>
      </c>
      <c r="FG234" s="77">
        <v>0</v>
      </c>
      <c r="FH234" s="77">
        <v>0</v>
      </c>
      <c r="FI234" s="77">
        <v>0</v>
      </c>
      <c r="FJ234" s="77">
        <v>0</v>
      </c>
      <c r="FK234" s="77">
        <v>0</v>
      </c>
    </row>
    <row r="235" spans="1:167" s="31" customFormat="1" ht="120" customHeight="1" x14ac:dyDescent="0.25">
      <c r="A235" s="36">
        <f t="shared" si="3"/>
        <v>234</v>
      </c>
      <c r="B235" s="14" t="s">
        <v>1737</v>
      </c>
      <c r="C235" s="14" t="s">
        <v>1738</v>
      </c>
      <c r="D235" s="14" t="s">
        <v>1049</v>
      </c>
      <c r="E235" s="1">
        <v>1</v>
      </c>
      <c r="F235" s="14" t="s">
        <v>1739</v>
      </c>
      <c r="G235" s="1">
        <v>2</v>
      </c>
      <c r="H235" s="15" t="s">
        <v>1740</v>
      </c>
      <c r="I235" s="17">
        <v>2009</v>
      </c>
      <c r="J235" s="14" t="s">
        <v>1740</v>
      </c>
      <c r="K235" s="17">
        <v>2009</v>
      </c>
      <c r="L235" s="1" t="s">
        <v>30</v>
      </c>
      <c r="M235" s="1">
        <v>1</v>
      </c>
      <c r="N235" s="1" t="s">
        <v>30</v>
      </c>
      <c r="O235" s="1" t="s">
        <v>30</v>
      </c>
      <c r="P235" s="1" t="s">
        <v>30</v>
      </c>
      <c r="Q235" s="1" t="s">
        <v>30</v>
      </c>
      <c r="R235" s="1" t="s">
        <v>30</v>
      </c>
      <c r="S235" s="1" t="s">
        <v>30</v>
      </c>
      <c r="T235" s="1" t="s">
        <v>30</v>
      </c>
      <c r="U235" s="14" t="s">
        <v>52</v>
      </c>
      <c r="V235" s="14" t="s">
        <v>1741</v>
      </c>
      <c r="W235" s="13">
        <v>1</v>
      </c>
      <c r="X235" s="42"/>
      <c r="Y235" s="42"/>
      <c r="Z235" s="25">
        <v>0</v>
      </c>
      <c r="AA235" s="25">
        <v>0</v>
      </c>
      <c r="AB235" s="13">
        <v>0</v>
      </c>
      <c r="AC235" s="13">
        <v>0</v>
      </c>
      <c r="AD235" s="13">
        <v>0</v>
      </c>
      <c r="AE235" s="13">
        <v>0</v>
      </c>
      <c r="AF235" s="13">
        <v>0</v>
      </c>
      <c r="AG235" s="42"/>
      <c r="AH235" s="13">
        <v>0</v>
      </c>
      <c r="AI235" s="13">
        <v>0</v>
      </c>
      <c r="AJ235" s="42"/>
      <c r="AK235" s="13">
        <v>0</v>
      </c>
      <c r="AL235" s="13">
        <v>0</v>
      </c>
      <c r="AM235" s="13">
        <v>0</v>
      </c>
      <c r="AN235" s="41"/>
      <c r="AO235" s="13">
        <v>0</v>
      </c>
      <c r="AP235" s="13">
        <v>0</v>
      </c>
      <c r="AQ235" s="2">
        <v>0</v>
      </c>
      <c r="AR235" s="13">
        <v>0</v>
      </c>
      <c r="AS235" s="41"/>
      <c r="AT235" s="13">
        <v>0</v>
      </c>
      <c r="AU235" s="13">
        <v>0</v>
      </c>
      <c r="AV235" s="41"/>
      <c r="AW235" s="25">
        <v>0</v>
      </c>
      <c r="AX235" s="13">
        <v>0</v>
      </c>
      <c r="AY235" s="13">
        <v>0</v>
      </c>
      <c r="AZ235" s="12">
        <v>0</v>
      </c>
      <c r="BA235" s="12">
        <v>0</v>
      </c>
      <c r="BB235" s="13">
        <v>0</v>
      </c>
      <c r="BC235" s="41"/>
      <c r="BD235" s="13">
        <v>0</v>
      </c>
      <c r="BE235" s="12">
        <v>0</v>
      </c>
      <c r="BF235" s="13">
        <v>0</v>
      </c>
      <c r="BG235" s="41"/>
      <c r="BH235" s="13">
        <v>0</v>
      </c>
      <c r="BI235" s="13">
        <v>0</v>
      </c>
      <c r="BJ235" s="41"/>
      <c r="BK235" s="13">
        <v>0</v>
      </c>
      <c r="BL235" s="13">
        <v>0</v>
      </c>
      <c r="BM235" s="13">
        <v>0</v>
      </c>
      <c r="BN235" s="1">
        <v>0</v>
      </c>
      <c r="BO235" s="41"/>
      <c r="BP235" s="13">
        <v>0</v>
      </c>
      <c r="BQ235" s="12">
        <v>0</v>
      </c>
      <c r="BR235" s="1">
        <v>0</v>
      </c>
      <c r="BS235" s="12">
        <v>0</v>
      </c>
      <c r="BT235" s="41"/>
      <c r="BU235" s="13">
        <v>0</v>
      </c>
      <c r="BV235" s="42"/>
      <c r="BW235" s="13">
        <v>0</v>
      </c>
      <c r="BX235" s="41"/>
      <c r="BY235" s="13">
        <v>0</v>
      </c>
      <c r="BZ235" s="13">
        <v>0</v>
      </c>
      <c r="CA235" s="13">
        <v>0</v>
      </c>
      <c r="CB235" s="41"/>
      <c r="CC235" s="13">
        <v>0</v>
      </c>
      <c r="CD235" s="13">
        <v>0</v>
      </c>
      <c r="CE235" s="42"/>
      <c r="CF235" s="13">
        <v>0</v>
      </c>
      <c r="CG235" s="13">
        <v>0</v>
      </c>
      <c r="CH235" s="41"/>
      <c r="CI235" s="13">
        <v>0</v>
      </c>
      <c r="CJ235" s="13">
        <v>0</v>
      </c>
      <c r="CK235" s="42"/>
      <c r="CL235" s="13">
        <v>0</v>
      </c>
      <c r="CM235" s="13">
        <v>0</v>
      </c>
      <c r="CN235" s="13">
        <v>0</v>
      </c>
      <c r="CO235" s="41"/>
      <c r="CP235" s="41"/>
      <c r="CQ235" s="13">
        <v>0</v>
      </c>
      <c r="CR235" s="13">
        <v>0</v>
      </c>
      <c r="CS235" s="85">
        <v>0</v>
      </c>
      <c r="CT235" s="85">
        <v>0</v>
      </c>
      <c r="CU235" s="85">
        <v>0</v>
      </c>
      <c r="CV235" s="85">
        <v>0</v>
      </c>
      <c r="CW235" s="41"/>
      <c r="CX235" s="13">
        <v>0</v>
      </c>
      <c r="CY235" s="13">
        <v>0</v>
      </c>
      <c r="CZ235" s="13">
        <v>0</v>
      </c>
      <c r="DA235" s="12">
        <v>0</v>
      </c>
      <c r="DB235" s="41"/>
      <c r="DC235" s="13">
        <v>0</v>
      </c>
      <c r="DD235" s="13">
        <v>0</v>
      </c>
      <c r="DE235" s="13">
        <v>0</v>
      </c>
      <c r="DF235" s="12">
        <v>0</v>
      </c>
      <c r="DG235" s="41"/>
      <c r="DH235" s="13">
        <v>0</v>
      </c>
      <c r="DI235" s="13">
        <v>0</v>
      </c>
      <c r="DJ235" s="13">
        <v>0</v>
      </c>
      <c r="DK235" s="13">
        <v>0</v>
      </c>
      <c r="DL235" s="41"/>
      <c r="DM235" s="13">
        <v>0</v>
      </c>
      <c r="DN235" s="1">
        <v>0</v>
      </c>
      <c r="DO235" s="41"/>
      <c r="DP235" s="12">
        <v>0</v>
      </c>
      <c r="DQ235" s="41"/>
      <c r="DR235" s="12">
        <v>0</v>
      </c>
      <c r="DS235" s="12">
        <v>0</v>
      </c>
      <c r="DT235" s="12">
        <v>0</v>
      </c>
      <c r="DU235" s="12">
        <v>0</v>
      </c>
      <c r="DV235" s="12">
        <v>0</v>
      </c>
      <c r="DW235" s="13">
        <v>0</v>
      </c>
      <c r="DX235" s="13">
        <v>0</v>
      </c>
      <c r="DY235" s="1">
        <v>0</v>
      </c>
      <c r="DZ235" s="41"/>
      <c r="EA235" s="13">
        <v>0</v>
      </c>
      <c r="EB235" s="13">
        <v>0</v>
      </c>
      <c r="EC235" s="13">
        <v>0</v>
      </c>
      <c r="ED235" s="13">
        <v>0</v>
      </c>
      <c r="EE235" s="13">
        <v>0</v>
      </c>
      <c r="EF235" s="13">
        <v>0</v>
      </c>
      <c r="EG235" s="1">
        <v>0</v>
      </c>
      <c r="EH235" s="1" t="s">
        <v>1103</v>
      </c>
      <c r="EI235" s="1" t="s">
        <v>1103</v>
      </c>
      <c r="EJ235" s="1" t="s">
        <v>1103</v>
      </c>
      <c r="EK235" s="1" t="s">
        <v>1103</v>
      </c>
      <c r="EL235" s="13">
        <v>0</v>
      </c>
      <c r="EM235" s="13">
        <v>0</v>
      </c>
      <c r="EN235" s="42"/>
      <c r="EO235" s="13">
        <v>0</v>
      </c>
      <c r="EP235" s="13">
        <v>0</v>
      </c>
      <c r="EQ235" s="40">
        <v>0</v>
      </c>
      <c r="ER235" s="1" t="s">
        <v>1103</v>
      </c>
      <c r="ES235" s="1" t="s">
        <v>1103</v>
      </c>
      <c r="ET235" s="1" t="s">
        <v>1103</v>
      </c>
      <c r="EU235" s="1" t="s">
        <v>1103</v>
      </c>
      <c r="EV235" s="1" t="s">
        <v>1103</v>
      </c>
      <c r="EW235" s="1" t="s">
        <v>1103</v>
      </c>
      <c r="EX235" s="1" t="s">
        <v>1103</v>
      </c>
      <c r="EY235" s="1" t="s">
        <v>1103</v>
      </c>
      <c r="EZ235" s="1" t="s">
        <v>1103</v>
      </c>
      <c r="FA235" s="1" t="s">
        <v>1103</v>
      </c>
      <c r="FB235" s="1" t="s">
        <v>1103</v>
      </c>
      <c r="FC235" s="1" t="s">
        <v>1103</v>
      </c>
      <c r="FD235" s="1" t="s">
        <v>1103</v>
      </c>
      <c r="FE235" s="1" t="s">
        <v>1103</v>
      </c>
      <c r="FF235" s="1" t="s">
        <v>1103</v>
      </c>
      <c r="FG235" s="1" t="s">
        <v>1103</v>
      </c>
      <c r="FH235" s="1" t="s">
        <v>1103</v>
      </c>
      <c r="FI235" s="1" t="s">
        <v>1103</v>
      </c>
      <c r="FJ235" s="1" t="s">
        <v>1103</v>
      </c>
      <c r="FK235" s="1" t="s">
        <v>1103</v>
      </c>
    </row>
    <row r="236" spans="1:167" s="31" customFormat="1" ht="120" customHeight="1" x14ac:dyDescent="0.25">
      <c r="A236" s="36">
        <f t="shared" si="3"/>
        <v>235</v>
      </c>
      <c r="B236" s="14" t="s">
        <v>1742</v>
      </c>
      <c r="C236" s="14" t="s">
        <v>1743</v>
      </c>
      <c r="D236" s="14" t="s">
        <v>88</v>
      </c>
      <c r="E236" s="1">
        <v>1</v>
      </c>
      <c r="F236" s="14" t="s">
        <v>1744</v>
      </c>
      <c r="G236" s="1">
        <v>2</v>
      </c>
      <c r="H236" s="15" t="s">
        <v>1252</v>
      </c>
      <c r="I236" s="17">
        <v>2009</v>
      </c>
      <c r="J236" s="14" t="s">
        <v>603</v>
      </c>
      <c r="K236" s="17">
        <v>2011</v>
      </c>
      <c r="L236" s="1" t="s">
        <v>30</v>
      </c>
      <c r="M236" s="1">
        <v>1</v>
      </c>
      <c r="N236" s="1" t="s">
        <v>30</v>
      </c>
      <c r="O236" s="1" t="s">
        <v>30</v>
      </c>
      <c r="P236" s="1" t="s">
        <v>30</v>
      </c>
      <c r="Q236" s="1" t="s">
        <v>30</v>
      </c>
      <c r="R236" s="1" t="s">
        <v>30</v>
      </c>
      <c r="S236" s="1" t="s">
        <v>30</v>
      </c>
      <c r="T236" s="1" t="s">
        <v>30</v>
      </c>
      <c r="U236" s="14" t="s">
        <v>31</v>
      </c>
      <c r="V236" s="14" t="s">
        <v>352</v>
      </c>
      <c r="W236" s="13">
        <v>1</v>
      </c>
      <c r="X236" s="42"/>
      <c r="Y236" s="42"/>
      <c r="Z236" s="25">
        <v>0</v>
      </c>
      <c r="AA236" s="25">
        <v>0</v>
      </c>
      <c r="AB236" s="13">
        <v>0</v>
      </c>
      <c r="AC236" s="13">
        <v>0</v>
      </c>
      <c r="AD236" s="13">
        <v>0</v>
      </c>
      <c r="AE236" s="13">
        <v>0</v>
      </c>
      <c r="AF236" s="13">
        <v>0</v>
      </c>
      <c r="AG236" s="42"/>
      <c r="AH236" s="13">
        <v>0</v>
      </c>
      <c r="AI236" s="13">
        <v>0</v>
      </c>
      <c r="AJ236" s="42"/>
      <c r="AK236" s="13">
        <v>0</v>
      </c>
      <c r="AL236" s="13">
        <v>0</v>
      </c>
      <c r="AM236" s="13">
        <v>0</v>
      </c>
      <c r="AN236" s="41"/>
      <c r="AO236" s="13">
        <v>0</v>
      </c>
      <c r="AP236" s="13">
        <v>0</v>
      </c>
      <c r="AQ236" s="2">
        <v>0</v>
      </c>
      <c r="AR236" s="13">
        <v>0</v>
      </c>
      <c r="AS236" s="41"/>
      <c r="AT236" s="13">
        <v>0</v>
      </c>
      <c r="AU236" s="13">
        <v>0</v>
      </c>
      <c r="AV236" s="41"/>
      <c r="AW236" s="25">
        <v>0</v>
      </c>
      <c r="AX236" s="13">
        <v>0</v>
      </c>
      <c r="AY236" s="13">
        <v>0</v>
      </c>
      <c r="AZ236" s="12">
        <v>0</v>
      </c>
      <c r="BA236" s="12">
        <v>0</v>
      </c>
      <c r="BB236" s="13">
        <v>0</v>
      </c>
      <c r="BC236" s="41"/>
      <c r="BD236" s="13">
        <v>0</v>
      </c>
      <c r="BE236" s="12">
        <v>0</v>
      </c>
      <c r="BF236" s="13">
        <v>0</v>
      </c>
      <c r="BG236" s="41"/>
      <c r="BH236" s="13">
        <v>0</v>
      </c>
      <c r="BI236" s="13">
        <v>0</v>
      </c>
      <c r="BJ236" s="41"/>
      <c r="BK236" s="13">
        <v>0</v>
      </c>
      <c r="BL236" s="13">
        <v>0</v>
      </c>
      <c r="BM236" s="13">
        <v>0</v>
      </c>
      <c r="BN236" s="1">
        <v>0</v>
      </c>
      <c r="BO236" s="41"/>
      <c r="BP236" s="13">
        <v>0</v>
      </c>
      <c r="BQ236" s="12">
        <v>0</v>
      </c>
      <c r="BR236" s="1">
        <v>0</v>
      </c>
      <c r="BS236" s="12">
        <v>0</v>
      </c>
      <c r="BT236" s="41"/>
      <c r="BU236" s="13">
        <v>0</v>
      </c>
      <c r="BV236" s="42"/>
      <c r="BW236" s="13">
        <v>0</v>
      </c>
      <c r="BX236" s="41"/>
      <c r="BY236" s="13">
        <v>0</v>
      </c>
      <c r="BZ236" s="13">
        <v>0</v>
      </c>
      <c r="CA236" s="13">
        <v>0</v>
      </c>
      <c r="CB236" s="41"/>
      <c r="CC236" s="13">
        <v>0</v>
      </c>
      <c r="CD236" s="13">
        <v>0</v>
      </c>
      <c r="CE236" s="42"/>
      <c r="CF236" s="13">
        <v>0</v>
      </c>
      <c r="CG236" s="13">
        <v>0</v>
      </c>
      <c r="CH236" s="41"/>
      <c r="CI236" s="13">
        <v>0</v>
      </c>
      <c r="CJ236" s="13">
        <v>0</v>
      </c>
      <c r="CK236" s="42"/>
      <c r="CL236" s="13">
        <v>0</v>
      </c>
      <c r="CM236" s="13">
        <v>0</v>
      </c>
      <c r="CN236" s="13">
        <v>0</v>
      </c>
      <c r="CO236" s="41"/>
      <c r="CP236" s="41"/>
      <c r="CQ236" s="13">
        <v>0</v>
      </c>
      <c r="CR236" s="13">
        <v>0</v>
      </c>
      <c r="CS236" s="85">
        <v>0</v>
      </c>
      <c r="CT236" s="85">
        <v>0</v>
      </c>
      <c r="CU236" s="85">
        <v>0</v>
      </c>
      <c r="CV236" s="85">
        <v>0</v>
      </c>
      <c r="CW236" s="41"/>
      <c r="CX236" s="13">
        <v>0</v>
      </c>
      <c r="CY236" s="13">
        <v>0</v>
      </c>
      <c r="CZ236" s="13">
        <v>0</v>
      </c>
      <c r="DA236" s="12">
        <v>0</v>
      </c>
      <c r="DB236" s="41"/>
      <c r="DC236" s="13">
        <v>0</v>
      </c>
      <c r="DD236" s="13">
        <v>0</v>
      </c>
      <c r="DE236" s="13">
        <v>0</v>
      </c>
      <c r="DF236" s="12">
        <v>0</v>
      </c>
      <c r="DG236" s="41"/>
      <c r="DH236" s="13">
        <v>0</v>
      </c>
      <c r="DI236" s="13">
        <v>0</v>
      </c>
      <c r="DJ236" s="13">
        <v>0</v>
      </c>
      <c r="DK236" s="13">
        <v>0</v>
      </c>
      <c r="DL236" s="41"/>
      <c r="DM236" s="13">
        <v>0</v>
      </c>
      <c r="DN236" s="1">
        <v>0</v>
      </c>
      <c r="DO236" s="41"/>
      <c r="DP236" s="12">
        <v>0</v>
      </c>
      <c r="DQ236" s="41"/>
      <c r="DR236" s="12">
        <v>0</v>
      </c>
      <c r="DS236" s="12">
        <v>0</v>
      </c>
      <c r="DT236" s="12">
        <v>0</v>
      </c>
      <c r="DU236" s="12">
        <v>0</v>
      </c>
      <c r="DV236" s="12">
        <v>0</v>
      </c>
      <c r="DW236" s="13">
        <v>0</v>
      </c>
      <c r="DX236" s="13">
        <v>0</v>
      </c>
      <c r="DY236" s="1">
        <v>0</v>
      </c>
      <c r="DZ236" s="41"/>
      <c r="EA236" s="13">
        <v>0</v>
      </c>
      <c r="EB236" s="13">
        <v>0</v>
      </c>
      <c r="EC236" s="13">
        <v>0</v>
      </c>
      <c r="ED236" s="13">
        <v>0</v>
      </c>
      <c r="EE236" s="13">
        <v>0</v>
      </c>
      <c r="EF236" s="13">
        <v>0</v>
      </c>
      <c r="EG236" s="1">
        <v>0</v>
      </c>
      <c r="EH236" s="1" t="s">
        <v>1103</v>
      </c>
      <c r="EI236" s="1" t="s">
        <v>1103</v>
      </c>
      <c r="EJ236" s="1" t="s">
        <v>1103</v>
      </c>
      <c r="EK236" s="1" t="s">
        <v>1103</v>
      </c>
      <c r="EL236" s="13">
        <v>0</v>
      </c>
      <c r="EM236" s="13">
        <v>0</v>
      </c>
      <c r="EN236" s="42"/>
      <c r="EO236" s="13">
        <v>0</v>
      </c>
      <c r="EP236" s="13">
        <v>0</v>
      </c>
      <c r="EQ236" s="40">
        <v>0</v>
      </c>
      <c r="ER236" s="1" t="s">
        <v>1103</v>
      </c>
      <c r="ES236" s="1" t="s">
        <v>1103</v>
      </c>
      <c r="ET236" s="1" t="s">
        <v>1103</v>
      </c>
      <c r="EU236" s="77">
        <v>0</v>
      </c>
      <c r="EV236" s="1" t="s">
        <v>1103</v>
      </c>
      <c r="EW236" s="1" t="s">
        <v>1103</v>
      </c>
      <c r="EX236" s="1" t="s">
        <v>1103</v>
      </c>
      <c r="EY236" s="1" t="s">
        <v>1103</v>
      </c>
      <c r="EZ236" s="1" t="s">
        <v>1103</v>
      </c>
      <c r="FA236" s="1" t="s">
        <v>1103</v>
      </c>
      <c r="FB236" s="1" t="s">
        <v>1103</v>
      </c>
      <c r="FC236" s="1" t="s">
        <v>1103</v>
      </c>
      <c r="FD236" s="1" t="s">
        <v>1103</v>
      </c>
      <c r="FE236" s="1" t="s">
        <v>1103</v>
      </c>
      <c r="FF236" s="1" t="s">
        <v>1103</v>
      </c>
      <c r="FG236" s="1" t="s">
        <v>1103</v>
      </c>
      <c r="FH236" s="1" t="s">
        <v>1103</v>
      </c>
      <c r="FI236" s="1" t="s">
        <v>1103</v>
      </c>
      <c r="FJ236" s="1" t="s">
        <v>1103</v>
      </c>
      <c r="FK236" s="1" t="s">
        <v>1103</v>
      </c>
    </row>
    <row r="237" spans="1:167" ht="120" customHeight="1" x14ac:dyDescent="0.25">
      <c r="A237" s="36">
        <f t="shared" si="3"/>
        <v>236</v>
      </c>
      <c r="B237" s="56" t="s">
        <v>619</v>
      </c>
      <c r="C237" s="56" t="s">
        <v>620</v>
      </c>
      <c r="D237" s="56" t="s">
        <v>26</v>
      </c>
      <c r="E237" s="56">
        <v>1</v>
      </c>
      <c r="F237" s="56" t="s">
        <v>621</v>
      </c>
      <c r="G237" s="56">
        <v>1</v>
      </c>
      <c r="H237" s="57">
        <v>40164</v>
      </c>
      <c r="I237" s="58">
        <v>2009</v>
      </c>
      <c r="J237" s="56" t="s">
        <v>622</v>
      </c>
      <c r="K237" s="58">
        <v>2010</v>
      </c>
      <c r="L237" s="74" t="s">
        <v>30</v>
      </c>
      <c r="M237" s="56">
        <v>1</v>
      </c>
      <c r="N237" s="56" t="s">
        <v>30</v>
      </c>
      <c r="O237" s="56" t="s">
        <v>30</v>
      </c>
      <c r="P237" s="56" t="s">
        <v>30</v>
      </c>
      <c r="Q237" s="56" t="s">
        <v>623</v>
      </c>
      <c r="R237" s="56" t="s">
        <v>624</v>
      </c>
      <c r="S237" s="56" t="s">
        <v>30</v>
      </c>
      <c r="T237" s="56" t="s">
        <v>30</v>
      </c>
      <c r="U237" s="56" t="s">
        <v>73</v>
      </c>
      <c r="V237" s="56" t="s">
        <v>32</v>
      </c>
      <c r="W237" s="77">
        <v>1</v>
      </c>
      <c r="X237" s="60"/>
      <c r="Y237" s="60"/>
      <c r="Z237" s="79">
        <v>0</v>
      </c>
      <c r="AA237" s="79">
        <v>0</v>
      </c>
      <c r="AB237" s="77">
        <v>0</v>
      </c>
      <c r="AC237" s="77">
        <v>0</v>
      </c>
      <c r="AD237" s="77">
        <v>0</v>
      </c>
      <c r="AE237" s="77">
        <v>0</v>
      </c>
      <c r="AF237" s="77">
        <v>0</v>
      </c>
      <c r="AG237" s="60"/>
      <c r="AH237" s="77">
        <v>0</v>
      </c>
      <c r="AI237" s="77">
        <v>0</v>
      </c>
      <c r="AJ237" s="60"/>
      <c r="AK237" s="77">
        <v>0</v>
      </c>
      <c r="AL237" s="77">
        <v>0</v>
      </c>
      <c r="AM237" s="77">
        <v>0</v>
      </c>
      <c r="AN237" s="59"/>
      <c r="AO237" s="77">
        <v>0</v>
      </c>
      <c r="AP237" s="77">
        <v>0</v>
      </c>
      <c r="AQ237" s="77">
        <v>0</v>
      </c>
      <c r="AR237" s="77">
        <v>0</v>
      </c>
      <c r="AS237" s="59"/>
      <c r="AT237" s="77">
        <v>0</v>
      </c>
      <c r="AU237" s="77">
        <v>0</v>
      </c>
      <c r="AV237" s="59"/>
      <c r="AW237" s="79">
        <v>0</v>
      </c>
      <c r="AX237" s="77">
        <v>0</v>
      </c>
      <c r="AY237" s="77">
        <v>0</v>
      </c>
      <c r="AZ237" s="12" t="s">
        <v>1103</v>
      </c>
      <c r="BA237" s="12" t="s">
        <v>1103</v>
      </c>
      <c r="BB237" s="77">
        <v>0</v>
      </c>
      <c r="BC237" s="59"/>
      <c r="BD237" s="77">
        <v>0</v>
      </c>
      <c r="BE237" s="12" t="s">
        <v>1103</v>
      </c>
      <c r="BF237" s="77">
        <v>0</v>
      </c>
      <c r="BG237" s="59"/>
      <c r="BH237" s="77">
        <v>0</v>
      </c>
      <c r="BI237" s="77">
        <v>0</v>
      </c>
      <c r="BJ237" s="59"/>
      <c r="BK237" s="77">
        <v>0</v>
      </c>
      <c r="BL237" s="1">
        <v>0</v>
      </c>
      <c r="BM237" s="77">
        <v>0</v>
      </c>
      <c r="BN237" s="1">
        <v>0</v>
      </c>
      <c r="BO237" s="59"/>
      <c r="BP237" s="77">
        <v>0</v>
      </c>
      <c r="BQ237" s="12" t="s">
        <v>1103</v>
      </c>
      <c r="BR237" s="1">
        <v>0</v>
      </c>
      <c r="BS237" s="12" t="s">
        <v>1103</v>
      </c>
      <c r="BT237" s="59"/>
      <c r="BU237" s="77">
        <v>0</v>
      </c>
      <c r="BV237" s="60"/>
      <c r="BW237" s="77">
        <v>0</v>
      </c>
      <c r="BX237" s="59"/>
      <c r="BY237" s="77">
        <v>0</v>
      </c>
      <c r="BZ237" s="77">
        <v>0</v>
      </c>
      <c r="CA237" s="77">
        <v>0</v>
      </c>
      <c r="CB237" s="59"/>
      <c r="CC237" s="77">
        <v>0</v>
      </c>
      <c r="CD237" s="77">
        <v>0</v>
      </c>
      <c r="CE237" s="60"/>
      <c r="CF237" s="77">
        <v>0</v>
      </c>
      <c r="CG237" s="77">
        <v>0</v>
      </c>
      <c r="CH237" s="59"/>
      <c r="CI237" s="77">
        <v>0</v>
      </c>
      <c r="CJ237" s="77">
        <v>0</v>
      </c>
      <c r="CK237" s="60"/>
      <c r="CL237" s="77">
        <v>0</v>
      </c>
      <c r="CM237" s="77">
        <v>0</v>
      </c>
      <c r="CN237" s="77">
        <v>0</v>
      </c>
      <c r="CO237" s="59"/>
      <c r="CP237" s="59"/>
      <c r="CQ237" s="77">
        <v>0</v>
      </c>
      <c r="CR237" s="77">
        <v>0</v>
      </c>
      <c r="CS237" s="80">
        <v>0</v>
      </c>
      <c r="CT237" s="80">
        <v>0</v>
      </c>
      <c r="CU237" s="80">
        <v>0</v>
      </c>
      <c r="CV237" s="80">
        <v>0</v>
      </c>
      <c r="CW237" s="59"/>
      <c r="CX237" s="56">
        <v>0</v>
      </c>
      <c r="CY237" s="56">
        <v>0</v>
      </c>
      <c r="CZ237" s="77">
        <v>0</v>
      </c>
      <c r="DA237" s="12" t="s">
        <v>1103</v>
      </c>
      <c r="DB237" s="59"/>
      <c r="DC237" s="77">
        <v>0</v>
      </c>
      <c r="DD237" s="77">
        <v>0</v>
      </c>
      <c r="DE237" s="77">
        <v>0</v>
      </c>
      <c r="DF237" s="12" t="s">
        <v>1103</v>
      </c>
      <c r="DG237" s="59"/>
      <c r="DH237" s="77">
        <v>0</v>
      </c>
      <c r="DI237" s="77">
        <v>0</v>
      </c>
      <c r="DJ237" s="77">
        <v>0</v>
      </c>
      <c r="DK237" s="65">
        <v>0</v>
      </c>
      <c r="DL237" s="59"/>
      <c r="DM237" s="77">
        <v>0</v>
      </c>
      <c r="DN237" s="1">
        <v>0</v>
      </c>
      <c r="DO237" s="59"/>
      <c r="DP237" s="12" t="s">
        <v>1103</v>
      </c>
      <c r="DQ237" s="59"/>
      <c r="DR237" s="12" t="s">
        <v>1103</v>
      </c>
      <c r="DS237" s="12" t="s">
        <v>1103</v>
      </c>
      <c r="DT237" s="12" t="s">
        <v>1103</v>
      </c>
      <c r="DU237" s="12" t="s">
        <v>1103</v>
      </c>
      <c r="DV237" s="12" t="s">
        <v>1103</v>
      </c>
      <c r="DW237" s="77">
        <v>0</v>
      </c>
      <c r="DX237" s="77">
        <v>0</v>
      </c>
      <c r="DY237" s="1">
        <v>0</v>
      </c>
      <c r="DZ237" s="59"/>
      <c r="EA237" s="77">
        <v>0</v>
      </c>
      <c r="EB237" s="77">
        <v>0</v>
      </c>
      <c r="EC237" s="77">
        <v>0</v>
      </c>
      <c r="ED237" s="77">
        <v>0</v>
      </c>
      <c r="EE237" s="77">
        <v>0</v>
      </c>
      <c r="EF237" s="77">
        <v>0</v>
      </c>
      <c r="EG237" s="1">
        <v>0</v>
      </c>
      <c r="EH237" s="1" t="s">
        <v>1103</v>
      </c>
      <c r="EI237" s="1" t="s">
        <v>1103</v>
      </c>
      <c r="EJ237" s="1" t="s">
        <v>1103</v>
      </c>
      <c r="EK237" s="1" t="s">
        <v>1103</v>
      </c>
      <c r="EL237" s="77">
        <v>0</v>
      </c>
      <c r="EM237" s="77">
        <v>0</v>
      </c>
      <c r="EN237" s="60"/>
      <c r="EO237" s="76">
        <v>2</v>
      </c>
      <c r="EP237" s="76">
        <v>2</v>
      </c>
      <c r="EQ237" s="76">
        <v>2</v>
      </c>
      <c r="ER237" s="81">
        <v>0</v>
      </c>
      <c r="ES237" s="77">
        <v>0</v>
      </c>
      <c r="ET237" s="77">
        <v>0</v>
      </c>
      <c r="EU237" s="77">
        <v>0</v>
      </c>
      <c r="EV237" s="1">
        <v>0</v>
      </c>
      <c r="EW237" s="77">
        <v>0</v>
      </c>
      <c r="EX237" s="77">
        <v>0</v>
      </c>
      <c r="EY237" s="76">
        <v>2</v>
      </c>
      <c r="EZ237" s="77">
        <v>0</v>
      </c>
      <c r="FA237" s="77">
        <v>0</v>
      </c>
      <c r="FB237" s="77">
        <v>0</v>
      </c>
      <c r="FC237" s="77">
        <v>0</v>
      </c>
      <c r="FD237" s="77">
        <v>0</v>
      </c>
      <c r="FE237" s="77">
        <v>0</v>
      </c>
      <c r="FF237" s="77">
        <v>0</v>
      </c>
      <c r="FG237" s="77">
        <v>0</v>
      </c>
      <c r="FH237" s="77">
        <v>0</v>
      </c>
      <c r="FI237" s="77">
        <v>0</v>
      </c>
      <c r="FJ237" s="77">
        <v>0</v>
      </c>
      <c r="FK237" s="77">
        <v>0</v>
      </c>
    </row>
    <row r="238" spans="1:167" ht="120" customHeight="1" x14ac:dyDescent="0.25">
      <c r="A238" s="36">
        <f t="shared" si="3"/>
        <v>237</v>
      </c>
      <c r="B238" s="56" t="s">
        <v>625</v>
      </c>
      <c r="C238" s="56" t="s">
        <v>626</v>
      </c>
      <c r="D238" s="56" t="s">
        <v>26</v>
      </c>
      <c r="E238" s="56">
        <v>1</v>
      </c>
      <c r="F238" s="56" t="s">
        <v>627</v>
      </c>
      <c r="G238" s="56">
        <v>1</v>
      </c>
      <c r="H238" s="57" t="s">
        <v>628</v>
      </c>
      <c r="I238" s="58">
        <v>2009</v>
      </c>
      <c r="J238" s="57">
        <v>40483</v>
      </c>
      <c r="K238" s="58">
        <v>2010</v>
      </c>
      <c r="L238" s="56" t="s">
        <v>30</v>
      </c>
      <c r="M238" s="56">
        <v>1</v>
      </c>
      <c r="N238" s="56" t="s">
        <v>30</v>
      </c>
      <c r="O238" s="56" t="s">
        <v>30</v>
      </c>
      <c r="P238" s="56" t="s">
        <v>30</v>
      </c>
      <c r="Q238" s="56" t="s">
        <v>30</v>
      </c>
      <c r="R238" s="56" t="s">
        <v>30</v>
      </c>
      <c r="S238" s="56" t="s">
        <v>30</v>
      </c>
      <c r="T238" s="56" t="s">
        <v>30</v>
      </c>
      <c r="U238" s="56" t="s">
        <v>73</v>
      </c>
      <c r="V238" s="56" t="s">
        <v>32</v>
      </c>
      <c r="W238" s="65">
        <v>1</v>
      </c>
      <c r="X238" s="60"/>
      <c r="Y238" s="60"/>
      <c r="Z238" s="79">
        <v>0</v>
      </c>
      <c r="AA238" s="79">
        <v>0</v>
      </c>
      <c r="AB238" s="77">
        <v>0</v>
      </c>
      <c r="AC238" s="77">
        <v>0</v>
      </c>
      <c r="AD238" s="77">
        <v>0</v>
      </c>
      <c r="AE238" s="77">
        <v>0</v>
      </c>
      <c r="AF238" s="77">
        <v>0</v>
      </c>
      <c r="AG238" s="60"/>
      <c r="AH238" s="77">
        <v>0</v>
      </c>
      <c r="AI238" s="77">
        <v>0</v>
      </c>
      <c r="AJ238" s="60"/>
      <c r="AK238" s="77">
        <v>0</v>
      </c>
      <c r="AL238" s="77">
        <v>0</v>
      </c>
      <c r="AM238" s="77">
        <v>0</v>
      </c>
      <c r="AN238" s="59"/>
      <c r="AO238" s="77">
        <v>0</v>
      </c>
      <c r="AP238" s="77">
        <v>0</v>
      </c>
      <c r="AQ238" s="65">
        <v>0</v>
      </c>
      <c r="AR238" s="77">
        <v>0</v>
      </c>
      <c r="AS238" s="59"/>
      <c r="AT238" s="77">
        <v>0</v>
      </c>
      <c r="AU238" s="77">
        <v>0</v>
      </c>
      <c r="AV238" s="59"/>
      <c r="AW238" s="79">
        <v>0</v>
      </c>
      <c r="AX238" s="77">
        <v>0</v>
      </c>
      <c r="AY238" s="77">
        <v>0</v>
      </c>
      <c r="AZ238" s="12" t="s">
        <v>1103</v>
      </c>
      <c r="BA238" s="12" t="s">
        <v>1103</v>
      </c>
      <c r="BB238" s="77">
        <v>0</v>
      </c>
      <c r="BC238" s="59"/>
      <c r="BD238" s="77">
        <v>0</v>
      </c>
      <c r="BE238" s="12" t="s">
        <v>1103</v>
      </c>
      <c r="BF238" s="77">
        <v>0</v>
      </c>
      <c r="BG238" s="59"/>
      <c r="BH238" s="77">
        <v>0</v>
      </c>
      <c r="BI238" s="77">
        <v>0</v>
      </c>
      <c r="BJ238" s="59"/>
      <c r="BK238" s="77">
        <v>0</v>
      </c>
      <c r="BL238" s="77">
        <v>0</v>
      </c>
      <c r="BM238" s="77">
        <v>0</v>
      </c>
      <c r="BN238" s="1">
        <v>0</v>
      </c>
      <c r="BO238" s="59"/>
      <c r="BP238" s="77">
        <v>0</v>
      </c>
      <c r="BQ238" s="12" t="s">
        <v>1103</v>
      </c>
      <c r="BR238" s="1">
        <v>0</v>
      </c>
      <c r="BS238" s="12" t="s">
        <v>1103</v>
      </c>
      <c r="BT238" s="59"/>
      <c r="BU238" s="77">
        <v>0</v>
      </c>
      <c r="BV238" s="60"/>
      <c r="BW238" s="77">
        <v>0</v>
      </c>
      <c r="BX238" s="59"/>
      <c r="BY238" s="77">
        <v>0</v>
      </c>
      <c r="BZ238" s="77">
        <v>0</v>
      </c>
      <c r="CA238" s="77">
        <v>0</v>
      </c>
      <c r="CB238" s="59"/>
      <c r="CC238" s="77">
        <v>0</v>
      </c>
      <c r="CD238" s="77">
        <v>0</v>
      </c>
      <c r="CE238" s="60"/>
      <c r="CF238" s="77">
        <v>0</v>
      </c>
      <c r="CG238" s="77">
        <v>0</v>
      </c>
      <c r="CH238" s="59"/>
      <c r="CI238" s="77">
        <v>0</v>
      </c>
      <c r="CJ238" s="77">
        <v>0</v>
      </c>
      <c r="CK238" s="60"/>
      <c r="CL238" s="77">
        <v>0</v>
      </c>
      <c r="CM238" s="77">
        <v>0</v>
      </c>
      <c r="CN238" s="77">
        <v>0</v>
      </c>
      <c r="CO238" s="59"/>
      <c r="CP238" s="59"/>
      <c r="CQ238" s="77">
        <v>0</v>
      </c>
      <c r="CR238" s="77">
        <v>0</v>
      </c>
      <c r="CS238" s="80">
        <v>0</v>
      </c>
      <c r="CT238" s="80">
        <v>0</v>
      </c>
      <c r="CU238" s="80">
        <v>0</v>
      </c>
      <c r="CV238" s="80">
        <v>0</v>
      </c>
      <c r="CW238" s="59"/>
      <c r="CX238" s="77">
        <v>0</v>
      </c>
      <c r="CY238" s="77">
        <v>0</v>
      </c>
      <c r="CZ238" s="77">
        <v>0</v>
      </c>
      <c r="DA238" s="12" t="s">
        <v>1103</v>
      </c>
      <c r="DB238" s="59"/>
      <c r="DC238" s="77">
        <v>0</v>
      </c>
      <c r="DD238" s="77">
        <v>0</v>
      </c>
      <c r="DE238" s="77">
        <v>0</v>
      </c>
      <c r="DF238" s="12" t="s">
        <v>1103</v>
      </c>
      <c r="DG238" s="59"/>
      <c r="DH238" s="77">
        <v>0</v>
      </c>
      <c r="DI238" s="77">
        <v>0</v>
      </c>
      <c r="DJ238" s="77">
        <v>0</v>
      </c>
      <c r="DK238" s="77">
        <v>0</v>
      </c>
      <c r="DL238" s="59"/>
      <c r="DM238" s="77">
        <v>0</v>
      </c>
      <c r="DN238" s="1">
        <v>0</v>
      </c>
      <c r="DO238" s="59"/>
      <c r="DP238" s="12" t="s">
        <v>1103</v>
      </c>
      <c r="DQ238" s="59"/>
      <c r="DR238" s="12" t="s">
        <v>1103</v>
      </c>
      <c r="DS238" s="12" t="s">
        <v>1103</v>
      </c>
      <c r="DT238" s="12" t="s">
        <v>1103</v>
      </c>
      <c r="DU238" s="12" t="s">
        <v>1103</v>
      </c>
      <c r="DV238" s="12" t="s">
        <v>1103</v>
      </c>
      <c r="DW238" s="77">
        <v>0</v>
      </c>
      <c r="DX238" s="77">
        <v>0</v>
      </c>
      <c r="DY238" s="1">
        <v>0</v>
      </c>
      <c r="DZ238" s="59"/>
      <c r="EA238" s="77">
        <v>0</v>
      </c>
      <c r="EB238" s="77">
        <v>0</v>
      </c>
      <c r="EC238" s="77">
        <v>0</v>
      </c>
      <c r="ED238" s="77">
        <v>0</v>
      </c>
      <c r="EE238" s="77">
        <v>0</v>
      </c>
      <c r="EF238" s="77">
        <v>0</v>
      </c>
      <c r="EG238" s="1">
        <v>0</v>
      </c>
      <c r="EH238" s="1" t="s">
        <v>1103</v>
      </c>
      <c r="EI238" s="1" t="s">
        <v>1103</v>
      </c>
      <c r="EJ238" s="1" t="s">
        <v>1103</v>
      </c>
      <c r="EK238" s="1" t="s">
        <v>1103</v>
      </c>
      <c r="EL238" s="77">
        <v>0</v>
      </c>
      <c r="EM238" s="77">
        <v>0</v>
      </c>
      <c r="EN238" s="60"/>
      <c r="EO238" s="76">
        <v>2</v>
      </c>
      <c r="EP238" s="71">
        <v>2</v>
      </c>
      <c r="EQ238" s="76">
        <v>2</v>
      </c>
      <c r="ER238" s="81">
        <v>0</v>
      </c>
      <c r="ES238" s="77">
        <v>0</v>
      </c>
      <c r="ET238" s="77">
        <v>0</v>
      </c>
      <c r="EU238" s="1">
        <v>0</v>
      </c>
      <c r="EV238" s="1">
        <v>0</v>
      </c>
      <c r="EW238" s="77">
        <v>0</v>
      </c>
      <c r="EX238" s="77">
        <v>0</v>
      </c>
      <c r="EY238" s="76">
        <v>2</v>
      </c>
      <c r="EZ238" s="77">
        <v>0</v>
      </c>
      <c r="FA238" s="77">
        <v>0</v>
      </c>
      <c r="FB238" s="77">
        <v>0</v>
      </c>
      <c r="FC238" s="77">
        <v>0</v>
      </c>
      <c r="FD238" s="77">
        <v>0</v>
      </c>
      <c r="FE238" s="77">
        <v>0</v>
      </c>
      <c r="FF238" s="77">
        <v>0</v>
      </c>
      <c r="FG238" s="77">
        <v>0</v>
      </c>
      <c r="FH238" s="77">
        <v>0</v>
      </c>
      <c r="FI238" s="77">
        <v>0</v>
      </c>
      <c r="FJ238" s="77">
        <v>0</v>
      </c>
      <c r="FK238" s="77">
        <v>0</v>
      </c>
    </row>
    <row r="239" spans="1:167" s="31" customFormat="1" ht="120" customHeight="1" x14ac:dyDescent="0.25">
      <c r="A239" s="36">
        <f t="shared" si="3"/>
        <v>238</v>
      </c>
      <c r="B239" s="14" t="s">
        <v>1745</v>
      </c>
      <c r="C239" s="14" t="s">
        <v>1746</v>
      </c>
      <c r="D239" s="14" t="s">
        <v>26</v>
      </c>
      <c r="E239" s="1">
        <v>1</v>
      </c>
      <c r="F239" s="14" t="s">
        <v>1747</v>
      </c>
      <c r="G239" s="1">
        <v>1</v>
      </c>
      <c r="H239" s="15" t="s">
        <v>1748</v>
      </c>
      <c r="I239" s="17">
        <v>2010</v>
      </c>
      <c r="J239" s="14" t="s">
        <v>763</v>
      </c>
      <c r="K239" s="16">
        <v>0</v>
      </c>
      <c r="L239" s="1" t="s">
        <v>30</v>
      </c>
      <c r="M239" s="1">
        <v>1</v>
      </c>
      <c r="N239" s="1" t="s">
        <v>30</v>
      </c>
      <c r="O239" s="1" t="s">
        <v>30</v>
      </c>
      <c r="P239" s="1" t="s">
        <v>30</v>
      </c>
      <c r="Q239" s="1" t="s">
        <v>30</v>
      </c>
      <c r="R239" s="1" t="s">
        <v>30</v>
      </c>
      <c r="S239" s="1" t="s">
        <v>30</v>
      </c>
      <c r="T239" s="1" t="s">
        <v>30</v>
      </c>
      <c r="U239" s="14" t="s">
        <v>31</v>
      </c>
      <c r="V239" s="14" t="s">
        <v>1749</v>
      </c>
      <c r="W239" s="2">
        <v>0</v>
      </c>
      <c r="X239" s="42"/>
      <c r="Y239" s="42"/>
      <c r="Z239" s="25">
        <v>0</v>
      </c>
      <c r="AA239" s="25">
        <v>0</v>
      </c>
      <c r="AB239" s="13">
        <v>0</v>
      </c>
      <c r="AC239" s="13">
        <v>0</v>
      </c>
      <c r="AD239" s="13">
        <v>0</v>
      </c>
      <c r="AE239" s="13">
        <v>0</v>
      </c>
      <c r="AF239" s="13">
        <v>0</v>
      </c>
      <c r="AG239" s="42"/>
      <c r="AH239" s="13">
        <v>0</v>
      </c>
      <c r="AI239" s="13">
        <v>0</v>
      </c>
      <c r="AJ239" s="42"/>
      <c r="AK239" s="13">
        <v>0</v>
      </c>
      <c r="AL239" s="13">
        <v>0</v>
      </c>
      <c r="AM239" s="13">
        <v>0</v>
      </c>
      <c r="AN239" s="41"/>
      <c r="AO239" s="13">
        <v>0</v>
      </c>
      <c r="AP239" s="13">
        <v>0</v>
      </c>
      <c r="AQ239" s="2">
        <v>0</v>
      </c>
      <c r="AR239" s="13">
        <v>0</v>
      </c>
      <c r="AS239" s="41"/>
      <c r="AT239" s="13">
        <v>0</v>
      </c>
      <c r="AU239" s="13">
        <v>0</v>
      </c>
      <c r="AV239" s="41"/>
      <c r="AW239" s="25">
        <v>0</v>
      </c>
      <c r="AX239" s="13">
        <v>0</v>
      </c>
      <c r="AY239" s="13">
        <v>0</v>
      </c>
      <c r="AZ239" s="12">
        <v>0</v>
      </c>
      <c r="BA239" s="12">
        <v>0</v>
      </c>
      <c r="BB239" s="13">
        <v>0</v>
      </c>
      <c r="BC239" s="41"/>
      <c r="BD239" s="13">
        <v>0</v>
      </c>
      <c r="BE239" s="12">
        <v>0</v>
      </c>
      <c r="BF239" s="13">
        <v>0</v>
      </c>
      <c r="BG239" s="41"/>
      <c r="BH239" s="13">
        <v>0</v>
      </c>
      <c r="BI239" s="13">
        <v>0</v>
      </c>
      <c r="BJ239" s="41"/>
      <c r="BK239" s="13">
        <v>0</v>
      </c>
      <c r="BL239" s="13">
        <v>0</v>
      </c>
      <c r="BM239" s="13">
        <v>0</v>
      </c>
      <c r="BN239" s="1">
        <v>0</v>
      </c>
      <c r="BO239" s="41"/>
      <c r="BP239" s="13">
        <v>0</v>
      </c>
      <c r="BQ239" s="12">
        <v>0</v>
      </c>
      <c r="BR239" s="1">
        <v>0</v>
      </c>
      <c r="BS239" s="12">
        <v>0</v>
      </c>
      <c r="BT239" s="41"/>
      <c r="BU239" s="13">
        <v>0</v>
      </c>
      <c r="BV239" s="42"/>
      <c r="BW239" s="13">
        <v>0</v>
      </c>
      <c r="BX239" s="41"/>
      <c r="BY239" s="13">
        <v>0</v>
      </c>
      <c r="BZ239" s="13">
        <v>0</v>
      </c>
      <c r="CA239" s="13">
        <v>0</v>
      </c>
      <c r="CB239" s="41"/>
      <c r="CC239" s="13">
        <v>0</v>
      </c>
      <c r="CD239" s="13">
        <v>0</v>
      </c>
      <c r="CE239" s="42"/>
      <c r="CF239" s="13">
        <v>0</v>
      </c>
      <c r="CG239" s="13">
        <v>0</v>
      </c>
      <c r="CH239" s="41"/>
      <c r="CI239" s="13">
        <v>0</v>
      </c>
      <c r="CJ239" s="13">
        <v>0</v>
      </c>
      <c r="CK239" s="42"/>
      <c r="CL239" s="13">
        <v>0</v>
      </c>
      <c r="CM239" s="13">
        <v>0</v>
      </c>
      <c r="CN239" s="13">
        <v>0</v>
      </c>
      <c r="CO239" s="41"/>
      <c r="CP239" s="41"/>
      <c r="CQ239" s="13">
        <v>0</v>
      </c>
      <c r="CR239" s="13">
        <v>0</v>
      </c>
      <c r="CS239" s="85">
        <v>0</v>
      </c>
      <c r="CT239" s="85">
        <v>0</v>
      </c>
      <c r="CU239" s="85">
        <v>0</v>
      </c>
      <c r="CV239" s="85">
        <v>0</v>
      </c>
      <c r="CW239" s="41"/>
      <c r="CX239" s="13">
        <v>0</v>
      </c>
      <c r="CY239" s="13">
        <v>0</v>
      </c>
      <c r="CZ239" s="13">
        <v>0</v>
      </c>
      <c r="DA239" s="12">
        <v>0</v>
      </c>
      <c r="DB239" s="41"/>
      <c r="DC239" s="13">
        <v>0</v>
      </c>
      <c r="DD239" s="13">
        <v>0</v>
      </c>
      <c r="DE239" s="13">
        <v>0</v>
      </c>
      <c r="DF239" s="12">
        <v>0</v>
      </c>
      <c r="DG239" s="41"/>
      <c r="DH239" s="13">
        <v>0</v>
      </c>
      <c r="DI239" s="13">
        <v>0</v>
      </c>
      <c r="DJ239" s="13">
        <v>0</v>
      </c>
      <c r="DK239" s="13">
        <v>0</v>
      </c>
      <c r="DL239" s="41"/>
      <c r="DM239" s="13">
        <v>0</v>
      </c>
      <c r="DN239" s="1">
        <v>0</v>
      </c>
      <c r="DO239" s="41"/>
      <c r="DP239" s="12">
        <v>0</v>
      </c>
      <c r="DQ239" s="41"/>
      <c r="DR239" s="12">
        <v>0</v>
      </c>
      <c r="DS239" s="12">
        <v>0</v>
      </c>
      <c r="DT239" s="12">
        <v>0</v>
      </c>
      <c r="DU239" s="12">
        <v>0</v>
      </c>
      <c r="DV239" s="12">
        <v>0</v>
      </c>
      <c r="DW239" s="13">
        <v>0</v>
      </c>
      <c r="DX239" s="13">
        <v>0</v>
      </c>
      <c r="DY239" s="1">
        <v>0</v>
      </c>
      <c r="DZ239" s="41"/>
      <c r="EA239" s="13">
        <v>0</v>
      </c>
      <c r="EB239" s="13">
        <v>0</v>
      </c>
      <c r="EC239" s="13">
        <v>0</v>
      </c>
      <c r="ED239" s="13">
        <v>0</v>
      </c>
      <c r="EE239" s="13">
        <v>0</v>
      </c>
      <c r="EF239" s="13">
        <v>0</v>
      </c>
      <c r="EG239" s="1">
        <v>0</v>
      </c>
      <c r="EH239" s="1" t="s">
        <v>1103</v>
      </c>
      <c r="EI239" s="1" t="s">
        <v>1103</v>
      </c>
      <c r="EJ239" s="1" t="s">
        <v>1103</v>
      </c>
      <c r="EK239" s="1" t="s">
        <v>1103</v>
      </c>
      <c r="EL239" s="13">
        <v>0</v>
      </c>
      <c r="EM239" s="13">
        <v>0</v>
      </c>
      <c r="EN239" s="42"/>
      <c r="EO239" s="1" t="s">
        <v>1103</v>
      </c>
      <c r="EP239" s="1" t="s">
        <v>1103</v>
      </c>
      <c r="EQ239" s="1" t="s">
        <v>1103</v>
      </c>
      <c r="ER239" s="1" t="s">
        <v>1103</v>
      </c>
      <c r="ES239" s="1" t="s">
        <v>1103</v>
      </c>
      <c r="ET239" s="1" t="s">
        <v>1103</v>
      </c>
      <c r="EU239" s="65">
        <v>0</v>
      </c>
      <c r="EV239" s="1" t="s">
        <v>1103</v>
      </c>
      <c r="EW239" s="1" t="s">
        <v>1103</v>
      </c>
      <c r="EX239" s="1" t="s">
        <v>1103</v>
      </c>
      <c r="EY239" s="1" t="s">
        <v>1103</v>
      </c>
      <c r="EZ239" s="1" t="s">
        <v>1103</v>
      </c>
      <c r="FA239" s="1" t="s">
        <v>1103</v>
      </c>
      <c r="FB239" s="1" t="s">
        <v>1103</v>
      </c>
      <c r="FC239" s="1" t="s">
        <v>1103</v>
      </c>
      <c r="FD239" s="1" t="s">
        <v>1103</v>
      </c>
      <c r="FE239" s="1" t="s">
        <v>1103</v>
      </c>
      <c r="FF239" s="1" t="s">
        <v>1103</v>
      </c>
      <c r="FG239" s="1" t="s">
        <v>1103</v>
      </c>
      <c r="FH239" s="1" t="s">
        <v>1103</v>
      </c>
      <c r="FI239" s="1" t="s">
        <v>1103</v>
      </c>
      <c r="FJ239" s="1" t="s">
        <v>1103</v>
      </c>
      <c r="FK239" s="1" t="s">
        <v>1103</v>
      </c>
    </row>
    <row r="240" spans="1:167" ht="120" customHeight="1" x14ac:dyDescent="0.25">
      <c r="A240" s="36">
        <f t="shared" si="3"/>
        <v>239</v>
      </c>
      <c r="B240" s="56" t="s">
        <v>629</v>
      </c>
      <c r="C240" s="56" t="s">
        <v>630</v>
      </c>
      <c r="D240" s="65" t="s">
        <v>35</v>
      </c>
      <c r="E240" s="65">
        <v>1</v>
      </c>
      <c r="F240" s="65" t="s">
        <v>631</v>
      </c>
      <c r="G240" s="56">
        <v>1</v>
      </c>
      <c r="H240" s="57" t="s">
        <v>632</v>
      </c>
      <c r="I240" s="58">
        <v>2010</v>
      </c>
      <c r="J240" s="57" t="s">
        <v>633</v>
      </c>
      <c r="K240" s="58">
        <v>2011</v>
      </c>
      <c r="L240" s="74" t="s">
        <v>30</v>
      </c>
      <c r="M240" s="65">
        <v>1</v>
      </c>
      <c r="N240" s="65" t="s">
        <v>30</v>
      </c>
      <c r="O240" s="65" t="s">
        <v>30</v>
      </c>
      <c r="P240" s="65" t="s">
        <v>30</v>
      </c>
      <c r="Q240" s="65" t="s">
        <v>30</v>
      </c>
      <c r="R240" s="65" t="s">
        <v>30</v>
      </c>
      <c r="S240" s="65" t="s">
        <v>30</v>
      </c>
      <c r="T240" s="65" t="s">
        <v>30</v>
      </c>
      <c r="U240" s="65" t="s">
        <v>31</v>
      </c>
      <c r="V240" s="2" t="s">
        <v>32</v>
      </c>
      <c r="W240" s="65">
        <v>1</v>
      </c>
      <c r="X240" s="75"/>
      <c r="Y240" s="75"/>
      <c r="Z240" s="65">
        <v>1</v>
      </c>
      <c r="AA240" s="65">
        <v>1</v>
      </c>
      <c r="AB240" s="78">
        <v>1</v>
      </c>
      <c r="AC240" s="56">
        <v>0</v>
      </c>
      <c r="AD240" s="71">
        <v>2</v>
      </c>
      <c r="AE240" s="78">
        <v>1</v>
      </c>
      <c r="AF240" s="78">
        <v>1</v>
      </c>
      <c r="AG240" s="72"/>
      <c r="AH240" s="65">
        <v>0</v>
      </c>
      <c r="AI240" s="65">
        <v>0</v>
      </c>
      <c r="AJ240" s="72"/>
      <c r="AK240" s="76">
        <v>2</v>
      </c>
      <c r="AL240" s="76">
        <v>2</v>
      </c>
      <c r="AM240" s="76">
        <v>2</v>
      </c>
      <c r="AN240" s="59"/>
      <c r="AO240" s="65">
        <v>0</v>
      </c>
      <c r="AP240" s="56">
        <v>0</v>
      </c>
      <c r="AQ240" s="65">
        <v>0</v>
      </c>
      <c r="AR240" s="78">
        <v>1</v>
      </c>
      <c r="AS240" s="59"/>
      <c r="AT240" s="56">
        <v>0</v>
      </c>
      <c r="AU240" s="65">
        <v>0</v>
      </c>
      <c r="AV240" s="59"/>
      <c r="AW240" s="20">
        <v>1</v>
      </c>
      <c r="AX240" s="65">
        <v>0</v>
      </c>
      <c r="AY240" s="56">
        <v>0</v>
      </c>
      <c r="AZ240" s="12" t="s">
        <v>1103</v>
      </c>
      <c r="BA240" s="12" t="s">
        <v>1103</v>
      </c>
      <c r="BB240" s="78">
        <v>1</v>
      </c>
      <c r="BC240" s="59"/>
      <c r="BD240" s="3">
        <v>1</v>
      </c>
      <c r="BE240" s="12" t="s">
        <v>1103</v>
      </c>
      <c r="BF240" s="65">
        <v>0</v>
      </c>
      <c r="BG240" s="59"/>
      <c r="BH240" s="78">
        <v>1</v>
      </c>
      <c r="BI240" s="65">
        <v>0</v>
      </c>
      <c r="BJ240" s="59"/>
      <c r="BK240" s="77">
        <v>0</v>
      </c>
      <c r="BL240" s="56">
        <v>0</v>
      </c>
      <c r="BM240" s="65">
        <v>0</v>
      </c>
      <c r="BN240" s="1">
        <v>0</v>
      </c>
      <c r="BO240" s="59"/>
      <c r="BP240" s="65">
        <v>0</v>
      </c>
      <c r="BQ240" s="12" t="s">
        <v>1103</v>
      </c>
      <c r="BR240" s="1">
        <v>0</v>
      </c>
      <c r="BS240" s="12" t="s">
        <v>1103</v>
      </c>
      <c r="BT240" s="59"/>
      <c r="BU240" s="65">
        <v>0</v>
      </c>
      <c r="BV240" s="60"/>
      <c r="BW240" s="78">
        <v>1</v>
      </c>
      <c r="BX240" s="59"/>
      <c r="BY240" s="78">
        <v>1</v>
      </c>
      <c r="BZ240" s="78">
        <v>1</v>
      </c>
      <c r="CA240" s="65">
        <v>0</v>
      </c>
      <c r="CB240" s="59"/>
      <c r="CC240" s="56">
        <v>0</v>
      </c>
      <c r="CD240" s="77">
        <v>0</v>
      </c>
      <c r="CE240" s="60"/>
      <c r="CF240" s="56">
        <v>0</v>
      </c>
      <c r="CG240" s="71">
        <v>2</v>
      </c>
      <c r="CH240" s="59"/>
      <c r="CI240" s="65">
        <v>5</v>
      </c>
      <c r="CJ240" s="65">
        <v>566</v>
      </c>
      <c r="CK240" s="75"/>
      <c r="CL240" s="65">
        <v>0</v>
      </c>
      <c r="CM240" s="65">
        <v>0</v>
      </c>
      <c r="CN240" s="65">
        <v>1</v>
      </c>
      <c r="CO240" s="59"/>
      <c r="CP240" s="59"/>
      <c r="CQ240" s="78">
        <v>1</v>
      </c>
      <c r="CR240" s="77">
        <v>0</v>
      </c>
      <c r="CS240" s="78">
        <v>1</v>
      </c>
      <c r="CT240" s="65">
        <v>0</v>
      </c>
      <c r="CU240" s="65">
        <v>0</v>
      </c>
      <c r="CV240" s="65">
        <v>0</v>
      </c>
      <c r="CW240" s="59"/>
      <c r="CX240" s="91">
        <v>1</v>
      </c>
      <c r="CY240" s="65">
        <v>0</v>
      </c>
      <c r="CZ240" s="65">
        <v>0</v>
      </c>
      <c r="DA240" s="12" t="s">
        <v>1103</v>
      </c>
      <c r="DB240" s="59"/>
      <c r="DC240" s="65">
        <v>0</v>
      </c>
      <c r="DD240" s="65">
        <v>0</v>
      </c>
      <c r="DE240" s="65">
        <v>0</v>
      </c>
      <c r="DF240" s="12" t="s">
        <v>1103</v>
      </c>
      <c r="DG240" s="59"/>
      <c r="DH240" s="65">
        <v>0</v>
      </c>
      <c r="DI240" s="65">
        <v>0</v>
      </c>
      <c r="DJ240" s="76">
        <v>2</v>
      </c>
      <c r="DK240" s="65">
        <v>0</v>
      </c>
      <c r="DL240" s="59"/>
      <c r="DM240" s="116">
        <v>1</v>
      </c>
      <c r="DN240" s="1">
        <v>0</v>
      </c>
      <c r="DO240" s="59"/>
      <c r="DP240" s="12" t="s">
        <v>1103</v>
      </c>
      <c r="DQ240" s="59"/>
      <c r="DR240" s="12" t="s">
        <v>1103</v>
      </c>
      <c r="DS240" s="12" t="s">
        <v>1103</v>
      </c>
      <c r="DT240" s="12" t="s">
        <v>1103</v>
      </c>
      <c r="DU240" s="12" t="s">
        <v>1103</v>
      </c>
      <c r="DV240" s="12" t="s">
        <v>1103</v>
      </c>
      <c r="DW240" s="78">
        <v>1</v>
      </c>
      <c r="DX240" s="65">
        <v>0</v>
      </c>
      <c r="DY240" s="1">
        <v>0</v>
      </c>
      <c r="DZ240" s="59"/>
      <c r="EA240" s="65">
        <v>0</v>
      </c>
      <c r="EB240" s="65">
        <v>0</v>
      </c>
      <c r="EC240" s="71">
        <v>2</v>
      </c>
      <c r="ED240" s="71">
        <v>2</v>
      </c>
      <c r="EE240" s="65">
        <v>0</v>
      </c>
      <c r="EF240" s="65">
        <v>0</v>
      </c>
      <c r="EG240" s="1">
        <v>0</v>
      </c>
      <c r="EH240" s="1" t="s">
        <v>1103</v>
      </c>
      <c r="EI240" s="1" t="s">
        <v>1103</v>
      </c>
      <c r="EJ240" s="1" t="s">
        <v>1103</v>
      </c>
      <c r="EK240" s="1" t="s">
        <v>1103</v>
      </c>
      <c r="EL240" s="65">
        <v>0</v>
      </c>
      <c r="EM240" s="65">
        <v>0</v>
      </c>
      <c r="EN240" s="75"/>
      <c r="EO240" s="65">
        <v>0</v>
      </c>
      <c r="EP240" s="65">
        <v>0</v>
      </c>
      <c r="EQ240" s="71">
        <v>2</v>
      </c>
      <c r="ER240" s="78">
        <v>1</v>
      </c>
      <c r="ES240" s="65">
        <v>0</v>
      </c>
      <c r="ET240" s="89">
        <v>0</v>
      </c>
      <c r="EU240" s="111">
        <v>0</v>
      </c>
      <c r="EV240" s="1">
        <v>0</v>
      </c>
      <c r="EW240" s="65">
        <v>0</v>
      </c>
      <c r="EX240" s="65">
        <v>0</v>
      </c>
      <c r="EY240" s="71">
        <v>2</v>
      </c>
      <c r="EZ240" s="65">
        <v>0</v>
      </c>
      <c r="FA240" s="65">
        <v>0</v>
      </c>
      <c r="FB240" s="65">
        <v>0</v>
      </c>
      <c r="FC240" s="65">
        <v>0</v>
      </c>
      <c r="FD240" s="65">
        <v>0</v>
      </c>
      <c r="FE240" s="65">
        <v>0</v>
      </c>
      <c r="FF240" s="65">
        <v>0</v>
      </c>
      <c r="FG240" s="65">
        <v>0</v>
      </c>
      <c r="FH240" s="65">
        <v>0</v>
      </c>
      <c r="FI240" s="65">
        <v>0</v>
      </c>
      <c r="FJ240" s="65">
        <v>0</v>
      </c>
      <c r="FK240" s="65">
        <v>0</v>
      </c>
    </row>
    <row r="241" spans="1:167" ht="120" customHeight="1" x14ac:dyDescent="0.25">
      <c r="A241" s="36">
        <f t="shared" si="3"/>
        <v>240</v>
      </c>
      <c r="B241" s="65" t="s">
        <v>634</v>
      </c>
      <c r="C241" s="56" t="s">
        <v>635</v>
      </c>
      <c r="D241" s="65" t="s">
        <v>26</v>
      </c>
      <c r="E241" s="65">
        <v>1</v>
      </c>
      <c r="F241" s="65" t="s">
        <v>636</v>
      </c>
      <c r="G241" s="56">
        <v>2</v>
      </c>
      <c r="H241" s="57">
        <v>40274</v>
      </c>
      <c r="I241" s="58">
        <v>2010</v>
      </c>
      <c r="J241" s="56" t="s">
        <v>637</v>
      </c>
      <c r="K241" s="58">
        <v>2013</v>
      </c>
      <c r="L241" s="65" t="s">
        <v>30</v>
      </c>
      <c r="M241" s="65">
        <v>1</v>
      </c>
      <c r="N241" s="65" t="s">
        <v>30</v>
      </c>
      <c r="O241" s="65" t="s">
        <v>30</v>
      </c>
      <c r="P241" s="65" t="s">
        <v>30</v>
      </c>
      <c r="Q241" s="65" t="s">
        <v>30</v>
      </c>
      <c r="R241" s="65" t="s">
        <v>30</v>
      </c>
      <c r="S241" s="65" t="s">
        <v>30</v>
      </c>
      <c r="T241" s="65" t="s">
        <v>30</v>
      </c>
      <c r="U241" s="65" t="s">
        <v>31</v>
      </c>
      <c r="V241" s="65" t="s">
        <v>32</v>
      </c>
      <c r="W241" s="77">
        <v>1</v>
      </c>
      <c r="X241" s="75"/>
      <c r="Y241" s="75"/>
      <c r="Z241" s="65">
        <v>1</v>
      </c>
      <c r="AA241" s="65">
        <v>1</v>
      </c>
      <c r="AB241" s="65">
        <v>0</v>
      </c>
      <c r="AC241" s="71">
        <v>2</v>
      </c>
      <c r="AD241" s="71">
        <v>2</v>
      </c>
      <c r="AE241" s="56">
        <v>0</v>
      </c>
      <c r="AF241" s="56">
        <v>0</v>
      </c>
      <c r="AG241" s="72"/>
      <c r="AH241" s="71">
        <v>2</v>
      </c>
      <c r="AI241" s="71">
        <v>2</v>
      </c>
      <c r="AJ241" s="72"/>
      <c r="AK241" s="77">
        <v>0</v>
      </c>
      <c r="AL241" s="76">
        <v>2</v>
      </c>
      <c r="AM241" s="77">
        <v>0</v>
      </c>
      <c r="AN241" s="59"/>
      <c r="AO241" s="65">
        <v>0</v>
      </c>
      <c r="AP241" s="71">
        <v>2</v>
      </c>
      <c r="AQ241" s="65">
        <v>0</v>
      </c>
      <c r="AR241" s="65">
        <v>0</v>
      </c>
      <c r="AS241" s="59"/>
      <c r="AT241" s="71">
        <v>2</v>
      </c>
      <c r="AU241" s="71">
        <v>2</v>
      </c>
      <c r="AV241" s="59"/>
      <c r="AW241" s="114">
        <v>1</v>
      </c>
      <c r="AX241" s="65">
        <v>0</v>
      </c>
      <c r="AY241" s="65">
        <v>0</v>
      </c>
      <c r="AZ241" s="12" t="s">
        <v>1103</v>
      </c>
      <c r="BA241" s="12" t="s">
        <v>1103</v>
      </c>
      <c r="BB241" s="56">
        <v>0</v>
      </c>
      <c r="BC241" s="59"/>
      <c r="BD241" s="56">
        <v>0</v>
      </c>
      <c r="BE241" s="12" t="s">
        <v>1103</v>
      </c>
      <c r="BF241" s="65">
        <v>0</v>
      </c>
      <c r="BG241" s="59"/>
      <c r="BH241" s="65">
        <v>0</v>
      </c>
      <c r="BI241" s="65">
        <v>0</v>
      </c>
      <c r="BJ241" s="59"/>
      <c r="BK241" s="65">
        <v>0</v>
      </c>
      <c r="BL241" s="56">
        <v>0</v>
      </c>
      <c r="BM241" s="65">
        <v>0</v>
      </c>
      <c r="BN241" s="1">
        <v>0</v>
      </c>
      <c r="BO241" s="59"/>
      <c r="BP241" s="65">
        <v>0</v>
      </c>
      <c r="BQ241" s="12" t="s">
        <v>1103</v>
      </c>
      <c r="BR241" s="1">
        <v>0</v>
      </c>
      <c r="BS241" s="12" t="s">
        <v>1103</v>
      </c>
      <c r="BT241" s="59"/>
      <c r="BU241" s="65">
        <v>0</v>
      </c>
      <c r="BV241" s="60"/>
      <c r="BW241" s="78">
        <v>1</v>
      </c>
      <c r="BX241" s="59"/>
      <c r="BY241" s="78">
        <v>1</v>
      </c>
      <c r="BZ241" s="65">
        <v>0</v>
      </c>
      <c r="CA241" s="65">
        <v>0</v>
      </c>
      <c r="CB241" s="59"/>
      <c r="CC241" s="56">
        <v>0</v>
      </c>
      <c r="CD241" s="56">
        <v>0</v>
      </c>
      <c r="CE241" s="72"/>
      <c r="CF241" s="71">
        <v>2</v>
      </c>
      <c r="CG241" s="56">
        <v>0</v>
      </c>
      <c r="CH241" s="59"/>
      <c r="CI241" s="65">
        <v>6</v>
      </c>
      <c r="CJ241" s="65">
        <v>740</v>
      </c>
      <c r="CK241" s="75"/>
      <c r="CL241" s="65">
        <v>0</v>
      </c>
      <c r="CM241" s="65">
        <v>0</v>
      </c>
      <c r="CN241" s="65">
        <v>1</v>
      </c>
      <c r="CO241" s="59"/>
      <c r="CP241" s="59"/>
      <c r="CQ241" s="91">
        <v>1</v>
      </c>
      <c r="CR241" s="65">
        <v>0</v>
      </c>
      <c r="CS241" s="65">
        <v>0</v>
      </c>
      <c r="CT241" s="65">
        <v>0</v>
      </c>
      <c r="CU241" s="65">
        <v>0</v>
      </c>
      <c r="CV241" s="91">
        <v>1</v>
      </c>
      <c r="CW241" s="59"/>
      <c r="CX241" s="65">
        <v>0</v>
      </c>
      <c r="CY241" s="65">
        <v>0</v>
      </c>
      <c r="CZ241" s="65">
        <v>0</v>
      </c>
      <c r="DA241" s="12" t="s">
        <v>1103</v>
      </c>
      <c r="DB241" s="59"/>
      <c r="DC241" s="65">
        <v>0</v>
      </c>
      <c r="DD241" s="65">
        <v>0</v>
      </c>
      <c r="DE241" s="65">
        <v>0</v>
      </c>
      <c r="DF241" s="12" t="s">
        <v>1103</v>
      </c>
      <c r="DG241" s="59"/>
      <c r="DH241" s="65">
        <v>0</v>
      </c>
      <c r="DI241" s="65">
        <v>0</v>
      </c>
      <c r="DJ241" s="65">
        <v>0</v>
      </c>
      <c r="DK241" s="65">
        <v>0</v>
      </c>
      <c r="DL241" s="59"/>
      <c r="DM241" s="65">
        <v>0</v>
      </c>
      <c r="DN241" s="1">
        <v>0</v>
      </c>
      <c r="DO241" s="59"/>
      <c r="DP241" s="12" t="s">
        <v>1103</v>
      </c>
      <c r="DQ241" s="59"/>
      <c r="DR241" s="12" t="s">
        <v>1103</v>
      </c>
      <c r="DS241" s="12" t="s">
        <v>1103</v>
      </c>
      <c r="DT241" s="12" t="s">
        <v>1103</v>
      </c>
      <c r="DU241" s="12" t="s">
        <v>1103</v>
      </c>
      <c r="DV241" s="12" t="s">
        <v>1103</v>
      </c>
      <c r="DW241" s="78">
        <v>1</v>
      </c>
      <c r="DX241" s="65">
        <v>0</v>
      </c>
      <c r="DY241" s="1">
        <v>0</v>
      </c>
      <c r="DZ241" s="59"/>
      <c r="EA241" s="71">
        <v>2</v>
      </c>
      <c r="EB241" s="71">
        <v>2</v>
      </c>
      <c r="EC241" s="71">
        <v>2</v>
      </c>
      <c r="ED241" s="71">
        <v>2</v>
      </c>
      <c r="EE241" s="71">
        <v>2</v>
      </c>
      <c r="EF241" s="71">
        <v>2</v>
      </c>
      <c r="EG241" s="1">
        <v>0</v>
      </c>
      <c r="EH241" s="1" t="s">
        <v>1103</v>
      </c>
      <c r="EI241" s="1" t="s">
        <v>1103</v>
      </c>
      <c r="EJ241" s="1" t="s">
        <v>1103</v>
      </c>
      <c r="EK241" s="1" t="s">
        <v>1103</v>
      </c>
      <c r="EL241" s="71">
        <v>2</v>
      </c>
      <c r="EM241" s="65">
        <v>0</v>
      </c>
      <c r="EN241" s="75"/>
      <c r="EO241" s="65">
        <v>0</v>
      </c>
      <c r="EP241" s="65">
        <v>0</v>
      </c>
      <c r="EQ241" s="71">
        <v>2</v>
      </c>
      <c r="ER241" s="84">
        <v>1</v>
      </c>
      <c r="ES241" s="65">
        <v>0</v>
      </c>
      <c r="ET241" s="65">
        <v>0</v>
      </c>
      <c r="EU241" s="77">
        <v>0</v>
      </c>
      <c r="EV241" s="1">
        <v>0</v>
      </c>
      <c r="EW241" s="65">
        <v>0</v>
      </c>
      <c r="EX241" s="65">
        <v>0</v>
      </c>
      <c r="EY241" s="65">
        <v>0</v>
      </c>
      <c r="EZ241" s="65">
        <v>0</v>
      </c>
      <c r="FA241" s="65">
        <v>0</v>
      </c>
      <c r="FB241" s="65">
        <v>0</v>
      </c>
      <c r="FC241" s="65">
        <v>0</v>
      </c>
      <c r="FD241" s="65">
        <v>0</v>
      </c>
      <c r="FE241" s="65">
        <v>0</v>
      </c>
      <c r="FF241" s="65">
        <v>0</v>
      </c>
      <c r="FG241" s="65">
        <v>0</v>
      </c>
      <c r="FH241" s="65">
        <v>0</v>
      </c>
      <c r="FI241" s="65">
        <v>0</v>
      </c>
      <c r="FJ241" s="65">
        <v>0</v>
      </c>
      <c r="FK241" s="78">
        <v>1</v>
      </c>
    </row>
    <row r="242" spans="1:167" ht="120" customHeight="1" x14ac:dyDescent="0.25">
      <c r="A242" s="36">
        <f t="shared" si="3"/>
        <v>241</v>
      </c>
      <c r="B242" s="56" t="s">
        <v>638</v>
      </c>
      <c r="C242" s="56" t="s">
        <v>639</v>
      </c>
      <c r="D242" s="56" t="s">
        <v>26</v>
      </c>
      <c r="E242" s="56">
        <v>1</v>
      </c>
      <c r="F242" s="56" t="s">
        <v>640</v>
      </c>
      <c r="G242" s="56">
        <v>2</v>
      </c>
      <c r="H242" s="57" t="s">
        <v>641</v>
      </c>
      <c r="I242" s="58">
        <v>2010</v>
      </c>
      <c r="J242" s="56" t="s">
        <v>642</v>
      </c>
      <c r="K242" s="58">
        <v>2011</v>
      </c>
      <c r="L242" s="56" t="s">
        <v>30</v>
      </c>
      <c r="M242" s="56">
        <v>1</v>
      </c>
      <c r="N242" s="56" t="s">
        <v>30</v>
      </c>
      <c r="O242" s="56" t="s">
        <v>30</v>
      </c>
      <c r="P242" s="56" t="s">
        <v>30</v>
      </c>
      <c r="Q242" s="56" t="s">
        <v>30</v>
      </c>
      <c r="R242" s="56" t="s">
        <v>30</v>
      </c>
      <c r="S242" s="56" t="s">
        <v>30</v>
      </c>
      <c r="T242" s="56" t="s">
        <v>30</v>
      </c>
      <c r="U242" s="56" t="s">
        <v>31</v>
      </c>
      <c r="V242" s="56" t="s">
        <v>584</v>
      </c>
      <c r="W242" s="65">
        <v>1</v>
      </c>
      <c r="X242" s="60"/>
      <c r="Y242" s="60"/>
      <c r="Z242" s="79">
        <v>0</v>
      </c>
      <c r="AA242" s="79">
        <v>0</v>
      </c>
      <c r="AB242" s="77">
        <v>0</v>
      </c>
      <c r="AC242" s="77">
        <v>0</v>
      </c>
      <c r="AD242" s="77">
        <v>0</v>
      </c>
      <c r="AE242" s="77">
        <v>0</v>
      </c>
      <c r="AF242" s="77">
        <v>0</v>
      </c>
      <c r="AG242" s="60"/>
      <c r="AH242" s="77">
        <v>0</v>
      </c>
      <c r="AI242" s="77">
        <v>0</v>
      </c>
      <c r="AJ242" s="60"/>
      <c r="AK242" s="77">
        <v>0</v>
      </c>
      <c r="AL242" s="77">
        <v>0</v>
      </c>
      <c r="AM242" s="77">
        <v>0</v>
      </c>
      <c r="AN242" s="59"/>
      <c r="AO242" s="77">
        <v>0</v>
      </c>
      <c r="AP242" s="77">
        <v>0</v>
      </c>
      <c r="AQ242" s="65">
        <v>0</v>
      </c>
      <c r="AR242" s="77">
        <v>0</v>
      </c>
      <c r="AS242" s="59"/>
      <c r="AT242" s="77">
        <v>0</v>
      </c>
      <c r="AU242" s="77">
        <v>0</v>
      </c>
      <c r="AV242" s="59"/>
      <c r="AW242" s="79">
        <v>0</v>
      </c>
      <c r="AX242" s="77">
        <v>0</v>
      </c>
      <c r="AY242" s="77">
        <v>0</v>
      </c>
      <c r="AZ242" s="12" t="s">
        <v>1103</v>
      </c>
      <c r="BA242" s="12" t="s">
        <v>1103</v>
      </c>
      <c r="BB242" s="77">
        <v>0</v>
      </c>
      <c r="BC242" s="59"/>
      <c r="BD242" s="77">
        <v>0</v>
      </c>
      <c r="BE242" s="12" t="s">
        <v>1103</v>
      </c>
      <c r="BF242" s="77">
        <v>0</v>
      </c>
      <c r="BG242" s="59"/>
      <c r="BH242" s="77">
        <v>0</v>
      </c>
      <c r="BI242" s="77">
        <v>0</v>
      </c>
      <c r="BJ242" s="59"/>
      <c r="BK242" s="77">
        <v>0</v>
      </c>
      <c r="BL242" s="77">
        <v>0</v>
      </c>
      <c r="BM242" s="77">
        <v>0</v>
      </c>
      <c r="BN242" s="1">
        <v>0</v>
      </c>
      <c r="BO242" s="59"/>
      <c r="BP242" s="77">
        <v>0</v>
      </c>
      <c r="BQ242" s="12" t="s">
        <v>1103</v>
      </c>
      <c r="BR242" s="1">
        <v>0</v>
      </c>
      <c r="BS242" s="12" t="s">
        <v>1103</v>
      </c>
      <c r="BT242" s="59"/>
      <c r="BU242" s="77">
        <v>0</v>
      </c>
      <c r="BV242" s="60"/>
      <c r="BW242" s="77">
        <v>0</v>
      </c>
      <c r="BX242" s="59"/>
      <c r="BY242" s="77">
        <v>0</v>
      </c>
      <c r="BZ242" s="77">
        <v>0</v>
      </c>
      <c r="CA242" s="77">
        <v>0</v>
      </c>
      <c r="CB242" s="59"/>
      <c r="CC242" s="77">
        <v>0</v>
      </c>
      <c r="CD242" s="77">
        <v>0</v>
      </c>
      <c r="CE242" s="60"/>
      <c r="CF242" s="77">
        <v>0</v>
      </c>
      <c r="CG242" s="77">
        <v>0</v>
      </c>
      <c r="CH242" s="59"/>
      <c r="CI242" s="77">
        <v>0</v>
      </c>
      <c r="CJ242" s="77">
        <v>0</v>
      </c>
      <c r="CK242" s="60"/>
      <c r="CL242" s="77">
        <v>0</v>
      </c>
      <c r="CM242" s="77">
        <v>0</v>
      </c>
      <c r="CN242" s="77">
        <v>0</v>
      </c>
      <c r="CO242" s="59"/>
      <c r="CP242" s="59"/>
      <c r="CQ242" s="77">
        <v>0</v>
      </c>
      <c r="CR242" s="77">
        <v>0</v>
      </c>
      <c r="CS242" s="80">
        <v>0</v>
      </c>
      <c r="CT242" s="80">
        <v>0</v>
      </c>
      <c r="CU242" s="80">
        <v>0</v>
      </c>
      <c r="CV242" s="80">
        <v>0</v>
      </c>
      <c r="CW242" s="59"/>
      <c r="CX242" s="77">
        <v>0</v>
      </c>
      <c r="CY242" s="77">
        <v>0</v>
      </c>
      <c r="CZ242" s="77">
        <v>0</v>
      </c>
      <c r="DA242" s="12" t="s">
        <v>1103</v>
      </c>
      <c r="DB242" s="59"/>
      <c r="DC242" s="77">
        <v>0</v>
      </c>
      <c r="DD242" s="77">
        <v>0</v>
      </c>
      <c r="DE242" s="77">
        <v>0</v>
      </c>
      <c r="DF242" s="12" t="s">
        <v>1103</v>
      </c>
      <c r="DG242" s="59"/>
      <c r="DH242" s="77">
        <v>0</v>
      </c>
      <c r="DI242" s="77">
        <v>0</v>
      </c>
      <c r="DJ242" s="77">
        <v>0</v>
      </c>
      <c r="DK242" s="77">
        <v>0</v>
      </c>
      <c r="DL242" s="59"/>
      <c r="DM242" s="77">
        <v>0</v>
      </c>
      <c r="DN242" s="1">
        <v>0</v>
      </c>
      <c r="DO242" s="59"/>
      <c r="DP242" s="12" t="s">
        <v>1103</v>
      </c>
      <c r="DQ242" s="59"/>
      <c r="DR242" s="12" t="s">
        <v>1103</v>
      </c>
      <c r="DS242" s="12" t="s">
        <v>1103</v>
      </c>
      <c r="DT242" s="12" t="s">
        <v>1103</v>
      </c>
      <c r="DU242" s="12" t="s">
        <v>1103</v>
      </c>
      <c r="DV242" s="12" t="s">
        <v>1103</v>
      </c>
      <c r="DW242" s="77">
        <v>0</v>
      </c>
      <c r="DX242" s="77">
        <v>0</v>
      </c>
      <c r="DY242" s="1">
        <v>0</v>
      </c>
      <c r="DZ242" s="59"/>
      <c r="EA242" s="77">
        <v>0</v>
      </c>
      <c r="EB242" s="77">
        <v>0</v>
      </c>
      <c r="EC242" s="77">
        <v>0</v>
      </c>
      <c r="ED242" s="77">
        <v>0</v>
      </c>
      <c r="EE242" s="77">
        <v>0</v>
      </c>
      <c r="EF242" s="77">
        <v>0</v>
      </c>
      <c r="EG242" s="1">
        <v>0</v>
      </c>
      <c r="EH242" s="1" t="s">
        <v>1103</v>
      </c>
      <c r="EI242" s="1" t="s">
        <v>1103</v>
      </c>
      <c r="EJ242" s="1" t="s">
        <v>1103</v>
      </c>
      <c r="EK242" s="1" t="s">
        <v>1103</v>
      </c>
      <c r="EL242" s="77">
        <v>0</v>
      </c>
      <c r="EM242" s="77">
        <v>0</v>
      </c>
      <c r="EN242" s="60"/>
      <c r="EO242" s="77">
        <v>0</v>
      </c>
      <c r="EP242" s="77">
        <v>0</v>
      </c>
      <c r="EQ242" s="76">
        <v>2</v>
      </c>
      <c r="ER242" s="113">
        <v>1</v>
      </c>
      <c r="ES242" s="77">
        <v>0</v>
      </c>
      <c r="ET242" s="77">
        <v>0</v>
      </c>
      <c r="EU242" s="1">
        <v>0</v>
      </c>
      <c r="EV242" s="1">
        <v>0</v>
      </c>
      <c r="EW242" s="77">
        <v>0</v>
      </c>
      <c r="EX242" s="77">
        <v>0</v>
      </c>
      <c r="EY242" s="77">
        <v>0</v>
      </c>
      <c r="EZ242" s="77">
        <v>0</v>
      </c>
      <c r="FA242" s="77">
        <v>0</v>
      </c>
      <c r="FB242" s="77">
        <v>0</v>
      </c>
      <c r="FC242" s="77">
        <v>0</v>
      </c>
      <c r="FD242" s="77">
        <v>0</v>
      </c>
      <c r="FE242" s="77">
        <v>0</v>
      </c>
      <c r="FF242" s="77">
        <v>0</v>
      </c>
      <c r="FG242" s="77">
        <v>0</v>
      </c>
      <c r="FH242" s="77">
        <v>0</v>
      </c>
      <c r="FI242" s="77">
        <v>0</v>
      </c>
      <c r="FJ242" s="77">
        <v>0</v>
      </c>
      <c r="FK242" s="84">
        <v>1</v>
      </c>
    </row>
    <row r="243" spans="1:167" s="31" customFormat="1" ht="120" customHeight="1" x14ac:dyDescent="0.25">
      <c r="A243" s="36">
        <f t="shared" si="3"/>
        <v>242</v>
      </c>
      <c r="B243" s="14" t="s">
        <v>1750</v>
      </c>
      <c r="C243" s="14" t="s">
        <v>1751</v>
      </c>
      <c r="D243" s="14" t="s">
        <v>368</v>
      </c>
      <c r="E243" s="1">
        <v>1</v>
      </c>
      <c r="F243" s="14" t="s">
        <v>1752</v>
      </c>
      <c r="G243" s="1">
        <v>2</v>
      </c>
      <c r="H243" s="15" t="s">
        <v>1753</v>
      </c>
      <c r="I243" s="16">
        <v>2010</v>
      </c>
      <c r="J243" s="14" t="s">
        <v>661</v>
      </c>
      <c r="K243" s="14">
        <v>2010</v>
      </c>
      <c r="L243" s="1" t="s">
        <v>30</v>
      </c>
      <c r="M243" s="1">
        <v>1</v>
      </c>
      <c r="N243" s="1" t="s">
        <v>30</v>
      </c>
      <c r="O243" s="1" t="s">
        <v>30</v>
      </c>
      <c r="P243" s="1" t="s">
        <v>30</v>
      </c>
      <c r="Q243" s="1" t="s">
        <v>30</v>
      </c>
      <c r="R243" s="1" t="s">
        <v>30</v>
      </c>
      <c r="S243" s="1" t="s">
        <v>30</v>
      </c>
      <c r="T243" s="1" t="s">
        <v>30</v>
      </c>
      <c r="U243" s="14" t="s">
        <v>31</v>
      </c>
      <c r="V243" s="14" t="s">
        <v>1754</v>
      </c>
      <c r="W243" s="2">
        <v>0</v>
      </c>
      <c r="X243" s="42"/>
      <c r="Y243" s="42"/>
      <c r="Z243" s="25">
        <v>0</v>
      </c>
      <c r="AA243" s="25">
        <v>0</v>
      </c>
      <c r="AB243" s="13">
        <v>0</v>
      </c>
      <c r="AC243" s="13">
        <v>0</v>
      </c>
      <c r="AD243" s="13">
        <v>0</v>
      </c>
      <c r="AE243" s="13">
        <v>0</v>
      </c>
      <c r="AF243" s="13">
        <v>0</v>
      </c>
      <c r="AG243" s="42"/>
      <c r="AH243" s="13">
        <v>0</v>
      </c>
      <c r="AI243" s="13">
        <v>0</v>
      </c>
      <c r="AJ243" s="42"/>
      <c r="AK243" s="13">
        <v>0</v>
      </c>
      <c r="AL243" s="13">
        <v>0</v>
      </c>
      <c r="AM243" s="13">
        <v>0</v>
      </c>
      <c r="AN243" s="41"/>
      <c r="AO243" s="13">
        <v>0</v>
      </c>
      <c r="AP243" s="13">
        <v>0</v>
      </c>
      <c r="AQ243" s="2">
        <v>0</v>
      </c>
      <c r="AR243" s="13">
        <v>0</v>
      </c>
      <c r="AS243" s="41"/>
      <c r="AT243" s="13">
        <v>0</v>
      </c>
      <c r="AU243" s="13">
        <v>0</v>
      </c>
      <c r="AV243" s="41"/>
      <c r="AW243" s="25">
        <v>0</v>
      </c>
      <c r="AX243" s="13">
        <v>0</v>
      </c>
      <c r="AY243" s="13">
        <v>0</v>
      </c>
      <c r="AZ243" s="12">
        <v>0</v>
      </c>
      <c r="BA243" s="12">
        <v>0</v>
      </c>
      <c r="BB243" s="13">
        <v>0</v>
      </c>
      <c r="BC243" s="41"/>
      <c r="BD243" s="13">
        <v>0</v>
      </c>
      <c r="BE243" s="12">
        <v>0</v>
      </c>
      <c r="BF243" s="13">
        <v>0</v>
      </c>
      <c r="BG243" s="41"/>
      <c r="BH243" s="13">
        <v>0</v>
      </c>
      <c r="BI243" s="13">
        <v>0</v>
      </c>
      <c r="BJ243" s="41"/>
      <c r="BK243" s="13">
        <v>0</v>
      </c>
      <c r="BL243" s="13">
        <v>0</v>
      </c>
      <c r="BM243" s="13">
        <v>0</v>
      </c>
      <c r="BN243" s="1">
        <v>0</v>
      </c>
      <c r="BO243" s="41"/>
      <c r="BP243" s="13">
        <v>0</v>
      </c>
      <c r="BQ243" s="12">
        <v>0</v>
      </c>
      <c r="BR243" s="1">
        <v>0</v>
      </c>
      <c r="BS243" s="12">
        <v>0</v>
      </c>
      <c r="BT243" s="41"/>
      <c r="BU243" s="13">
        <v>0</v>
      </c>
      <c r="BV243" s="42"/>
      <c r="BW243" s="13">
        <v>0</v>
      </c>
      <c r="BX243" s="41"/>
      <c r="BY243" s="13">
        <v>0</v>
      </c>
      <c r="BZ243" s="13">
        <v>0</v>
      </c>
      <c r="CA243" s="13">
        <v>0</v>
      </c>
      <c r="CB243" s="41"/>
      <c r="CC243" s="13">
        <v>0</v>
      </c>
      <c r="CD243" s="13">
        <v>0</v>
      </c>
      <c r="CE243" s="42"/>
      <c r="CF243" s="13">
        <v>0</v>
      </c>
      <c r="CG243" s="13">
        <v>0</v>
      </c>
      <c r="CH243" s="41"/>
      <c r="CI243" s="13">
        <v>0</v>
      </c>
      <c r="CJ243" s="13">
        <v>0</v>
      </c>
      <c r="CK243" s="42"/>
      <c r="CL243" s="13">
        <v>0</v>
      </c>
      <c r="CM243" s="13">
        <v>0</v>
      </c>
      <c r="CN243" s="13">
        <v>0</v>
      </c>
      <c r="CO243" s="41"/>
      <c r="CP243" s="41"/>
      <c r="CQ243" s="13">
        <v>0</v>
      </c>
      <c r="CR243" s="13">
        <v>0</v>
      </c>
      <c r="CS243" s="85">
        <v>0</v>
      </c>
      <c r="CT243" s="85">
        <v>0</v>
      </c>
      <c r="CU243" s="85">
        <v>0</v>
      </c>
      <c r="CV243" s="85">
        <v>0</v>
      </c>
      <c r="CW243" s="41"/>
      <c r="CX243" s="13">
        <v>0</v>
      </c>
      <c r="CY243" s="13">
        <v>0</v>
      </c>
      <c r="CZ243" s="13">
        <v>0</v>
      </c>
      <c r="DA243" s="12">
        <v>0</v>
      </c>
      <c r="DB243" s="41"/>
      <c r="DC243" s="13">
        <v>0</v>
      </c>
      <c r="DD243" s="13">
        <v>0</v>
      </c>
      <c r="DE243" s="13">
        <v>0</v>
      </c>
      <c r="DF243" s="12">
        <v>0</v>
      </c>
      <c r="DG243" s="41"/>
      <c r="DH243" s="13">
        <v>0</v>
      </c>
      <c r="DI243" s="13">
        <v>0</v>
      </c>
      <c r="DJ243" s="13">
        <v>0</v>
      </c>
      <c r="DK243" s="13">
        <v>0</v>
      </c>
      <c r="DL243" s="41"/>
      <c r="DM243" s="13">
        <v>0</v>
      </c>
      <c r="DN243" s="1">
        <v>0</v>
      </c>
      <c r="DO243" s="41"/>
      <c r="DP243" s="12">
        <v>0</v>
      </c>
      <c r="DQ243" s="41"/>
      <c r="DR243" s="12">
        <v>0</v>
      </c>
      <c r="DS243" s="12">
        <v>0</v>
      </c>
      <c r="DT243" s="12">
        <v>0</v>
      </c>
      <c r="DU243" s="12">
        <v>0</v>
      </c>
      <c r="DV243" s="12">
        <v>0</v>
      </c>
      <c r="DW243" s="13">
        <v>0</v>
      </c>
      <c r="DX243" s="13">
        <v>0</v>
      </c>
      <c r="DY243" s="1">
        <v>0</v>
      </c>
      <c r="DZ243" s="41"/>
      <c r="EA243" s="13">
        <v>0</v>
      </c>
      <c r="EB243" s="13">
        <v>0</v>
      </c>
      <c r="EC243" s="13">
        <v>0</v>
      </c>
      <c r="ED243" s="13">
        <v>0</v>
      </c>
      <c r="EE243" s="13">
        <v>0</v>
      </c>
      <c r="EF243" s="13">
        <v>0</v>
      </c>
      <c r="EG243" s="1">
        <v>0</v>
      </c>
      <c r="EH243" s="1" t="s">
        <v>1103</v>
      </c>
      <c r="EI243" s="1" t="s">
        <v>1103</v>
      </c>
      <c r="EJ243" s="1" t="s">
        <v>1103</v>
      </c>
      <c r="EK243" s="1" t="s">
        <v>1103</v>
      </c>
      <c r="EL243" s="13">
        <v>0</v>
      </c>
      <c r="EM243" s="13">
        <v>0</v>
      </c>
      <c r="EN243" s="42"/>
      <c r="EO243" s="1" t="s">
        <v>1103</v>
      </c>
      <c r="EP243" s="1" t="s">
        <v>1103</v>
      </c>
      <c r="EQ243" s="1" t="s">
        <v>1103</v>
      </c>
      <c r="ER243" s="1" t="s">
        <v>1103</v>
      </c>
      <c r="ES243" s="1" t="s">
        <v>1103</v>
      </c>
      <c r="ET243" s="1" t="s">
        <v>1103</v>
      </c>
      <c r="EU243" s="1" t="s">
        <v>1103</v>
      </c>
      <c r="EV243" s="1" t="s">
        <v>1103</v>
      </c>
      <c r="EW243" s="1" t="s">
        <v>1103</v>
      </c>
      <c r="EX243" s="1" t="s">
        <v>1103</v>
      </c>
      <c r="EY243" s="1" t="s">
        <v>1103</v>
      </c>
      <c r="EZ243" s="1" t="s">
        <v>1103</v>
      </c>
      <c r="FA243" s="1" t="s">
        <v>1103</v>
      </c>
      <c r="FB243" s="1" t="s">
        <v>1103</v>
      </c>
      <c r="FC243" s="1" t="s">
        <v>1103</v>
      </c>
      <c r="FD243" s="1" t="s">
        <v>1103</v>
      </c>
      <c r="FE243" s="1" t="s">
        <v>1103</v>
      </c>
      <c r="FF243" s="1" t="s">
        <v>1103</v>
      </c>
      <c r="FG243" s="1" t="s">
        <v>1103</v>
      </c>
      <c r="FH243" s="1" t="s">
        <v>1103</v>
      </c>
      <c r="FI243" s="1" t="s">
        <v>1103</v>
      </c>
      <c r="FJ243" s="1" t="s">
        <v>1103</v>
      </c>
      <c r="FK243" s="1" t="s">
        <v>1103</v>
      </c>
    </row>
    <row r="244" spans="1:167" ht="120" customHeight="1" x14ac:dyDescent="0.25">
      <c r="A244" s="36">
        <f t="shared" si="3"/>
        <v>243</v>
      </c>
      <c r="B244" s="56" t="s">
        <v>643</v>
      </c>
      <c r="C244" s="56" t="s">
        <v>644</v>
      </c>
      <c r="D244" s="65" t="s">
        <v>26</v>
      </c>
      <c r="E244" s="65">
        <v>1</v>
      </c>
      <c r="F244" s="65" t="s">
        <v>645</v>
      </c>
      <c r="G244" s="56">
        <v>1</v>
      </c>
      <c r="H244" s="57" t="s">
        <v>646</v>
      </c>
      <c r="I244" s="58">
        <v>2010</v>
      </c>
      <c r="J244" s="57" t="s">
        <v>647</v>
      </c>
      <c r="K244" s="58">
        <v>2013</v>
      </c>
      <c r="L244" s="117" t="s">
        <v>30</v>
      </c>
      <c r="M244" s="65">
        <v>1</v>
      </c>
      <c r="N244" s="74" t="s">
        <v>30</v>
      </c>
      <c r="O244" s="74" t="s">
        <v>30</v>
      </c>
      <c r="P244" s="74" t="s">
        <v>30</v>
      </c>
      <c r="Q244" s="74" t="s">
        <v>30</v>
      </c>
      <c r="R244" s="74" t="s">
        <v>30</v>
      </c>
      <c r="S244" s="74" t="s">
        <v>30</v>
      </c>
      <c r="T244" s="74" t="s">
        <v>30</v>
      </c>
      <c r="U244" s="65" t="s">
        <v>44</v>
      </c>
      <c r="V244" s="65" t="s">
        <v>516</v>
      </c>
      <c r="W244" s="77">
        <v>1</v>
      </c>
      <c r="X244" s="60"/>
      <c r="Y244" s="60"/>
      <c r="Z244" s="65">
        <v>1</v>
      </c>
      <c r="AA244" s="65">
        <v>1</v>
      </c>
      <c r="AB244" s="78">
        <v>1</v>
      </c>
      <c r="AC244" s="71">
        <v>2</v>
      </c>
      <c r="AD244" s="56">
        <v>0</v>
      </c>
      <c r="AE244" s="78">
        <v>1</v>
      </c>
      <c r="AF244" s="78">
        <v>1</v>
      </c>
      <c r="AG244" s="72"/>
      <c r="AH244" s="65">
        <v>0</v>
      </c>
      <c r="AI244" s="65">
        <v>0</v>
      </c>
      <c r="AJ244" s="72"/>
      <c r="AK244" s="77">
        <v>0</v>
      </c>
      <c r="AL244" s="76">
        <v>2</v>
      </c>
      <c r="AM244" s="76">
        <v>2</v>
      </c>
      <c r="AN244" s="59"/>
      <c r="AO244" s="71">
        <v>2</v>
      </c>
      <c r="AP244" s="4">
        <v>2</v>
      </c>
      <c r="AQ244" s="65">
        <v>0</v>
      </c>
      <c r="AR244" s="65">
        <v>0</v>
      </c>
      <c r="AS244" s="59"/>
      <c r="AT244" s="71">
        <v>2</v>
      </c>
      <c r="AU244" s="65">
        <v>0</v>
      </c>
      <c r="AV244" s="59"/>
      <c r="AW244" s="20">
        <v>1</v>
      </c>
      <c r="AX244" s="65">
        <v>0</v>
      </c>
      <c r="AY244" s="65">
        <v>0</v>
      </c>
      <c r="AZ244" s="12" t="s">
        <v>1103</v>
      </c>
      <c r="BA244" s="12" t="s">
        <v>1103</v>
      </c>
      <c r="BB244" s="56">
        <v>0</v>
      </c>
      <c r="BC244" s="59"/>
      <c r="BD244" s="56">
        <v>0</v>
      </c>
      <c r="BE244" s="12" t="s">
        <v>1103</v>
      </c>
      <c r="BF244" s="78">
        <v>1</v>
      </c>
      <c r="BG244" s="59"/>
      <c r="BH244" s="65">
        <v>0</v>
      </c>
      <c r="BI244" s="65">
        <v>0</v>
      </c>
      <c r="BJ244" s="59"/>
      <c r="BK244" s="65">
        <v>0</v>
      </c>
      <c r="BL244" s="56">
        <v>0</v>
      </c>
      <c r="BM244" s="65">
        <v>0</v>
      </c>
      <c r="BN244" s="1">
        <v>0</v>
      </c>
      <c r="BO244" s="59"/>
      <c r="BP244" s="65">
        <v>0</v>
      </c>
      <c r="BQ244" s="12" t="s">
        <v>1103</v>
      </c>
      <c r="BR244" s="1">
        <v>0</v>
      </c>
      <c r="BS244" s="12" t="s">
        <v>1103</v>
      </c>
      <c r="BT244" s="59"/>
      <c r="BU244" s="65">
        <v>0</v>
      </c>
      <c r="BV244" s="60"/>
      <c r="BW244" s="78">
        <v>1</v>
      </c>
      <c r="BX244" s="59"/>
      <c r="BY244" s="65">
        <v>0</v>
      </c>
      <c r="BZ244" s="65">
        <v>0</v>
      </c>
      <c r="CA244" s="65">
        <v>0</v>
      </c>
      <c r="CB244" s="59"/>
      <c r="CC244" s="78">
        <v>1</v>
      </c>
      <c r="CD244" s="78">
        <v>1</v>
      </c>
      <c r="CE244" s="72"/>
      <c r="CF244" s="71">
        <v>2</v>
      </c>
      <c r="CG244" s="56">
        <v>0</v>
      </c>
      <c r="CH244" s="59"/>
      <c r="CI244" s="65">
        <v>5</v>
      </c>
      <c r="CJ244" s="65">
        <v>510</v>
      </c>
      <c r="CK244" s="75"/>
      <c r="CL244" s="65">
        <v>0</v>
      </c>
      <c r="CM244" s="65">
        <v>0</v>
      </c>
      <c r="CN244" s="65">
        <v>1</v>
      </c>
      <c r="CO244" s="59"/>
      <c r="CP244" s="59"/>
      <c r="CQ244" s="91">
        <v>1</v>
      </c>
      <c r="CR244" s="65">
        <v>0</v>
      </c>
      <c r="CS244" s="65">
        <v>0</v>
      </c>
      <c r="CT244" s="65">
        <v>0</v>
      </c>
      <c r="CU244" s="65">
        <v>0</v>
      </c>
      <c r="CV244" s="91">
        <v>1</v>
      </c>
      <c r="CW244" s="59"/>
      <c r="CX244" s="65">
        <v>0</v>
      </c>
      <c r="CY244" s="65">
        <v>0</v>
      </c>
      <c r="CZ244" s="65">
        <v>0</v>
      </c>
      <c r="DA244" s="12" t="s">
        <v>1103</v>
      </c>
      <c r="DB244" s="59"/>
      <c r="DC244" s="65">
        <v>0</v>
      </c>
      <c r="DD244" s="65">
        <v>0</v>
      </c>
      <c r="DE244" s="65">
        <v>0</v>
      </c>
      <c r="DF244" s="12" t="s">
        <v>1103</v>
      </c>
      <c r="DG244" s="59"/>
      <c r="DH244" s="76">
        <v>2</v>
      </c>
      <c r="DI244" s="65">
        <v>0</v>
      </c>
      <c r="DJ244" s="65">
        <v>0</v>
      </c>
      <c r="DK244" s="76">
        <v>2</v>
      </c>
      <c r="DL244" s="59"/>
      <c r="DM244" s="65">
        <v>0</v>
      </c>
      <c r="DN244" s="1">
        <v>0</v>
      </c>
      <c r="DO244" s="59"/>
      <c r="DP244" s="12" t="s">
        <v>1103</v>
      </c>
      <c r="DQ244" s="59"/>
      <c r="DR244" s="12" t="s">
        <v>1103</v>
      </c>
      <c r="DS244" s="12" t="s">
        <v>1103</v>
      </c>
      <c r="DT244" s="12" t="s">
        <v>1103</v>
      </c>
      <c r="DU244" s="12" t="s">
        <v>1103</v>
      </c>
      <c r="DV244" s="12" t="s">
        <v>1103</v>
      </c>
      <c r="DW244" s="78">
        <v>1</v>
      </c>
      <c r="DX244" s="65">
        <v>0</v>
      </c>
      <c r="DY244" s="1">
        <v>0</v>
      </c>
      <c r="DZ244" s="59"/>
      <c r="EA244" s="65">
        <v>0</v>
      </c>
      <c r="EB244" s="71">
        <v>2</v>
      </c>
      <c r="EC244" s="71">
        <v>2</v>
      </c>
      <c r="ED244" s="71">
        <v>2</v>
      </c>
      <c r="EE244" s="4">
        <v>2</v>
      </c>
      <c r="EF244" s="65">
        <v>0</v>
      </c>
      <c r="EG244" s="1">
        <v>0</v>
      </c>
      <c r="EH244" s="1" t="s">
        <v>1103</v>
      </c>
      <c r="EI244" s="1" t="s">
        <v>1103</v>
      </c>
      <c r="EJ244" s="1" t="s">
        <v>1103</v>
      </c>
      <c r="EK244" s="1" t="s">
        <v>1103</v>
      </c>
      <c r="EL244" s="65">
        <v>0</v>
      </c>
      <c r="EM244" s="4">
        <v>2</v>
      </c>
      <c r="EN244" s="10"/>
      <c r="EO244" s="77">
        <v>0</v>
      </c>
      <c r="EP244" s="77">
        <v>0</v>
      </c>
      <c r="EQ244" s="77">
        <v>0</v>
      </c>
      <c r="ER244" s="77">
        <v>0</v>
      </c>
      <c r="ES244" s="77">
        <v>0</v>
      </c>
      <c r="ET244" s="77">
        <v>0</v>
      </c>
      <c r="EU244" s="1">
        <v>0</v>
      </c>
      <c r="EV244" s="1">
        <v>0</v>
      </c>
      <c r="EW244" s="77">
        <v>0</v>
      </c>
      <c r="EX244" s="77">
        <v>0</v>
      </c>
      <c r="EY244" s="77">
        <v>0</v>
      </c>
      <c r="EZ244" s="77">
        <v>0</v>
      </c>
      <c r="FA244" s="77">
        <v>0</v>
      </c>
      <c r="FB244" s="77">
        <v>0</v>
      </c>
      <c r="FC244" s="77">
        <v>0</v>
      </c>
      <c r="FD244" s="77">
        <v>0</v>
      </c>
      <c r="FE244" s="77">
        <v>0</v>
      </c>
      <c r="FF244" s="77">
        <v>0</v>
      </c>
      <c r="FG244" s="77">
        <v>0</v>
      </c>
      <c r="FH244" s="77">
        <v>0</v>
      </c>
      <c r="FI244" s="77">
        <v>0</v>
      </c>
      <c r="FJ244" s="77">
        <v>0</v>
      </c>
      <c r="FK244" s="77">
        <v>0</v>
      </c>
    </row>
    <row r="245" spans="1:167" s="31" customFormat="1" ht="120" customHeight="1" x14ac:dyDescent="0.25">
      <c r="A245" s="36">
        <f t="shared" si="3"/>
        <v>244</v>
      </c>
      <c r="B245" s="14" t="s">
        <v>1755</v>
      </c>
      <c r="C245" s="14" t="s">
        <v>1756</v>
      </c>
      <c r="D245" s="14" t="s">
        <v>26</v>
      </c>
      <c r="E245" s="2">
        <v>1</v>
      </c>
      <c r="F245" s="14" t="s">
        <v>1757</v>
      </c>
      <c r="G245" s="1">
        <v>2</v>
      </c>
      <c r="H245" s="15" t="s">
        <v>1758</v>
      </c>
      <c r="I245" s="16">
        <v>2010</v>
      </c>
      <c r="J245" s="14" t="s">
        <v>1759</v>
      </c>
      <c r="K245" s="17">
        <v>2010</v>
      </c>
      <c r="L245" s="118" t="s">
        <v>30</v>
      </c>
      <c r="M245" s="2">
        <v>1</v>
      </c>
      <c r="N245" s="6" t="s">
        <v>30</v>
      </c>
      <c r="O245" s="6" t="s">
        <v>30</v>
      </c>
      <c r="P245" s="6" t="s">
        <v>30</v>
      </c>
      <c r="Q245" s="6" t="s">
        <v>30</v>
      </c>
      <c r="R245" s="6" t="s">
        <v>30</v>
      </c>
      <c r="S245" s="6" t="s">
        <v>30</v>
      </c>
      <c r="T245" s="6" t="s">
        <v>30</v>
      </c>
      <c r="U245" s="14" t="s">
        <v>44</v>
      </c>
      <c r="V245" s="14" t="s">
        <v>67</v>
      </c>
      <c r="W245" s="13">
        <v>1</v>
      </c>
      <c r="X245" s="42"/>
      <c r="Y245" s="42"/>
      <c r="Z245" s="2">
        <v>0</v>
      </c>
      <c r="AA245" s="2">
        <v>0</v>
      </c>
      <c r="AB245" s="22">
        <v>0</v>
      </c>
      <c r="AC245" s="30">
        <v>0</v>
      </c>
      <c r="AD245" s="12">
        <v>0</v>
      </c>
      <c r="AE245" s="22">
        <v>0</v>
      </c>
      <c r="AF245" s="22">
        <v>0</v>
      </c>
      <c r="AG245" s="9"/>
      <c r="AH245" s="2">
        <v>0</v>
      </c>
      <c r="AI245" s="2">
        <v>0</v>
      </c>
      <c r="AJ245" s="9"/>
      <c r="AK245" s="13">
        <v>0</v>
      </c>
      <c r="AL245" s="40">
        <v>0</v>
      </c>
      <c r="AM245" s="40">
        <v>0</v>
      </c>
      <c r="AN245" s="41"/>
      <c r="AO245" s="30">
        <v>0</v>
      </c>
      <c r="AP245" s="30">
        <v>0</v>
      </c>
      <c r="AQ245" s="2">
        <v>0</v>
      </c>
      <c r="AR245" s="2">
        <v>0</v>
      </c>
      <c r="AS245" s="41"/>
      <c r="AT245" s="30">
        <v>0</v>
      </c>
      <c r="AU245" s="2">
        <v>0</v>
      </c>
      <c r="AV245" s="41"/>
      <c r="AW245" s="22">
        <v>0</v>
      </c>
      <c r="AX245" s="2">
        <v>0</v>
      </c>
      <c r="AY245" s="2">
        <v>0</v>
      </c>
      <c r="AZ245" s="12">
        <v>0</v>
      </c>
      <c r="BA245" s="12">
        <v>0</v>
      </c>
      <c r="BB245" s="1">
        <v>0</v>
      </c>
      <c r="BC245" s="41"/>
      <c r="BD245" s="1">
        <v>0</v>
      </c>
      <c r="BE245" s="12">
        <v>0</v>
      </c>
      <c r="BF245" s="22">
        <v>0</v>
      </c>
      <c r="BG245" s="41"/>
      <c r="BH245" s="2">
        <v>0</v>
      </c>
      <c r="BI245" s="2">
        <v>0</v>
      </c>
      <c r="BJ245" s="41"/>
      <c r="BK245" s="2">
        <v>0</v>
      </c>
      <c r="BL245" s="1">
        <v>0</v>
      </c>
      <c r="BM245" s="2">
        <v>0</v>
      </c>
      <c r="BN245" s="1">
        <v>0</v>
      </c>
      <c r="BO245" s="41"/>
      <c r="BP245" s="2">
        <v>0</v>
      </c>
      <c r="BQ245" s="12">
        <v>0</v>
      </c>
      <c r="BR245" s="1">
        <v>0</v>
      </c>
      <c r="BS245" s="12">
        <v>0</v>
      </c>
      <c r="BT245" s="41"/>
      <c r="BU245" s="2">
        <v>0</v>
      </c>
      <c r="BV245" s="42"/>
      <c r="BW245" s="22">
        <v>0</v>
      </c>
      <c r="BX245" s="41"/>
      <c r="BY245" s="2">
        <v>0</v>
      </c>
      <c r="BZ245" s="2">
        <v>0</v>
      </c>
      <c r="CA245" s="2">
        <v>0</v>
      </c>
      <c r="CB245" s="41"/>
      <c r="CC245" s="22">
        <v>0</v>
      </c>
      <c r="CD245" s="22">
        <v>0</v>
      </c>
      <c r="CE245" s="9"/>
      <c r="CF245" s="30">
        <v>0</v>
      </c>
      <c r="CG245" s="1">
        <v>0</v>
      </c>
      <c r="CH245" s="41"/>
      <c r="CI245" s="2">
        <v>0</v>
      </c>
      <c r="CJ245" s="2">
        <v>0</v>
      </c>
      <c r="CK245" s="8"/>
      <c r="CL245" s="2">
        <v>0</v>
      </c>
      <c r="CM245" s="2">
        <v>0</v>
      </c>
      <c r="CN245" s="2">
        <v>0</v>
      </c>
      <c r="CO245" s="41"/>
      <c r="CP245" s="41"/>
      <c r="CQ245" s="29">
        <v>0</v>
      </c>
      <c r="CR245" s="2">
        <v>0</v>
      </c>
      <c r="CS245" s="2">
        <v>0</v>
      </c>
      <c r="CT245" s="2">
        <v>0</v>
      </c>
      <c r="CU245" s="2">
        <v>0</v>
      </c>
      <c r="CV245" s="29">
        <v>0</v>
      </c>
      <c r="CW245" s="41"/>
      <c r="CX245" s="2">
        <v>0</v>
      </c>
      <c r="CY245" s="2">
        <v>0</v>
      </c>
      <c r="CZ245" s="2">
        <v>0</v>
      </c>
      <c r="DA245" s="12">
        <v>0</v>
      </c>
      <c r="DB245" s="41"/>
      <c r="DC245" s="2">
        <v>0</v>
      </c>
      <c r="DD245" s="2">
        <v>0</v>
      </c>
      <c r="DE245" s="2">
        <v>0</v>
      </c>
      <c r="DF245" s="12">
        <v>0</v>
      </c>
      <c r="DG245" s="41"/>
      <c r="DH245" s="40">
        <v>0</v>
      </c>
      <c r="DI245" s="2">
        <v>0</v>
      </c>
      <c r="DJ245" s="2">
        <v>0</v>
      </c>
      <c r="DK245" s="40">
        <v>0</v>
      </c>
      <c r="DL245" s="41"/>
      <c r="DM245" s="2">
        <v>0</v>
      </c>
      <c r="DN245" s="1">
        <v>0</v>
      </c>
      <c r="DO245" s="41"/>
      <c r="DP245" s="12">
        <v>0</v>
      </c>
      <c r="DQ245" s="41"/>
      <c r="DR245" s="12">
        <v>0</v>
      </c>
      <c r="DS245" s="12">
        <v>0</v>
      </c>
      <c r="DT245" s="12">
        <v>0</v>
      </c>
      <c r="DU245" s="12">
        <v>0</v>
      </c>
      <c r="DV245" s="12">
        <v>0</v>
      </c>
      <c r="DW245" s="22">
        <v>0</v>
      </c>
      <c r="DX245" s="2">
        <v>0</v>
      </c>
      <c r="DY245" s="1">
        <v>0</v>
      </c>
      <c r="DZ245" s="41"/>
      <c r="EA245" s="2">
        <v>0</v>
      </c>
      <c r="EB245" s="30">
        <v>0</v>
      </c>
      <c r="EC245" s="30">
        <v>0</v>
      </c>
      <c r="ED245" s="30">
        <v>0</v>
      </c>
      <c r="EE245" s="30">
        <v>0</v>
      </c>
      <c r="EF245" s="2">
        <v>0</v>
      </c>
      <c r="EG245" s="12">
        <v>0</v>
      </c>
      <c r="EH245" s="1" t="s">
        <v>1103</v>
      </c>
      <c r="EI245" s="1" t="s">
        <v>1103</v>
      </c>
      <c r="EJ245" s="1" t="s">
        <v>1103</v>
      </c>
      <c r="EK245" s="1" t="s">
        <v>1103</v>
      </c>
      <c r="EL245" s="2">
        <v>0</v>
      </c>
      <c r="EM245" s="30">
        <v>0</v>
      </c>
      <c r="EN245" s="10"/>
      <c r="EO245" s="1" t="s">
        <v>1103</v>
      </c>
      <c r="EP245" s="1" t="s">
        <v>1103</v>
      </c>
      <c r="EQ245" s="1" t="s">
        <v>1103</v>
      </c>
      <c r="ER245" s="1" t="s">
        <v>1103</v>
      </c>
      <c r="ES245" s="1" t="s">
        <v>1103</v>
      </c>
      <c r="ET245" s="1" t="s">
        <v>1103</v>
      </c>
      <c r="EU245" s="1" t="s">
        <v>1103</v>
      </c>
      <c r="EV245" s="1" t="s">
        <v>1103</v>
      </c>
      <c r="EW245" s="1" t="s">
        <v>1103</v>
      </c>
      <c r="EX245" s="1" t="s">
        <v>1103</v>
      </c>
      <c r="EY245" s="1" t="s">
        <v>1103</v>
      </c>
      <c r="EZ245" s="1" t="s">
        <v>1103</v>
      </c>
      <c r="FA245" s="1" t="s">
        <v>1103</v>
      </c>
      <c r="FB245" s="1" t="s">
        <v>1103</v>
      </c>
      <c r="FC245" s="1" t="s">
        <v>1103</v>
      </c>
      <c r="FD245" s="1" t="s">
        <v>1103</v>
      </c>
      <c r="FE245" s="1" t="s">
        <v>1103</v>
      </c>
      <c r="FF245" s="1" t="s">
        <v>1103</v>
      </c>
      <c r="FG245" s="1" t="s">
        <v>1103</v>
      </c>
      <c r="FH245" s="1" t="s">
        <v>1103</v>
      </c>
      <c r="FI245" s="1" t="s">
        <v>1103</v>
      </c>
      <c r="FJ245" s="1" t="s">
        <v>1103</v>
      </c>
      <c r="FK245" s="1" t="s">
        <v>1103</v>
      </c>
    </row>
    <row r="246" spans="1:167" ht="120" customHeight="1" x14ac:dyDescent="0.25">
      <c r="A246" s="36">
        <f t="shared" si="3"/>
        <v>245</v>
      </c>
      <c r="B246" s="56" t="s">
        <v>648</v>
      </c>
      <c r="C246" s="56" t="s">
        <v>649</v>
      </c>
      <c r="D246" s="56" t="s">
        <v>26</v>
      </c>
      <c r="E246" s="56">
        <v>1</v>
      </c>
      <c r="F246" s="56" t="s">
        <v>650</v>
      </c>
      <c r="G246" s="56">
        <v>1</v>
      </c>
      <c r="H246" s="57" t="s">
        <v>651</v>
      </c>
      <c r="I246" s="58">
        <v>2010</v>
      </c>
      <c r="J246" s="56" t="s">
        <v>652</v>
      </c>
      <c r="K246" s="58">
        <v>2012</v>
      </c>
      <c r="L246" s="56" t="s">
        <v>30</v>
      </c>
      <c r="M246" s="56">
        <v>1</v>
      </c>
      <c r="N246" s="56" t="s">
        <v>30</v>
      </c>
      <c r="O246" s="56" t="s">
        <v>30</v>
      </c>
      <c r="P246" s="56" t="s">
        <v>30</v>
      </c>
      <c r="Q246" s="56" t="s">
        <v>30</v>
      </c>
      <c r="R246" s="56" t="s">
        <v>30</v>
      </c>
      <c r="S246" s="56" t="s">
        <v>30</v>
      </c>
      <c r="T246" s="56" t="s">
        <v>30</v>
      </c>
      <c r="U246" s="56" t="s">
        <v>73</v>
      </c>
      <c r="V246" s="56" t="s">
        <v>32</v>
      </c>
      <c r="W246" s="65">
        <v>1</v>
      </c>
      <c r="X246" s="60"/>
      <c r="Y246" s="60"/>
      <c r="Z246" s="79">
        <v>0</v>
      </c>
      <c r="AA246" s="79">
        <v>0</v>
      </c>
      <c r="AB246" s="77">
        <v>0</v>
      </c>
      <c r="AC246" s="77">
        <v>0</v>
      </c>
      <c r="AD246" s="77">
        <v>0</v>
      </c>
      <c r="AE246" s="77">
        <v>0</v>
      </c>
      <c r="AF246" s="77">
        <v>0</v>
      </c>
      <c r="AG246" s="60"/>
      <c r="AH246" s="77">
        <v>0</v>
      </c>
      <c r="AI246" s="77">
        <v>0</v>
      </c>
      <c r="AJ246" s="60"/>
      <c r="AK246" s="77">
        <v>0</v>
      </c>
      <c r="AL246" s="77">
        <v>0</v>
      </c>
      <c r="AM246" s="77">
        <v>0</v>
      </c>
      <c r="AN246" s="59"/>
      <c r="AO246" s="77">
        <v>0</v>
      </c>
      <c r="AP246" s="77">
        <v>0</v>
      </c>
      <c r="AQ246" s="65">
        <v>0</v>
      </c>
      <c r="AR246" s="77">
        <v>0</v>
      </c>
      <c r="AS246" s="59"/>
      <c r="AT246" s="77">
        <v>0</v>
      </c>
      <c r="AU246" s="77">
        <v>0</v>
      </c>
      <c r="AV246" s="59"/>
      <c r="AW246" s="79">
        <v>0</v>
      </c>
      <c r="AX246" s="77">
        <v>0</v>
      </c>
      <c r="AY246" s="77">
        <v>0</v>
      </c>
      <c r="AZ246" s="12" t="s">
        <v>1103</v>
      </c>
      <c r="BA246" s="12" t="s">
        <v>1103</v>
      </c>
      <c r="BB246" s="77">
        <v>0</v>
      </c>
      <c r="BC246" s="59"/>
      <c r="BD246" s="77">
        <v>0</v>
      </c>
      <c r="BE246" s="12" t="s">
        <v>1103</v>
      </c>
      <c r="BF246" s="77">
        <v>0</v>
      </c>
      <c r="BG246" s="59"/>
      <c r="BH246" s="77">
        <v>0</v>
      </c>
      <c r="BI246" s="77">
        <v>0</v>
      </c>
      <c r="BJ246" s="59"/>
      <c r="BK246" s="77">
        <v>0</v>
      </c>
      <c r="BL246" s="77">
        <v>0</v>
      </c>
      <c r="BM246" s="77">
        <v>0</v>
      </c>
      <c r="BN246" s="1">
        <v>0</v>
      </c>
      <c r="BO246" s="59"/>
      <c r="BP246" s="77">
        <v>0</v>
      </c>
      <c r="BQ246" s="12" t="s">
        <v>1103</v>
      </c>
      <c r="BR246" s="1">
        <v>0</v>
      </c>
      <c r="BS246" s="12" t="s">
        <v>1103</v>
      </c>
      <c r="BT246" s="59"/>
      <c r="BU246" s="77">
        <v>0</v>
      </c>
      <c r="BV246" s="60"/>
      <c r="BW246" s="77">
        <v>0</v>
      </c>
      <c r="BX246" s="59"/>
      <c r="BY246" s="77">
        <v>0</v>
      </c>
      <c r="BZ246" s="77">
        <v>0</v>
      </c>
      <c r="CA246" s="77">
        <v>0</v>
      </c>
      <c r="CB246" s="59"/>
      <c r="CC246" s="77">
        <v>0</v>
      </c>
      <c r="CD246" s="77">
        <v>0</v>
      </c>
      <c r="CE246" s="60"/>
      <c r="CF246" s="77">
        <v>0</v>
      </c>
      <c r="CG246" s="77">
        <v>0</v>
      </c>
      <c r="CH246" s="59"/>
      <c r="CI246" s="77">
        <v>0</v>
      </c>
      <c r="CJ246" s="77">
        <v>0</v>
      </c>
      <c r="CK246" s="60"/>
      <c r="CL246" s="77">
        <v>0</v>
      </c>
      <c r="CM246" s="77">
        <v>0</v>
      </c>
      <c r="CN246" s="77">
        <v>0</v>
      </c>
      <c r="CO246" s="59"/>
      <c r="CP246" s="59"/>
      <c r="CQ246" s="77">
        <v>0</v>
      </c>
      <c r="CR246" s="77">
        <v>0</v>
      </c>
      <c r="CS246" s="80">
        <v>0</v>
      </c>
      <c r="CT246" s="80">
        <v>0</v>
      </c>
      <c r="CU246" s="80">
        <v>0</v>
      </c>
      <c r="CV246" s="80">
        <v>0</v>
      </c>
      <c r="CW246" s="59"/>
      <c r="CX246" s="77">
        <v>0</v>
      </c>
      <c r="CY246" s="77">
        <v>0</v>
      </c>
      <c r="CZ246" s="77">
        <v>0</v>
      </c>
      <c r="DA246" s="12" t="s">
        <v>1103</v>
      </c>
      <c r="DB246" s="59"/>
      <c r="DC246" s="77">
        <v>0</v>
      </c>
      <c r="DD246" s="77">
        <v>0</v>
      </c>
      <c r="DE246" s="77">
        <v>0</v>
      </c>
      <c r="DF246" s="12" t="s">
        <v>1103</v>
      </c>
      <c r="DG246" s="59"/>
      <c r="DH246" s="77">
        <v>0</v>
      </c>
      <c r="DI246" s="77">
        <v>0</v>
      </c>
      <c r="DJ246" s="77">
        <v>0</v>
      </c>
      <c r="DK246" s="77">
        <v>0</v>
      </c>
      <c r="DL246" s="59"/>
      <c r="DM246" s="77">
        <v>0</v>
      </c>
      <c r="DN246" s="1">
        <v>0</v>
      </c>
      <c r="DO246" s="59"/>
      <c r="DP246" s="12" t="s">
        <v>1103</v>
      </c>
      <c r="DQ246" s="59"/>
      <c r="DR246" s="12" t="s">
        <v>1103</v>
      </c>
      <c r="DS246" s="12" t="s">
        <v>1103</v>
      </c>
      <c r="DT246" s="12" t="s">
        <v>1103</v>
      </c>
      <c r="DU246" s="12" t="s">
        <v>1103</v>
      </c>
      <c r="DV246" s="12" t="s">
        <v>1103</v>
      </c>
      <c r="DW246" s="77">
        <v>0</v>
      </c>
      <c r="DX246" s="77">
        <v>0</v>
      </c>
      <c r="DY246" s="1">
        <v>0</v>
      </c>
      <c r="DZ246" s="59"/>
      <c r="EA246" s="77">
        <v>0</v>
      </c>
      <c r="EB246" s="77">
        <v>0</v>
      </c>
      <c r="EC246" s="77">
        <v>0</v>
      </c>
      <c r="ED246" s="77">
        <v>0</v>
      </c>
      <c r="EE246" s="77">
        <v>0</v>
      </c>
      <c r="EF246" s="77">
        <v>0</v>
      </c>
      <c r="EG246" s="1">
        <v>0</v>
      </c>
      <c r="EH246" s="1" t="s">
        <v>1103</v>
      </c>
      <c r="EI246" s="1" t="s">
        <v>1103</v>
      </c>
      <c r="EJ246" s="1" t="s">
        <v>1103</v>
      </c>
      <c r="EK246" s="1" t="s">
        <v>1103</v>
      </c>
      <c r="EL246" s="77">
        <v>0</v>
      </c>
      <c r="EM246" s="77">
        <v>0</v>
      </c>
      <c r="EN246" s="60"/>
      <c r="EO246" s="76">
        <v>2</v>
      </c>
      <c r="EP246" s="76">
        <v>2</v>
      </c>
      <c r="EQ246" s="76">
        <v>2</v>
      </c>
      <c r="ER246" s="81">
        <v>0</v>
      </c>
      <c r="ES246" s="77">
        <v>0</v>
      </c>
      <c r="ET246" s="77">
        <v>0</v>
      </c>
      <c r="EU246" s="1">
        <v>0</v>
      </c>
      <c r="EV246" s="1">
        <v>0</v>
      </c>
      <c r="EW246" s="77">
        <v>0</v>
      </c>
      <c r="EX246" s="77">
        <v>0</v>
      </c>
      <c r="EY246" s="76">
        <v>2</v>
      </c>
      <c r="EZ246" s="77">
        <v>0</v>
      </c>
      <c r="FA246" s="77">
        <v>0</v>
      </c>
      <c r="FB246" s="77">
        <v>0</v>
      </c>
      <c r="FC246" s="77">
        <v>0</v>
      </c>
      <c r="FD246" s="77">
        <v>0</v>
      </c>
      <c r="FE246" s="77">
        <v>0</v>
      </c>
      <c r="FF246" s="77">
        <v>0</v>
      </c>
      <c r="FG246" s="77">
        <v>0</v>
      </c>
      <c r="FH246" s="77">
        <v>0</v>
      </c>
      <c r="FI246" s="77">
        <v>0</v>
      </c>
      <c r="FJ246" s="79">
        <v>0</v>
      </c>
      <c r="FK246" s="77">
        <v>0</v>
      </c>
    </row>
    <row r="247" spans="1:167" s="31" customFormat="1" ht="120" customHeight="1" x14ac:dyDescent="0.25">
      <c r="A247" s="36">
        <f t="shared" si="3"/>
        <v>246</v>
      </c>
      <c r="B247" s="119" t="s">
        <v>1760</v>
      </c>
      <c r="C247" s="14" t="s">
        <v>1761</v>
      </c>
      <c r="D247" s="1" t="s">
        <v>130</v>
      </c>
      <c r="E247" s="1">
        <v>1</v>
      </c>
      <c r="F247" s="1" t="s">
        <v>1762</v>
      </c>
      <c r="G247" s="1">
        <v>2</v>
      </c>
      <c r="H247" s="15">
        <v>40358</v>
      </c>
      <c r="I247" s="16">
        <v>2010</v>
      </c>
      <c r="J247" s="7">
        <v>40433</v>
      </c>
      <c r="K247" s="16">
        <v>2010</v>
      </c>
      <c r="L247" s="1" t="s">
        <v>30</v>
      </c>
      <c r="M247" s="1">
        <v>1</v>
      </c>
      <c r="N247" s="1" t="s">
        <v>30</v>
      </c>
      <c r="O247" s="1" t="s">
        <v>30</v>
      </c>
      <c r="P247" s="1" t="s">
        <v>30</v>
      </c>
      <c r="Q247" s="1" t="s">
        <v>30</v>
      </c>
      <c r="R247" s="1" t="s">
        <v>30</v>
      </c>
      <c r="S247" s="1" t="s">
        <v>30</v>
      </c>
      <c r="T247" s="1" t="s">
        <v>30</v>
      </c>
      <c r="U247" s="1" t="s">
        <v>52</v>
      </c>
      <c r="V247" s="1" t="s">
        <v>32</v>
      </c>
      <c r="W247" s="2">
        <v>1</v>
      </c>
      <c r="X247" s="42"/>
      <c r="Y247" s="42"/>
      <c r="Z247" s="25">
        <v>0</v>
      </c>
      <c r="AA247" s="25">
        <v>0</v>
      </c>
      <c r="AB247" s="13">
        <v>0</v>
      </c>
      <c r="AC247" s="13">
        <v>0</v>
      </c>
      <c r="AD247" s="13">
        <v>0</v>
      </c>
      <c r="AE247" s="13">
        <v>0</v>
      </c>
      <c r="AF247" s="13">
        <v>0</v>
      </c>
      <c r="AG247" s="42"/>
      <c r="AH247" s="13">
        <v>0</v>
      </c>
      <c r="AI247" s="13">
        <v>0</v>
      </c>
      <c r="AJ247" s="42"/>
      <c r="AK247" s="13">
        <v>0</v>
      </c>
      <c r="AL247" s="13">
        <v>0</v>
      </c>
      <c r="AM247" s="13">
        <v>0</v>
      </c>
      <c r="AN247" s="41"/>
      <c r="AO247" s="13">
        <v>0</v>
      </c>
      <c r="AP247" s="13">
        <v>0</v>
      </c>
      <c r="AQ247" s="2">
        <v>0</v>
      </c>
      <c r="AR247" s="13">
        <v>0</v>
      </c>
      <c r="AS247" s="41"/>
      <c r="AT247" s="13">
        <v>0</v>
      </c>
      <c r="AU247" s="13">
        <v>0</v>
      </c>
      <c r="AV247" s="41"/>
      <c r="AW247" s="25">
        <v>0</v>
      </c>
      <c r="AX247" s="13">
        <v>0</v>
      </c>
      <c r="AY247" s="13">
        <v>0</v>
      </c>
      <c r="AZ247" s="12">
        <v>0</v>
      </c>
      <c r="BA247" s="12">
        <v>0</v>
      </c>
      <c r="BB247" s="13">
        <v>0</v>
      </c>
      <c r="BC247" s="41"/>
      <c r="BD247" s="13">
        <v>0</v>
      </c>
      <c r="BE247" s="12">
        <v>0</v>
      </c>
      <c r="BF247" s="13">
        <v>0</v>
      </c>
      <c r="BG247" s="41"/>
      <c r="BH247" s="13">
        <v>0</v>
      </c>
      <c r="BI247" s="13">
        <v>0</v>
      </c>
      <c r="BJ247" s="41"/>
      <c r="BK247" s="13">
        <v>0</v>
      </c>
      <c r="BL247" s="13">
        <v>0</v>
      </c>
      <c r="BM247" s="13">
        <v>0</v>
      </c>
      <c r="BN247" s="1">
        <v>0</v>
      </c>
      <c r="BO247" s="41"/>
      <c r="BP247" s="13">
        <v>0</v>
      </c>
      <c r="BQ247" s="12">
        <v>0</v>
      </c>
      <c r="BR247" s="1">
        <v>0</v>
      </c>
      <c r="BS247" s="12">
        <v>0</v>
      </c>
      <c r="BT247" s="41"/>
      <c r="BU247" s="13">
        <v>0</v>
      </c>
      <c r="BV247" s="42"/>
      <c r="BW247" s="13">
        <v>0</v>
      </c>
      <c r="BX247" s="41"/>
      <c r="BY247" s="13">
        <v>0</v>
      </c>
      <c r="BZ247" s="13">
        <v>0</v>
      </c>
      <c r="CA247" s="13">
        <v>0</v>
      </c>
      <c r="CB247" s="41"/>
      <c r="CC247" s="13">
        <v>0</v>
      </c>
      <c r="CD247" s="13">
        <v>0</v>
      </c>
      <c r="CE247" s="42"/>
      <c r="CF247" s="13">
        <v>0</v>
      </c>
      <c r="CG247" s="13">
        <v>0</v>
      </c>
      <c r="CH247" s="41"/>
      <c r="CI247" s="13">
        <v>0</v>
      </c>
      <c r="CJ247" s="13">
        <v>0</v>
      </c>
      <c r="CK247" s="42"/>
      <c r="CL247" s="13">
        <v>0</v>
      </c>
      <c r="CM247" s="13">
        <v>0</v>
      </c>
      <c r="CN247" s="13">
        <v>0</v>
      </c>
      <c r="CO247" s="41"/>
      <c r="CP247" s="41"/>
      <c r="CQ247" s="13">
        <v>0</v>
      </c>
      <c r="CR247" s="13">
        <v>0</v>
      </c>
      <c r="CS247" s="85">
        <v>0</v>
      </c>
      <c r="CT247" s="85">
        <v>0</v>
      </c>
      <c r="CU247" s="85">
        <v>0</v>
      </c>
      <c r="CV247" s="85">
        <v>0</v>
      </c>
      <c r="CW247" s="41"/>
      <c r="CX247" s="13">
        <v>0</v>
      </c>
      <c r="CY247" s="13">
        <v>0</v>
      </c>
      <c r="CZ247" s="13">
        <v>0</v>
      </c>
      <c r="DA247" s="12">
        <v>0</v>
      </c>
      <c r="DB247" s="41"/>
      <c r="DC247" s="13">
        <v>0</v>
      </c>
      <c r="DD247" s="13">
        <v>0</v>
      </c>
      <c r="DE247" s="13">
        <v>0</v>
      </c>
      <c r="DF247" s="12">
        <v>0</v>
      </c>
      <c r="DG247" s="41"/>
      <c r="DH247" s="13">
        <v>0</v>
      </c>
      <c r="DI247" s="13">
        <v>0</v>
      </c>
      <c r="DJ247" s="13">
        <v>0</v>
      </c>
      <c r="DK247" s="13">
        <v>0</v>
      </c>
      <c r="DL247" s="41"/>
      <c r="DM247" s="13">
        <v>0</v>
      </c>
      <c r="DN247" s="1">
        <v>0</v>
      </c>
      <c r="DO247" s="41"/>
      <c r="DP247" s="12">
        <v>0</v>
      </c>
      <c r="DQ247" s="41"/>
      <c r="DR247" s="12">
        <v>0</v>
      </c>
      <c r="DS247" s="12">
        <v>0</v>
      </c>
      <c r="DT247" s="12">
        <v>0</v>
      </c>
      <c r="DU247" s="12">
        <v>0</v>
      </c>
      <c r="DV247" s="12">
        <v>0</v>
      </c>
      <c r="DW247" s="13">
        <v>0</v>
      </c>
      <c r="DX247" s="13">
        <v>0</v>
      </c>
      <c r="DY247" s="1">
        <v>0</v>
      </c>
      <c r="DZ247" s="41"/>
      <c r="EA247" s="13">
        <v>0</v>
      </c>
      <c r="EB247" s="13">
        <v>0</v>
      </c>
      <c r="EC247" s="13">
        <v>0</v>
      </c>
      <c r="ED247" s="13">
        <v>0</v>
      </c>
      <c r="EE247" s="13">
        <v>0</v>
      </c>
      <c r="EF247" s="13">
        <v>0</v>
      </c>
      <c r="EG247" s="1">
        <v>0</v>
      </c>
      <c r="EH247" s="1" t="s">
        <v>1103</v>
      </c>
      <c r="EI247" s="1" t="s">
        <v>1103</v>
      </c>
      <c r="EJ247" s="1" t="s">
        <v>1103</v>
      </c>
      <c r="EK247" s="1" t="s">
        <v>1103</v>
      </c>
      <c r="EL247" s="13">
        <v>0</v>
      </c>
      <c r="EM247" s="13">
        <v>0</v>
      </c>
      <c r="EN247" s="42"/>
      <c r="EO247" s="1" t="s">
        <v>1103</v>
      </c>
      <c r="EP247" s="1" t="s">
        <v>1103</v>
      </c>
      <c r="EQ247" s="1" t="s">
        <v>1103</v>
      </c>
      <c r="ER247" s="1" t="s">
        <v>1103</v>
      </c>
      <c r="ES247" s="1" t="s">
        <v>1103</v>
      </c>
      <c r="ET247" s="1" t="s">
        <v>1103</v>
      </c>
      <c r="EU247" s="1" t="s">
        <v>1103</v>
      </c>
      <c r="EV247" s="1" t="s">
        <v>1103</v>
      </c>
      <c r="EW247" s="1" t="s">
        <v>1103</v>
      </c>
      <c r="EX247" s="1" t="s">
        <v>1103</v>
      </c>
      <c r="EY247" s="1" t="s">
        <v>1103</v>
      </c>
      <c r="EZ247" s="1" t="s">
        <v>1103</v>
      </c>
      <c r="FA247" s="1" t="s">
        <v>1103</v>
      </c>
      <c r="FB247" s="1" t="s">
        <v>1103</v>
      </c>
      <c r="FC247" s="1" t="s">
        <v>1103</v>
      </c>
      <c r="FD247" s="1" t="s">
        <v>1103</v>
      </c>
      <c r="FE247" s="1" t="s">
        <v>1103</v>
      </c>
      <c r="FF247" s="1" t="s">
        <v>1103</v>
      </c>
      <c r="FG247" s="1" t="s">
        <v>1103</v>
      </c>
      <c r="FH247" s="1" t="s">
        <v>1103</v>
      </c>
      <c r="FI247" s="1" t="s">
        <v>1103</v>
      </c>
      <c r="FJ247" s="1" t="s">
        <v>1103</v>
      </c>
      <c r="FK247" s="1" t="s">
        <v>1103</v>
      </c>
    </row>
    <row r="248" spans="1:167" ht="120" customHeight="1" x14ac:dyDescent="0.25">
      <c r="A248" s="36">
        <f t="shared" si="3"/>
        <v>247</v>
      </c>
      <c r="B248" s="56" t="s">
        <v>653</v>
      </c>
      <c r="C248" s="56" t="s">
        <v>654</v>
      </c>
      <c r="D248" s="65" t="s">
        <v>26</v>
      </c>
      <c r="E248" s="65">
        <v>1</v>
      </c>
      <c r="F248" s="65" t="s">
        <v>655</v>
      </c>
      <c r="G248" s="56">
        <v>1</v>
      </c>
      <c r="H248" s="57" t="s">
        <v>656</v>
      </c>
      <c r="I248" s="58">
        <v>2010</v>
      </c>
      <c r="J248" s="57" t="s">
        <v>657</v>
      </c>
      <c r="K248" s="58">
        <v>2011</v>
      </c>
      <c r="L248" s="74" t="s">
        <v>30</v>
      </c>
      <c r="M248" s="65">
        <v>1</v>
      </c>
      <c r="N248" s="65" t="s">
        <v>30</v>
      </c>
      <c r="O248" s="65" t="s">
        <v>30</v>
      </c>
      <c r="P248" s="65" t="s">
        <v>30</v>
      </c>
      <c r="Q248" s="65" t="s">
        <v>30</v>
      </c>
      <c r="R248" s="65" t="s">
        <v>30</v>
      </c>
      <c r="S248" s="65" t="s">
        <v>30</v>
      </c>
      <c r="T248" s="65" t="s">
        <v>30</v>
      </c>
      <c r="U248" s="65" t="s">
        <v>31</v>
      </c>
      <c r="V248" s="65" t="s">
        <v>45</v>
      </c>
      <c r="W248" s="65">
        <v>1</v>
      </c>
      <c r="X248" s="75"/>
      <c r="Y248" s="75"/>
      <c r="Z248" s="65">
        <v>1</v>
      </c>
      <c r="AA248" s="65">
        <v>0</v>
      </c>
      <c r="AB248" s="65">
        <v>0</v>
      </c>
      <c r="AC248" s="56">
        <v>0</v>
      </c>
      <c r="AD248" s="56">
        <v>0</v>
      </c>
      <c r="AE248" s="56">
        <v>0</v>
      </c>
      <c r="AF248" s="56">
        <v>0</v>
      </c>
      <c r="AG248" s="72"/>
      <c r="AH248" s="65">
        <v>0</v>
      </c>
      <c r="AI248" s="65">
        <v>0</v>
      </c>
      <c r="AJ248" s="72"/>
      <c r="AK248" s="77">
        <v>0</v>
      </c>
      <c r="AL248" s="77">
        <v>0</v>
      </c>
      <c r="AM248" s="77">
        <v>0</v>
      </c>
      <c r="AN248" s="59"/>
      <c r="AO248" s="65">
        <v>0</v>
      </c>
      <c r="AP248" s="56">
        <v>0</v>
      </c>
      <c r="AQ248" s="65">
        <v>0</v>
      </c>
      <c r="AR248" s="65">
        <v>0</v>
      </c>
      <c r="AS248" s="59"/>
      <c r="AT248" s="56">
        <v>0</v>
      </c>
      <c r="AU248" s="65">
        <v>0</v>
      </c>
      <c r="AV248" s="59"/>
      <c r="AW248" s="114">
        <v>1</v>
      </c>
      <c r="AX248" s="65">
        <v>0</v>
      </c>
      <c r="AY248" s="65">
        <v>0</v>
      </c>
      <c r="AZ248" s="12" t="s">
        <v>1103</v>
      </c>
      <c r="BA248" s="12" t="s">
        <v>1103</v>
      </c>
      <c r="BB248" s="56">
        <v>0</v>
      </c>
      <c r="BC248" s="59"/>
      <c r="BD248" s="56">
        <v>0</v>
      </c>
      <c r="BE248" s="12" t="s">
        <v>1103</v>
      </c>
      <c r="BF248" s="65">
        <v>0</v>
      </c>
      <c r="BG248" s="59"/>
      <c r="BH248" s="78">
        <v>1</v>
      </c>
      <c r="BI248" s="78">
        <v>1</v>
      </c>
      <c r="BJ248" s="59"/>
      <c r="BK248" s="65">
        <v>0</v>
      </c>
      <c r="BL248" s="56">
        <v>0</v>
      </c>
      <c r="BM248" s="65">
        <v>0</v>
      </c>
      <c r="BN248" s="1">
        <v>0</v>
      </c>
      <c r="BO248" s="59"/>
      <c r="BP248" s="65">
        <v>0</v>
      </c>
      <c r="BQ248" s="12" t="s">
        <v>1103</v>
      </c>
      <c r="BR248" s="1">
        <v>0</v>
      </c>
      <c r="BS248" s="12" t="s">
        <v>1103</v>
      </c>
      <c r="BT248" s="59"/>
      <c r="BU248" s="65">
        <v>0</v>
      </c>
      <c r="BV248" s="60"/>
      <c r="BW248" s="65">
        <v>0</v>
      </c>
      <c r="BX248" s="59"/>
      <c r="BY248" s="78">
        <v>1</v>
      </c>
      <c r="BZ248" s="65">
        <v>0</v>
      </c>
      <c r="CA248" s="71">
        <v>2</v>
      </c>
      <c r="CB248" s="59"/>
      <c r="CC248" s="56">
        <v>0</v>
      </c>
      <c r="CD248" s="56">
        <v>0</v>
      </c>
      <c r="CE248" s="72"/>
      <c r="CF248" s="65">
        <v>0</v>
      </c>
      <c r="CG248" s="56">
        <v>0</v>
      </c>
      <c r="CH248" s="59"/>
      <c r="CI248" s="65">
        <v>3</v>
      </c>
      <c r="CJ248" s="65">
        <v>302</v>
      </c>
      <c r="CK248" s="75"/>
      <c r="CL248" s="65">
        <v>0</v>
      </c>
      <c r="CM248" s="65">
        <v>0</v>
      </c>
      <c r="CN248" s="65">
        <v>1</v>
      </c>
      <c r="CO248" s="59"/>
      <c r="CP248" s="59"/>
      <c r="CQ248" s="78">
        <v>1</v>
      </c>
      <c r="CR248" s="78">
        <v>1</v>
      </c>
      <c r="CS248" s="65">
        <v>0</v>
      </c>
      <c r="CT248" s="65">
        <v>0</v>
      </c>
      <c r="CU248" s="65">
        <v>0</v>
      </c>
      <c r="CV248" s="65">
        <v>0</v>
      </c>
      <c r="CW248" s="59"/>
      <c r="CX248" s="65">
        <v>0</v>
      </c>
      <c r="CY248" s="65">
        <v>0</v>
      </c>
      <c r="CZ248" s="65">
        <v>0</v>
      </c>
      <c r="DA248" s="12" t="s">
        <v>1103</v>
      </c>
      <c r="DB248" s="59"/>
      <c r="DC248" s="65">
        <v>0</v>
      </c>
      <c r="DD248" s="65">
        <v>0</v>
      </c>
      <c r="DE248" s="65">
        <v>0</v>
      </c>
      <c r="DF248" s="12" t="s">
        <v>1103</v>
      </c>
      <c r="DG248" s="59"/>
      <c r="DH248" s="65">
        <v>0</v>
      </c>
      <c r="DI248" s="65">
        <v>0</v>
      </c>
      <c r="DJ248" s="65">
        <v>0</v>
      </c>
      <c r="DK248" s="65">
        <v>0</v>
      </c>
      <c r="DL248" s="59"/>
      <c r="DM248" s="65">
        <v>0</v>
      </c>
      <c r="DN248" s="1">
        <v>0</v>
      </c>
      <c r="DO248" s="59"/>
      <c r="DP248" s="12" t="s">
        <v>1103</v>
      </c>
      <c r="DQ248" s="59"/>
      <c r="DR248" s="12" t="s">
        <v>1103</v>
      </c>
      <c r="DS248" s="12" t="s">
        <v>1103</v>
      </c>
      <c r="DT248" s="12" t="s">
        <v>1103</v>
      </c>
      <c r="DU248" s="12" t="s">
        <v>1103</v>
      </c>
      <c r="DV248" s="12" t="s">
        <v>1103</v>
      </c>
      <c r="DW248" s="78">
        <v>1</v>
      </c>
      <c r="DX248" s="65">
        <v>0</v>
      </c>
      <c r="DY248" s="1">
        <v>0</v>
      </c>
      <c r="DZ248" s="59"/>
      <c r="EA248" s="65">
        <v>0</v>
      </c>
      <c r="EB248" s="65">
        <v>0</v>
      </c>
      <c r="EC248" s="56">
        <v>0</v>
      </c>
      <c r="ED248" s="65">
        <v>0</v>
      </c>
      <c r="EE248" s="65">
        <v>0</v>
      </c>
      <c r="EF248" s="65">
        <v>0</v>
      </c>
      <c r="EG248" s="1">
        <v>0</v>
      </c>
      <c r="EH248" s="1" t="s">
        <v>1103</v>
      </c>
      <c r="EI248" s="1" t="s">
        <v>1103</v>
      </c>
      <c r="EJ248" s="1" t="s">
        <v>1103</v>
      </c>
      <c r="EK248" s="1" t="s">
        <v>1103</v>
      </c>
      <c r="EL248" s="65">
        <v>0</v>
      </c>
      <c r="EM248" s="65">
        <v>0</v>
      </c>
      <c r="EN248" s="75"/>
      <c r="EO248" s="71">
        <v>2</v>
      </c>
      <c r="EP248" s="71">
        <v>2</v>
      </c>
      <c r="EQ248" s="71">
        <v>2</v>
      </c>
      <c r="ER248" s="83">
        <v>0</v>
      </c>
      <c r="ES248" s="65">
        <v>0</v>
      </c>
      <c r="ET248" s="65">
        <v>0</v>
      </c>
      <c r="EU248" s="1">
        <v>0</v>
      </c>
      <c r="EV248" s="1">
        <v>0</v>
      </c>
      <c r="EW248" s="65">
        <v>0</v>
      </c>
      <c r="EX248" s="65">
        <v>0</v>
      </c>
      <c r="EY248" s="71">
        <v>2</v>
      </c>
      <c r="EZ248" s="65">
        <v>0</v>
      </c>
      <c r="FA248" s="65">
        <v>0</v>
      </c>
      <c r="FB248" s="65">
        <v>0</v>
      </c>
      <c r="FC248" s="65">
        <v>0</v>
      </c>
      <c r="FD248" s="65">
        <v>0</v>
      </c>
      <c r="FE248" s="65">
        <v>0</v>
      </c>
      <c r="FF248" s="65">
        <v>0</v>
      </c>
      <c r="FG248" s="65">
        <v>0</v>
      </c>
      <c r="FH248" s="65">
        <v>0</v>
      </c>
      <c r="FI248" s="65">
        <v>0</v>
      </c>
      <c r="FJ248" s="65">
        <v>0</v>
      </c>
      <c r="FK248" s="65">
        <v>0</v>
      </c>
    </row>
    <row r="249" spans="1:167" s="31" customFormat="1" ht="120" customHeight="1" x14ac:dyDescent="0.25">
      <c r="A249" s="36">
        <f t="shared" si="3"/>
        <v>248</v>
      </c>
      <c r="B249" s="14" t="s">
        <v>1763</v>
      </c>
      <c r="C249" s="14" t="s">
        <v>1764</v>
      </c>
      <c r="D249" s="14" t="s">
        <v>26</v>
      </c>
      <c r="E249" s="2">
        <v>1</v>
      </c>
      <c r="F249" s="14" t="s">
        <v>1765</v>
      </c>
      <c r="G249" s="1">
        <v>2</v>
      </c>
      <c r="H249" s="15" t="s">
        <v>1766</v>
      </c>
      <c r="I249" s="17">
        <v>2010</v>
      </c>
      <c r="J249" s="14" t="s">
        <v>818</v>
      </c>
      <c r="K249" s="17">
        <v>2017</v>
      </c>
      <c r="L249" s="6" t="s">
        <v>30</v>
      </c>
      <c r="M249" s="2">
        <v>1</v>
      </c>
      <c r="N249" s="2" t="s">
        <v>30</v>
      </c>
      <c r="O249" s="2" t="s">
        <v>30</v>
      </c>
      <c r="P249" s="2" t="s">
        <v>30</v>
      </c>
      <c r="Q249" s="2" t="s">
        <v>30</v>
      </c>
      <c r="R249" s="2" t="s">
        <v>30</v>
      </c>
      <c r="S249" s="2" t="s">
        <v>30</v>
      </c>
      <c r="T249" s="2" t="s">
        <v>30</v>
      </c>
      <c r="U249" s="14" t="s">
        <v>31</v>
      </c>
      <c r="V249" s="14" t="s">
        <v>32</v>
      </c>
      <c r="W249" s="2">
        <v>1</v>
      </c>
      <c r="X249" s="8"/>
      <c r="Y249" s="8"/>
      <c r="Z249" s="2">
        <v>0</v>
      </c>
      <c r="AA249" s="2">
        <v>0</v>
      </c>
      <c r="AB249" s="2">
        <v>0</v>
      </c>
      <c r="AC249" s="1">
        <v>0</v>
      </c>
      <c r="AD249" s="1">
        <v>0</v>
      </c>
      <c r="AE249" s="1">
        <v>0</v>
      </c>
      <c r="AF249" s="1">
        <v>0</v>
      </c>
      <c r="AG249" s="9"/>
      <c r="AH249" s="2">
        <v>0</v>
      </c>
      <c r="AI249" s="2">
        <v>0</v>
      </c>
      <c r="AJ249" s="9"/>
      <c r="AK249" s="13">
        <v>0</v>
      </c>
      <c r="AL249" s="13">
        <v>0</v>
      </c>
      <c r="AM249" s="13">
        <v>0</v>
      </c>
      <c r="AN249" s="41"/>
      <c r="AO249" s="2">
        <v>0</v>
      </c>
      <c r="AP249" s="1">
        <v>0</v>
      </c>
      <c r="AQ249" s="2">
        <v>0</v>
      </c>
      <c r="AR249" s="2">
        <v>0</v>
      </c>
      <c r="AS249" s="41"/>
      <c r="AT249" s="1">
        <v>0</v>
      </c>
      <c r="AU249" s="2">
        <v>0</v>
      </c>
      <c r="AV249" s="41"/>
      <c r="AW249" s="22">
        <v>0</v>
      </c>
      <c r="AX249" s="2">
        <v>0</v>
      </c>
      <c r="AY249" s="2">
        <v>0</v>
      </c>
      <c r="AZ249" s="12">
        <v>0</v>
      </c>
      <c r="BA249" s="12">
        <v>0</v>
      </c>
      <c r="BB249" s="1">
        <v>0</v>
      </c>
      <c r="BC249" s="41"/>
      <c r="BD249" s="1">
        <v>0</v>
      </c>
      <c r="BE249" s="12">
        <v>0</v>
      </c>
      <c r="BF249" s="2">
        <v>0</v>
      </c>
      <c r="BG249" s="41"/>
      <c r="BH249" s="22">
        <v>0</v>
      </c>
      <c r="BI249" s="22">
        <v>0</v>
      </c>
      <c r="BJ249" s="41"/>
      <c r="BK249" s="2">
        <v>0</v>
      </c>
      <c r="BL249" s="1">
        <v>0</v>
      </c>
      <c r="BM249" s="2">
        <v>0</v>
      </c>
      <c r="BN249" s="1">
        <v>0</v>
      </c>
      <c r="BO249" s="41"/>
      <c r="BP249" s="2">
        <v>0</v>
      </c>
      <c r="BQ249" s="12">
        <v>0</v>
      </c>
      <c r="BR249" s="1">
        <v>0</v>
      </c>
      <c r="BS249" s="12">
        <v>0</v>
      </c>
      <c r="BT249" s="41"/>
      <c r="BU249" s="2">
        <v>0</v>
      </c>
      <c r="BV249" s="42"/>
      <c r="BW249" s="2">
        <v>0</v>
      </c>
      <c r="BX249" s="41"/>
      <c r="BY249" s="2">
        <v>0</v>
      </c>
      <c r="BZ249" s="2">
        <v>0</v>
      </c>
      <c r="CA249" s="30">
        <v>0</v>
      </c>
      <c r="CB249" s="41"/>
      <c r="CC249" s="1">
        <v>0</v>
      </c>
      <c r="CD249" s="1">
        <v>0</v>
      </c>
      <c r="CE249" s="9"/>
      <c r="CF249" s="2">
        <v>0</v>
      </c>
      <c r="CG249" s="1">
        <v>0</v>
      </c>
      <c r="CH249" s="41"/>
      <c r="CI249" s="2">
        <v>0</v>
      </c>
      <c r="CJ249" s="2">
        <v>0</v>
      </c>
      <c r="CK249" s="8"/>
      <c r="CL249" s="2">
        <v>0</v>
      </c>
      <c r="CM249" s="2">
        <v>0</v>
      </c>
      <c r="CN249" s="2">
        <v>0</v>
      </c>
      <c r="CO249" s="41"/>
      <c r="CP249" s="41"/>
      <c r="CQ249" s="22">
        <v>0</v>
      </c>
      <c r="CR249" s="22">
        <v>0</v>
      </c>
      <c r="CS249" s="2">
        <v>0</v>
      </c>
      <c r="CT249" s="2">
        <v>0</v>
      </c>
      <c r="CU249" s="2">
        <v>0</v>
      </c>
      <c r="CV249" s="2">
        <v>0</v>
      </c>
      <c r="CW249" s="41"/>
      <c r="CX249" s="2">
        <v>0</v>
      </c>
      <c r="CY249" s="2">
        <v>0</v>
      </c>
      <c r="CZ249" s="2">
        <v>0</v>
      </c>
      <c r="DA249" s="12">
        <v>0</v>
      </c>
      <c r="DB249" s="41"/>
      <c r="DC249" s="2">
        <v>0</v>
      </c>
      <c r="DD249" s="2">
        <v>0</v>
      </c>
      <c r="DE249" s="2">
        <v>0</v>
      </c>
      <c r="DF249" s="12">
        <v>0</v>
      </c>
      <c r="DG249" s="41"/>
      <c r="DH249" s="2">
        <v>0</v>
      </c>
      <c r="DI249" s="2">
        <v>0</v>
      </c>
      <c r="DJ249" s="2">
        <v>0</v>
      </c>
      <c r="DK249" s="2">
        <v>0</v>
      </c>
      <c r="DL249" s="41"/>
      <c r="DM249" s="2">
        <v>0</v>
      </c>
      <c r="DN249" s="1">
        <v>0</v>
      </c>
      <c r="DO249" s="41"/>
      <c r="DP249" s="12">
        <v>0</v>
      </c>
      <c r="DQ249" s="41"/>
      <c r="DR249" s="12">
        <v>0</v>
      </c>
      <c r="DS249" s="12">
        <v>0</v>
      </c>
      <c r="DT249" s="12">
        <v>0</v>
      </c>
      <c r="DU249" s="12">
        <v>0</v>
      </c>
      <c r="DV249" s="12">
        <v>0</v>
      </c>
      <c r="DW249" s="22">
        <v>0</v>
      </c>
      <c r="DX249" s="2">
        <v>0</v>
      </c>
      <c r="DY249" s="1">
        <v>0</v>
      </c>
      <c r="DZ249" s="41"/>
      <c r="EA249" s="2">
        <v>0</v>
      </c>
      <c r="EB249" s="2">
        <v>0</v>
      </c>
      <c r="EC249" s="1">
        <v>0</v>
      </c>
      <c r="ED249" s="2">
        <v>0</v>
      </c>
      <c r="EE249" s="2">
        <v>0</v>
      </c>
      <c r="EF249" s="2">
        <v>0</v>
      </c>
      <c r="EG249" s="1">
        <v>0</v>
      </c>
      <c r="EH249" s="1" t="s">
        <v>1103</v>
      </c>
      <c r="EI249" s="1" t="s">
        <v>1103</v>
      </c>
      <c r="EJ249" s="1" t="s">
        <v>1103</v>
      </c>
      <c r="EK249" s="1" t="s">
        <v>1103</v>
      </c>
      <c r="EL249" s="2">
        <v>0</v>
      </c>
      <c r="EM249" s="2">
        <v>0</v>
      </c>
      <c r="EN249" s="8"/>
      <c r="EO249" s="30">
        <v>0</v>
      </c>
      <c r="EP249" s="30">
        <v>0</v>
      </c>
      <c r="EQ249" s="30">
        <v>0</v>
      </c>
      <c r="ER249" s="1">
        <v>0</v>
      </c>
      <c r="ES249" s="1">
        <v>0</v>
      </c>
      <c r="ET249" s="1">
        <v>0</v>
      </c>
      <c r="EU249" s="112">
        <v>0</v>
      </c>
      <c r="EV249" s="1">
        <v>0</v>
      </c>
      <c r="EW249" s="1">
        <v>0</v>
      </c>
      <c r="EX249" s="1">
        <v>0</v>
      </c>
      <c r="EY249" s="1">
        <v>0</v>
      </c>
      <c r="EZ249" s="1">
        <v>0</v>
      </c>
      <c r="FA249" s="1">
        <v>0</v>
      </c>
      <c r="FB249" s="1">
        <v>0</v>
      </c>
      <c r="FC249" s="1">
        <v>0</v>
      </c>
      <c r="FD249" s="1">
        <v>0</v>
      </c>
      <c r="FE249" s="1">
        <v>0</v>
      </c>
      <c r="FF249" s="1">
        <v>0</v>
      </c>
      <c r="FG249" s="1">
        <v>0</v>
      </c>
      <c r="FH249" s="1">
        <v>0</v>
      </c>
      <c r="FI249" s="1">
        <v>0</v>
      </c>
      <c r="FJ249" s="1">
        <v>0</v>
      </c>
      <c r="FK249" s="1">
        <v>0</v>
      </c>
    </row>
    <row r="250" spans="1:167" ht="120" customHeight="1" x14ac:dyDescent="0.25">
      <c r="A250" s="36">
        <f t="shared" si="3"/>
        <v>249</v>
      </c>
      <c r="B250" s="56" t="s">
        <v>658</v>
      </c>
      <c r="C250" s="56" t="s">
        <v>659</v>
      </c>
      <c r="D250" s="65" t="s">
        <v>26</v>
      </c>
      <c r="E250" s="65">
        <v>1</v>
      </c>
      <c r="F250" s="65" t="s">
        <v>660</v>
      </c>
      <c r="G250" s="56">
        <v>1</v>
      </c>
      <c r="H250" s="57" t="s">
        <v>661</v>
      </c>
      <c r="I250" s="58">
        <v>2010</v>
      </c>
      <c r="J250" s="90" t="s">
        <v>549</v>
      </c>
      <c r="K250" s="58">
        <v>2011</v>
      </c>
      <c r="L250" s="74" t="s">
        <v>30</v>
      </c>
      <c r="M250" s="65">
        <v>1</v>
      </c>
      <c r="N250" s="65" t="s">
        <v>30</v>
      </c>
      <c r="O250" s="65" t="s">
        <v>30</v>
      </c>
      <c r="P250" s="65" t="s">
        <v>30</v>
      </c>
      <c r="Q250" s="65" t="s">
        <v>30</v>
      </c>
      <c r="R250" s="65" t="s">
        <v>30</v>
      </c>
      <c r="S250" s="65" t="s">
        <v>30</v>
      </c>
      <c r="T250" s="65" t="s">
        <v>30</v>
      </c>
      <c r="U250" s="65" t="s">
        <v>31</v>
      </c>
      <c r="V250" s="65" t="s">
        <v>496</v>
      </c>
      <c r="W250" s="77">
        <v>0</v>
      </c>
      <c r="X250" s="75"/>
      <c r="Y250" s="75"/>
      <c r="Z250" s="65">
        <v>1</v>
      </c>
      <c r="AA250" s="65">
        <v>1</v>
      </c>
      <c r="AB250" s="65">
        <v>0</v>
      </c>
      <c r="AC250" s="71">
        <v>2</v>
      </c>
      <c r="AD250" s="56">
        <v>0</v>
      </c>
      <c r="AE250" s="56">
        <v>0</v>
      </c>
      <c r="AF250" s="56">
        <v>0</v>
      </c>
      <c r="AG250" s="72"/>
      <c r="AH250" s="65">
        <v>0</v>
      </c>
      <c r="AI250" s="65">
        <v>0</v>
      </c>
      <c r="AJ250" s="72"/>
      <c r="AK250" s="76">
        <v>2</v>
      </c>
      <c r="AL250" s="76">
        <v>2</v>
      </c>
      <c r="AM250" s="76">
        <v>2</v>
      </c>
      <c r="AN250" s="59"/>
      <c r="AO250" s="65">
        <v>0</v>
      </c>
      <c r="AP250" s="71">
        <v>2</v>
      </c>
      <c r="AQ250" s="65">
        <v>1</v>
      </c>
      <c r="AR250" s="65">
        <v>0</v>
      </c>
      <c r="AS250" s="59"/>
      <c r="AT250" s="71">
        <v>2</v>
      </c>
      <c r="AU250" s="77"/>
      <c r="AV250" s="59"/>
      <c r="AW250" s="114">
        <v>1</v>
      </c>
      <c r="AX250" s="65">
        <v>0</v>
      </c>
      <c r="AY250" s="65">
        <v>0</v>
      </c>
      <c r="AZ250" s="12" t="s">
        <v>1103</v>
      </c>
      <c r="BA250" s="12" t="s">
        <v>1103</v>
      </c>
      <c r="BB250" s="78">
        <v>1</v>
      </c>
      <c r="BC250" s="59"/>
      <c r="BD250" s="78">
        <v>1</v>
      </c>
      <c r="BE250" s="12" t="s">
        <v>1103</v>
      </c>
      <c r="BF250" s="91">
        <v>1</v>
      </c>
      <c r="BG250" s="59"/>
      <c r="BH250" s="78">
        <v>1</v>
      </c>
      <c r="BI250" s="78">
        <v>1</v>
      </c>
      <c r="BJ250" s="59"/>
      <c r="BK250" s="65">
        <v>0</v>
      </c>
      <c r="BL250" s="56">
        <v>0</v>
      </c>
      <c r="BM250" s="65">
        <v>0</v>
      </c>
      <c r="BN250" s="1">
        <v>0</v>
      </c>
      <c r="BO250" s="59"/>
      <c r="BP250" s="65">
        <v>0</v>
      </c>
      <c r="BQ250" s="12" t="s">
        <v>1103</v>
      </c>
      <c r="BR250" s="1">
        <v>0</v>
      </c>
      <c r="BS250" s="12" t="s">
        <v>1103</v>
      </c>
      <c r="BT250" s="59"/>
      <c r="BU250" s="65">
        <v>0</v>
      </c>
      <c r="BV250" s="60"/>
      <c r="BW250" s="65">
        <v>0</v>
      </c>
      <c r="BX250" s="59"/>
      <c r="BY250" s="78">
        <v>1</v>
      </c>
      <c r="BZ250" s="65">
        <v>0</v>
      </c>
      <c r="CA250" s="71">
        <v>2</v>
      </c>
      <c r="CB250" s="59"/>
      <c r="CC250" s="56">
        <v>0</v>
      </c>
      <c r="CD250" s="56">
        <v>0</v>
      </c>
      <c r="CE250" s="72"/>
      <c r="CF250" s="71">
        <v>2</v>
      </c>
      <c r="CG250" s="56">
        <v>0</v>
      </c>
      <c r="CH250" s="59"/>
      <c r="CI250" s="65">
        <v>2</v>
      </c>
      <c r="CJ250" s="65">
        <v>285</v>
      </c>
      <c r="CK250" s="75"/>
      <c r="CL250" s="65">
        <v>0</v>
      </c>
      <c r="CM250" s="65">
        <v>1</v>
      </c>
      <c r="CN250" s="65">
        <v>0</v>
      </c>
      <c r="CO250" s="59"/>
      <c r="CP250" s="59"/>
      <c r="CQ250" s="91">
        <v>1</v>
      </c>
      <c r="CR250" s="77">
        <v>0</v>
      </c>
      <c r="CS250" s="65">
        <v>0</v>
      </c>
      <c r="CT250" s="65">
        <v>0</v>
      </c>
      <c r="CU250" s="71">
        <v>2</v>
      </c>
      <c r="CV250" s="71">
        <v>2</v>
      </c>
      <c r="CW250" s="59"/>
      <c r="CX250" s="65">
        <v>0</v>
      </c>
      <c r="CY250" s="65">
        <v>0</v>
      </c>
      <c r="CZ250" s="65">
        <v>0</v>
      </c>
      <c r="DA250" s="12" t="s">
        <v>1103</v>
      </c>
      <c r="DB250" s="59"/>
      <c r="DC250" s="71">
        <v>2</v>
      </c>
      <c r="DD250" s="65">
        <v>0</v>
      </c>
      <c r="DE250" s="65">
        <v>0</v>
      </c>
      <c r="DF250" s="12" t="s">
        <v>1103</v>
      </c>
      <c r="DG250" s="59"/>
      <c r="DH250" s="71">
        <v>2</v>
      </c>
      <c r="DI250" s="71">
        <v>2</v>
      </c>
      <c r="DJ250" s="65">
        <v>0</v>
      </c>
      <c r="DK250" s="71">
        <v>2</v>
      </c>
      <c r="DL250" s="59"/>
      <c r="DM250" s="65">
        <v>0</v>
      </c>
      <c r="DN250" s="1">
        <v>0</v>
      </c>
      <c r="DO250" s="59"/>
      <c r="DP250" s="12" t="s">
        <v>1103</v>
      </c>
      <c r="DQ250" s="59"/>
      <c r="DR250" s="12" t="s">
        <v>1103</v>
      </c>
      <c r="DS250" s="12" t="s">
        <v>1103</v>
      </c>
      <c r="DT250" s="12" t="s">
        <v>1103</v>
      </c>
      <c r="DU250" s="12" t="s">
        <v>1103</v>
      </c>
      <c r="DV250" s="12" t="s">
        <v>1103</v>
      </c>
      <c r="DW250" s="65">
        <v>0</v>
      </c>
      <c r="DX250" s="65">
        <v>0</v>
      </c>
      <c r="DY250" s="1">
        <v>0</v>
      </c>
      <c r="DZ250" s="59"/>
      <c r="EA250" s="71">
        <v>2</v>
      </c>
      <c r="EB250" s="71">
        <v>2</v>
      </c>
      <c r="EC250" s="71">
        <v>2</v>
      </c>
      <c r="ED250" s="71">
        <v>2</v>
      </c>
      <c r="EE250" s="65">
        <v>0</v>
      </c>
      <c r="EF250" s="65">
        <v>0</v>
      </c>
      <c r="EG250" s="1">
        <v>0</v>
      </c>
      <c r="EH250" s="1" t="s">
        <v>1103</v>
      </c>
      <c r="EI250" s="1" t="s">
        <v>1103</v>
      </c>
      <c r="EJ250" s="1" t="s">
        <v>1103</v>
      </c>
      <c r="EK250" s="1" t="s">
        <v>1103</v>
      </c>
      <c r="EL250" s="65">
        <v>0</v>
      </c>
      <c r="EM250" s="65">
        <v>0</v>
      </c>
      <c r="EN250" s="75"/>
      <c r="EO250" s="71">
        <v>2</v>
      </c>
      <c r="EP250" s="71">
        <v>2</v>
      </c>
      <c r="EQ250" s="71">
        <v>2</v>
      </c>
      <c r="ER250" s="83">
        <v>0</v>
      </c>
      <c r="ES250" s="71">
        <v>2</v>
      </c>
      <c r="ET250" s="65">
        <v>0</v>
      </c>
      <c r="EU250" s="1">
        <v>0</v>
      </c>
      <c r="EV250" s="1">
        <v>0</v>
      </c>
      <c r="EW250" s="71">
        <v>2</v>
      </c>
      <c r="EX250" s="71">
        <v>2</v>
      </c>
      <c r="EY250" s="65">
        <v>0</v>
      </c>
      <c r="EZ250" s="65">
        <v>0</v>
      </c>
      <c r="FA250" s="65">
        <v>0</v>
      </c>
      <c r="FB250" s="65">
        <v>0</v>
      </c>
      <c r="FC250" s="71">
        <v>2</v>
      </c>
      <c r="FD250" s="71">
        <v>2</v>
      </c>
      <c r="FE250" s="65">
        <v>0</v>
      </c>
      <c r="FF250" s="65">
        <v>0</v>
      </c>
      <c r="FG250" s="65">
        <v>0</v>
      </c>
      <c r="FH250" s="65">
        <v>0</v>
      </c>
      <c r="FI250" s="65">
        <v>0</v>
      </c>
      <c r="FJ250" s="65">
        <v>0</v>
      </c>
      <c r="FK250" s="65">
        <v>0</v>
      </c>
    </row>
    <row r="251" spans="1:167" s="31" customFormat="1" ht="120" customHeight="1" x14ac:dyDescent="0.25">
      <c r="A251" s="36">
        <f t="shared" si="3"/>
        <v>250</v>
      </c>
      <c r="B251" s="14" t="s">
        <v>1767</v>
      </c>
      <c r="C251" s="14" t="s">
        <v>1768</v>
      </c>
      <c r="D251" s="14" t="s">
        <v>26</v>
      </c>
      <c r="E251" s="2">
        <v>1</v>
      </c>
      <c r="F251" s="14" t="s">
        <v>1769</v>
      </c>
      <c r="G251" s="1">
        <v>2</v>
      </c>
      <c r="H251" s="15" t="s">
        <v>1770</v>
      </c>
      <c r="I251" s="16">
        <v>2010</v>
      </c>
      <c r="J251" s="15" t="s">
        <v>1771</v>
      </c>
      <c r="K251" s="16">
        <v>2012</v>
      </c>
      <c r="L251" s="6" t="s">
        <v>30</v>
      </c>
      <c r="M251" s="2">
        <v>1</v>
      </c>
      <c r="N251" s="2" t="s">
        <v>30</v>
      </c>
      <c r="O251" s="2" t="s">
        <v>30</v>
      </c>
      <c r="P251" s="2" t="s">
        <v>30</v>
      </c>
      <c r="Q251" s="2" t="s">
        <v>30</v>
      </c>
      <c r="R251" s="2" t="s">
        <v>30</v>
      </c>
      <c r="S251" s="2" t="s">
        <v>30</v>
      </c>
      <c r="T251" s="2" t="s">
        <v>30</v>
      </c>
      <c r="U251" s="14" t="s">
        <v>31</v>
      </c>
      <c r="V251" s="14" t="s">
        <v>1531</v>
      </c>
      <c r="W251" s="13">
        <v>1</v>
      </c>
      <c r="X251" s="8"/>
      <c r="Y251" s="8"/>
      <c r="Z251" s="2">
        <v>0</v>
      </c>
      <c r="AA251" s="2">
        <v>0</v>
      </c>
      <c r="AB251" s="2">
        <v>0</v>
      </c>
      <c r="AC251" s="30">
        <v>0</v>
      </c>
      <c r="AD251" s="1">
        <v>0</v>
      </c>
      <c r="AE251" s="1">
        <v>0</v>
      </c>
      <c r="AF251" s="1">
        <v>0</v>
      </c>
      <c r="AG251" s="9"/>
      <c r="AH251" s="2">
        <v>0</v>
      </c>
      <c r="AI251" s="2">
        <v>0</v>
      </c>
      <c r="AJ251" s="9"/>
      <c r="AK251" s="40">
        <v>0</v>
      </c>
      <c r="AL251" s="40">
        <v>0</v>
      </c>
      <c r="AM251" s="40">
        <v>0</v>
      </c>
      <c r="AN251" s="41"/>
      <c r="AO251" s="2">
        <v>0</v>
      </c>
      <c r="AP251" s="30">
        <v>0</v>
      </c>
      <c r="AQ251" s="2">
        <v>0</v>
      </c>
      <c r="AR251" s="2">
        <v>0</v>
      </c>
      <c r="AS251" s="41"/>
      <c r="AT251" s="30">
        <v>0</v>
      </c>
      <c r="AU251" s="13">
        <v>0</v>
      </c>
      <c r="AV251" s="41"/>
      <c r="AW251" s="22">
        <v>0</v>
      </c>
      <c r="AX251" s="2">
        <v>0</v>
      </c>
      <c r="AY251" s="2">
        <v>0</v>
      </c>
      <c r="AZ251" s="12">
        <v>0</v>
      </c>
      <c r="BA251" s="12">
        <v>0</v>
      </c>
      <c r="BB251" s="22">
        <v>0</v>
      </c>
      <c r="BC251" s="41"/>
      <c r="BD251" s="22">
        <v>0</v>
      </c>
      <c r="BE251" s="12">
        <v>0</v>
      </c>
      <c r="BF251" s="29">
        <v>0</v>
      </c>
      <c r="BG251" s="41"/>
      <c r="BH251" s="22">
        <v>0</v>
      </c>
      <c r="BI251" s="22">
        <v>0</v>
      </c>
      <c r="BJ251" s="41"/>
      <c r="BK251" s="2">
        <v>0</v>
      </c>
      <c r="BL251" s="1">
        <v>0</v>
      </c>
      <c r="BM251" s="2">
        <v>0</v>
      </c>
      <c r="BN251" s="1">
        <v>0</v>
      </c>
      <c r="BO251" s="41"/>
      <c r="BP251" s="2">
        <v>0</v>
      </c>
      <c r="BQ251" s="12">
        <v>0</v>
      </c>
      <c r="BR251" s="1">
        <v>0</v>
      </c>
      <c r="BS251" s="12">
        <v>0</v>
      </c>
      <c r="BT251" s="41"/>
      <c r="BU251" s="2">
        <v>0</v>
      </c>
      <c r="BV251" s="42"/>
      <c r="BW251" s="2">
        <v>0</v>
      </c>
      <c r="BX251" s="41"/>
      <c r="BY251" s="2">
        <v>0</v>
      </c>
      <c r="BZ251" s="2">
        <v>0</v>
      </c>
      <c r="CA251" s="30">
        <v>0</v>
      </c>
      <c r="CB251" s="41"/>
      <c r="CC251" s="1">
        <v>0</v>
      </c>
      <c r="CD251" s="1">
        <v>0</v>
      </c>
      <c r="CE251" s="9"/>
      <c r="CF251" s="30">
        <v>0</v>
      </c>
      <c r="CG251" s="1">
        <v>0</v>
      </c>
      <c r="CH251" s="41"/>
      <c r="CI251" s="2">
        <v>0</v>
      </c>
      <c r="CJ251" s="2">
        <v>0</v>
      </c>
      <c r="CK251" s="8"/>
      <c r="CL251" s="2">
        <v>0</v>
      </c>
      <c r="CM251" s="2">
        <v>0</v>
      </c>
      <c r="CN251" s="2">
        <v>0</v>
      </c>
      <c r="CO251" s="41"/>
      <c r="CP251" s="41"/>
      <c r="CQ251" s="29">
        <v>0</v>
      </c>
      <c r="CR251" s="25">
        <v>0</v>
      </c>
      <c r="CS251" s="2">
        <v>0</v>
      </c>
      <c r="CT251" s="2">
        <v>0</v>
      </c>
      <c r="CU251" s="30">
        <v>0</v>
      </c>
      <c r="CV251" s="30">
        <v>0</v>
      </c>
      <c r="CW251" s="41"/>
      <c r="CX251" s="2">
        <v>0</v>
      </c>
      <c r="CY251" s="2">
        <v>0</v>
      </c>
      <c r="CZ251" s="2">
        <v>0</v>
      </c>
      <c r="DA251" s="12">
        <v>0</v>
      </c>
      <c r="DB251" s="41"/>
      <c r="DC251" s="30">
        <v>0</v>
      </c>
      <c r="DD251" s="2">
        <v>0</v>
      </c>
      <c r="DE251" s="2">
        <v>0</v>
      </c>
      <c r="DF251" s="12">
        <v>0</v>
      </c>
      <c r="DG251" s="41"/>
      <c r="DH251" s="30">
        <v>0</v>
      </c>
      <c r="DI251" s="30">
        <v>0</v>
      </c>
      <c r="DJ251" s="2">
        <v>0</v>
      </c>
      <c r="DK251" s="30">
        <v>0</v>
      </c>
      <c r="DL251" s="41"/>
      <c r="DM251" s="2">
        <v>0</v>
      </c>
      <c r="DN251" s="1">
        <v>0</v>
      </c>
      <c r="DO251" s="41"/>
      <c r="DP251" s="12">
        <v>0</v>
      </c>
      <c r="DQ251" s="41"/>
      <c r="DR251" s="12">
        <v>0</v>
      </c>
      <c r="DS251" s="12">
        <v>0</v>
      </c>
      <c r="DT251" s="12">
        <v>0</v>
      </c>
      <c r="DU251" s="12">
        <v>0</v>
      </c>
      <c r="DV251" s="12">
        <v>0</v>
      </c>
      <c r="DW251" s="2">
        <v>0</v>
      </c>
      <c r="DX251" s="2">
        <v>0</v>
      </c>
      <c r="DY251" s="1">
        <v>0</v>
      </c>
      <c r="DZ251" s="41"/>
      <c r="EA251" s="30">
        <v>0</v>
      </c>
      <c r="EB251" s="30">
        <v>0</v>
      </c>
      <c r="EC251" s="30">
        <v>0</v>
      </c>
      <c r="ED251" s="30">
        <v>0</v>
      </c>
      <c r="EE251" s="2">
        <v>0</v>
      </c>
      <c r="EF251" s="2">
        <v>0</v>
      </c>
      <c r="EG251" s="1">
        <v>0</v>
      </c>
      <c r="EH251" s="1" t="s">
        <v>1103</v>
      </c>
      <c r="EI251" s="1" t="s">
        <v>1103</v>
      </c>
      <c r="EJ251" s="1" t="s">
        <v>1103</v>
      </c>
      <c r="EK251" s="1" t="s">
        <v>1103</v>
      </c>
      <c r="EL251" s="2">
        <v>0</v>
      </c>
      <c r="EM251" s="2">
        <v>0</v>
      </c>
      <c r="EN251" s="8"/>
      <c r="EO251" s="1" t="s">
        <v>1103</v>
      </c>
      <c r="EP251" s="1" t="s">
        <v>1103</v>
      </c>
      <c r="EQ251" s="1" t="s">
        <v>1103</v>
      </c>
      <c r="ER251" s="1" t="s">
        <v>1103</v>
      </c>
      <c r="ES251" s="1" t="s">
        <v>1103</v>
      </c>
      <c r="ET251" s="1" t="s">
        <v>1103</v>
      </c>
      <c r="EU251" s="1" t="s">
        <v>1103</v>
      </c>
      <c r="EV251" s="1" t="s">
        <v>1103</v>
      </c>
      <c r="EW251" s="1" t="s">
        <v>1103</v>
      </c>
      <c r="EX251" s="1" t="s">
        <v>1103</v>
      </c>
      <c r="EY251" s="1" t="s">
        <v>1103</v>
      </c>
      <c r="EZ251" s="1" t="s">
        <v>1103</v>
      </c>
      <c r="FA251" s="1" t="s">
        <v>1103</v>
      </c>
      <c r="FB251" s="1" t="s">
        <v>1103</v>
      </c>
      <c r="FC251" s="1" t="s">
        <v>1103</v>
      </c>
      <c r="FD251" s="1" t="s">
        <v>1103</v>
      </c>
      <c r="FE251" s="1" t="s">
        <v>1103</v>
      </c>
      <c r="FF251" s="1" t="s">
        <v>1103</v>
      </c>
      <c r="FG251" s="1" t="s">
        <v>1103</v>
      </c>
      <c r="FH251" s="1" t="s">
        <v>1103</v>
      </c>
      <c r="FI251" s="1" t="s">
        <v>1103</v>
      </c>
      <c r="FJ251" s="1" t="s">
        <v>1103</v>
      </c>
      <c r="FK251" s="1" t="s">
        <v>1103</v>
      </c>
    </row>
    <row r="252" spans="1:167" s="31" customFormat="1" ht="120" customHeight="1" x14ac:dyDescent="0.25">
      <c r="A252" s="36">
        <f t="shared" si="3"/>
        <v>251</v>
      </c>
      <c r="B252" s="14" t="s">
        <v>1772</v>
      </c>
      <c r="C252" s="14" t="s">
        <v>1773</v>
      </c>
      <c r="D252" s="14" t="s">
        <v>26</v>
      </c>
      <c r="E252" s="2">
        <v>1</v>
      </c>
      <c r="F252" s="14" t="s">
        <v>1774</v>
      </c>
      <c r="G252" s="1">
        <v>2</v>
      </c>
      <c r="H252" s="15" t="s">
        <v>1775</v>
      </c>
      <c r="I252" s="16">
        <v>2010</v>
      </c>
      <c r="J252" s="12" t="s">
        <v>30</v>
      </c>
      <c r="K252" s="27" t="s">
        <v>30</v>
      </c>
      <c r="L252" s="6" t="s">
        <v>30</v>
      </c>
      <c r="M252" s="2" t="s">
        <v>30</v>
      </c>
      <c r="N252" s="2" t="s">
        <v>30</v>
      </c>
      <c r="O252" s="2" t="s">
        <v>30</v>
      </c>
      <c r="P252" s="2" t="s">
        <v>30</v>
      </c>
      <c r="Q252" s="2" t="s">
        <v>30</v>
      </c>
      <c r="R252" s="2" t="s">
        <v>30</v>
      </c>
      <c r="S252" s="2" t="s">
        <v>30</v>
      </c>
      <c r="T252" s="2" t="s">
        <v>30</v>
      </c>
      <c r="U252" s="14" t="s">
        <v>31</v>
      </c>
      <c r="V252" s="14" t="s">
        <v>352</v>
      </c>
      <c r="W252" s="13">
        <v>0</v>
      </c>
      <c r="X252" s="8"/>
      <c r="Y252" s="8"/>
      <c r="Z252" s="2">
        <v>0</v>
      </c>
      <c r="AA252" s="2">
        <v>0</v>
      </c>
      <c r="AB252" s="2">
        <v>0</v>
      </c>
      <c r="AC252" s="30">
        <v>0</v>
      </c>
      <c r="AD252" s="1">
        <v>0</v>
      </c>
      <c r="AE252" s="1">
        <v>0</v>
      </c>
      <c r="AF252" s="1">
        <v>0</v>
      </c>
      <c r="AG252" s="9"/>
      <c r="AH252" s="2">
        <v>0</v>
      </c>
      <c r="AI252" s="2">
        <v>0</v>
      </c>
      <c r="AJ252" s="9"/>
      <c r="AK252" s="40">
        <v>0</v>
      </c>
      <c r="AL252" s="40">
        <v>0</v>
      </c>
      <c r="AM252" s="40">
        <v>0</v>
      </c>
      <c r="AN252" s="41"/>
      <c r="AO252" s="2">
        <v>0</v>
      </c>
      <c r="AP252" s="30">
        <v>0</v>
      </c>
      <c r="AQ252" s="2">
        <v>0</v>
      </c>
      <c r="AR252" s="2">
        <v>0</v>
      </c>
      <c r="AS252" s="41"/>
      <c r="AT252" s="30">
        <v>0</v>
      </c>
      <c r="AU252" s="13">
        <v>0</v>
      </c>
      <c r="AV252" s="41"/>
      <c r="AW252" s="22">
        <v>0</v>
      </c>
      <c r="AX252" s="2">
        <v>0</v>
      </c>
      <c r="AY252" s="2">
        <v>0</v>
      </c>
      <c r="AZ252" s="12">
        <v>0</v>
      </c>
      <c r="BA252" s="12">
        <v>0</v>
      </c>
      <c r="BB252" s="22">
        <v>0</v>
      </c>
      <c r="BC252" s="41"/>
      <c r="BD252" s="22">
        <v>0</v>
      </c>
      <c r="BE252" s="12">
        <v>0</v>
      </c>
      <c r="BF252" s="29">
        <v>0</v>
      </c>
      <c r="BG252" s="41"/>
      <c r="BH252" s="22">
        <v>0</v>
      </c>
      <c r="BI252" s="22">
        <v>0</v>
      </c>
      <c r="BJ252" s="41"/>
      <c r="BK252" s="2">
        <v>0</v>
      </c>
      <c r="BL252" s="1">
        <v>0</v>
      </c>
      <c r="BM252" s="2">
        <v>0</v>
      </c>
      <c r="BN252" s="1">
        <v>0</v>
      </c>
      <c r="BO252" s="41"/>
      <c r="BP252" s="2">
        <v>0</v>
      </c>
      <c r="BQ252" s="12">
        <v>0</v>
      </c>
      <c r="BR252" s="1">
        <v>0</v>
      </c>
      <c r="BS252" s="12">
        <v>0</v>
      </c>
      <c r="BT252" s="41"/>
      <c r="BU252" s="2">
        <v>0</v>
      </c>
      <c r="BV252" s="42"/>
      <c r="BW252" s="2">
        <v>0</v>
      </c>
      <c r="BX252" s="41"/>
      <c r="BY252" s="2">
        <v>0</v>
      </c>
      <c r="BZ252" s="2">
        <v>0</v>
      </c>
      <c r="CA252" s="30">
        <v>0</v>
      </c>
      <c r="CB252" s="41"/>
      <c r="CC252" s="1">
        <v>0</v>
      </c>
      <c r="CD252" s="1">
        <v>0</v>
      </c>
      <c r="CE252" s="9"/>
      <c r="CF252" s="30">
        <v>0</v>
      </c>
      <c r="CG252" s="1">
        <v>0</v>
      </c>
      <c r="CH252" s="41"/>
      <c r="CI252" s="2">
        <v>0</v>
      </c>
      <c r="CJ252" s="2">
        <v>0</v>
      </c>
      <c r="CK252" s="8"/>
      <c r="CL252" s="2">
        <v>0</v>
      </c>
      <c r="CM252" s="2">
        <v>0</v>
      </c>
      <c r="CN252" s="2">
        <v>0</v>
      </c>
      <c r="CO252" s="41"/>
      <c r="CP252" s="41"/>
      <c r="CQ252" s="29">
        <v>0</v>
      </c>
      <c r="CR252" s="25">
        <v>0</v>
      </c>
      <c r="CS252" s="2">
        <v>0</v>
      </c>
      <c r="CT252" s="2">
        <v>0</v>
      </c>
      <c r="CU252" s="30">
        <v>0</v>
      </c>
      <c r="CV252" s="30">
        <v>0</v>
      </c>
      <c r="CW252" s="41"/>
      <c r="CX252" s="2">
        <v>0</v>
      </c>
      <c r="CY252" s="2">
        <v>0</v>
      </c>
      <c r="CZ252" s="2">
        <v>0</v>
      </c>
      <c r="DA252" s="12">
        <v>0</v>
      </c>
      <c r="DB252" s="41"/>
      <c r="DC252" s="30">
        <v>0</v>
      </c>
      <c r="DD252" s="2">
        <v>0</v>
      </c>
      <c r="DE252" s="2">
        <v>0</v>
      </c>
      <c r="DF252" s="12">
        <v>0</v>
      </c>
      <c r="DG252" s="41"/>
      <c r="DH252" s="30">
        <v>0</v>
      </c>
      <c r="DI252" s="30">
        <v>0</v>
      </c>
      <c r="DJ252" s="2">
        <v>0</v>
      </c>
      <c r="DK252" s="30">
        <v>0</v>
      </c>
      <c r="DL252" s="41"/>
      <c r="DM252" s="2">
        <v>0</v>
      </c>
      <c r="DN252" s="1">
        <v>0</v>
      </c>
      <c r="DO252" s="41"/>
      <c r="DP252" s="12">
        <v>0</v>
      </c>
      <c r="DQ252" s="41"/>
      <c r="DR252" s="12">
        <v>0</v>
      </c>
      <c r="DS252" s="12">
        <v>0</v>
      </c>
      <c r="DT252" s="12">
        <v>0</v>
      </c>
      <c r="DU252" s="12">
        <v>0</v>
      </c>
      <c r="DV252" s="12">
        <v>0</v>
      </c>
      <c r="DW252" s="2">
        <v>0</v>
      </c>
      <c r="DX252" s="2">
        <v>0</v>
      </c>
      <c r="DY252" s="1">
        <v>0</v>
      </c>
      <c r="DZ252" s="41"/>
      <c r="EA252" s="30">
        <v>0</v>
      </c>
      <c r="EB252" s="30">
        <v>0</v>
      </c>
      <c r="EC252" s="30">
        <v>0</v>
      </c>
      <c r="ED252" s="30">
        <v>0</v>
      </c>
      <c r="EE252" s="2">
        <v>0</v>
      </c>
      <c r="EF252" s="2">
        <v>0</v>
      </c>
      <c r="EG252" s="1">
        <v>0</v>
      </c>
      <c r="EH252" s="1" t="s">
        <v>1103</v>
      </c>
      <c r="EI252" s="1" t="s">
        <v>1103</v>
      </c>
      <c r="EJ252" s="1" t="s">
        <v>1103</v>
      </c>
      <c r="EK252" s="1" t="s">
        <v>1103</v>
      </c>
      <c r="EL252" s="2">
        <v>0</v>
      </c>
      <c r="EM252" s="2">
        <v>0</v>
      </c>
      <c r="EN252" s="8"/>
      <c r="EO252" s="30">
        <v>0</v>
      </c>
      <c r="EP252" s="30">
        <v>0</v>
      </c>
      <c r="EQ252" s="30">
        <v>0</v>
      </c>
      <c r="ER252" s="1">
        <v>0</v>
      </c>
      <c r="ES252" s="1">
        <v>0</v>
      </c>
      <c r="ET252" s="1">
        <v>0</v>
      </c>
      <c r="EU252" s="1">
        <v>0</v>
      </c>
      <c r="EV252" s="1">
        <v>0</v>
      </c>
      <c r="EW252" s="1">
        <v>0</v>
      </c>
      <c r="EX252" s="1">
        <v>0</v>
      </c>
      <c r="EY252" s="1">
        <v>0</v>
      </c>
      <c r="EZ252" s="1">
        <v>0</v>
      </c>
      <c r="FA252" s="1">
        <v>0</v>
      </c>
      <c r="FB252" s="1">
        <v>0</v>
      </c>
      <c r="FC252" s="1">
        <v>0</v>
      </c>
      <c r="FD252" s="1">
        <v>0</v>
      </c>
      <c r="FE252" s="1">
        <v>0</v>
      </c>
      <c r="FF252" s="1">
        <v>0</v>
      </c>
      <c r="FG252" s="1">
        <v>0</v>
      </c>
      <c r="FH252" s="1">
        <v>0</v>
      </c>
      <c r="FI252" s="1">
        <v>0</v>
      </c>
      <c r="FJ252" s="1">
        <v>0</v>
      </c>
      <c r="FK252" s="1">
        <v>0</v>
      </c>
    </row>
    <row r="253" spans="1:167" ht="120" customHeight="1" x14ac:dyDescent="0.25">
      <c r="A253" s="36">
        <f t="shared" si="3"/>
        <v>252</v>
      </c>
      <c r="B253" s="56" t="s">
        <v>662</v>
      </c>
      <c r="C253" s="56" t="s">
        <v>663</v>
      </c>
      <c r="D253" s="56" t="s">
        <v>26</v>
      </c>
      <c r="E253" s="56">
        <v>1</v>
      </c>
      <c r="F253" s="56" t="s">
        <v>664</v>
      </c>
      <c r="G253" s="56">
        <v>2</v>
      </c>
      <c r="H253" s="57" t="s">
        <v>665</v>
      </c>
      <c r="I253" s="58">
        <v>2011</v>
      </c>
      <c r="J253" s="56" t="s">
        <v>666</v>
      </c>
      <c r="K253" s="58">
        <v>2011</v>
      </c>
      <c r="L253" s="56" t="s">
        <v>30</v>
      </c>
      <c r="M253" s="56">
        <v>2</v>
      </c>
      <c r="N253" s="56" t="s">
        <v>30</v>
      </c>
      <c r="O253" s="56" t="s">
        <v>30</v>
      </c>
      <c r="P253" s="56" t="s">
        <v>30</v>
      </c>
      <c r="Q253" s="56" t="s">
        <v>30</v>
      </c>
      <c r="R253" s="56" t="s">
        <v>30</v>
      </c>
      <c r="S253" s="56" t="s">
        <v>30</v>
      </c>
      <c r="T253" s="56" t="s">
        <v>30</v>
      </c>
      <c r="U253" s="56" t="s">
        <v>44</v>
      </c>
      <c r="V253" s="56" t="s">
        <v>67</v>
      </c>
      <c r="W253" s="77">
        <v>1</v>
      </c>
      <c r="X253" s="60"/>
      <c r="Y253" s="60"/>
      <c r="Z253" s="79">
        <v>0</v>
      </c>
      <c r="AA253" s="79">
        <v>0</v>
      </c>
      <c r="AB253" s="77">
        <v>0</v>
      </c>
      <c r="AC253" s="77">
        <v>0</v>
      </c>
      <c r="AD253" s="77">
        <v>0</v>
      </c>
      <c r="AE253" s="77">
        <v>0</v>
      </c>
      <c r="AF253" s="77">
        <v>0</v>
      </c>
      <c r="AG253" s="60"/>
      <c r="AH253" s="77">
        <v>0</v>
      </c>
      <c r="AI253" s="77">
        <v>0</v>
      </c>
      <c r="AJ253" s="60"/>
      <c r="AK253" s="77">
        <v>0</v>
      </c>
      <c r="AL253" s="77">
        <v>0</v>
      </c>
      <c r="AM253" s="77">
        <v>0</v>
      </c>
      <c r="AN253" s="59"/>
      <c r="AO253" s="77">
        <v>0</v>
      </c>
      <c r="AP253" s="77">
        <v>0</v>
      </c>
      <c r="AQ253" s="77">
        <v>0</v>
      </c>
      <c r="AR253" s="77">
        <v>0</v>
      </c>
      <c r="AS253" s="59"/>
      <c r="AT253" s="77">
        <v>0</v>
      </c>
      <c r="AU253" s="77">
        <v>0</v>
      </c>
      <c r="AV253" s="59"/>
      <c r="AW253" s="79">
        <v>0</v>
      </c>
      <c r="AX253" s="77">
        <v>0</v>
      </c>
      <c r="AY253" s="77">
        <v>0</v>
      </c>
      <c r="AZ253" s="12" t="s">
        <v>1103</v>
      </c>
      <c r="BA253" s="12" t="s">
        <v>1103</v>
      </c>
      <c r="BB253" s="77">
        <v>0</v>
      </c>
      <c r="BC253" s="59"/>
      <c r="BD253" s="77">
        <v>0</v>
      </c>
      <c r="BE253" s="12" t="s">
        <v>1103</v>
      </c>
      <c r="BF253" s="77">
        <v>0</v>
      </c>
      <c r="BG253" s="59"/>
      <c r="BH253" s="77">
        <v>0</v>
      </c>
      <c r="BI253" s="77">
        <v>0</v>
      </c>
      <c r="BJ253" s="59"/>
      <c r="BK253" s="77">
        <v>0</v>
      </c>
      <c r="BL253" s="77">
        <v>0</v>
      </c>
      <c r="BM253" s="77">
        <v>0</v>
      </c>
      <c r="BN253" s="1">
        <v>0</v>
      </c>
      <c r="BO253" s="59"/>
      <c r="BP253" s="77">
        <v>0</v>
      </c>
      <c r="BQ253" s="12" t="s">
        <v>1103</v>
      </c>
      <c r="BR253" s="1">
        <v>0</v>
      </c>
      <c r="BS253" s="12" t="s">
        <v>1103</v>
      </c>
      <c r="BT253" s="59"/>
      <c r="BU253" s="77">
        <v>0</v>
      </c>
      <c r="BV253" s="60"/>
      <c r="BW253" s="77">
        <v>0</v>
      </c>
      <c r="BX253" s="59"/>
      <c r="BY253" s="77">
        <v>0</v>
      </c>
      <c r="BZ253" s="77">
        <v>0</v>
      </c>
      <c r="CA253" s="77">
        <v>0</v>
      </c>
      <c r="CB253" s="59"/>
      <c r="CC253" s="77">
        <v>0</v>
      </c>
      <c r="CD253" s="77">
        <v>0</v>
      </c>
      <c r="CE253" s="60"/>
      <c r="CF253" s="77">
        <v>0</v>
      </c>
      <c r="CG253" s="77">
        <v>0</v>
      </c>
      <c r="CH253" s="59"/>
      <c r="CI253" s="77">
        <v>0</v>
      </c>
      <c r="CJ253" s="77">
        <v>0</v>
      </c>
      <c r="CK253" s="60"/>
      <c r="CL253" s="77">
        <v>0</v>
      </c>
      <c r="CM253" s="77">
        <v>0</v>
      </c>
      <c r="CN253" s="77">
        <v>0</v>
      </c>
      <c r="CO253" s="59"/>
      <c r="CP253" s="59"/>
      <c r="CQ253" s="77">
        <v>0</v>
      </c>
      <c r="CR253" s="77">
        <v>0</v>
      </c>
      <c r="CS253" s="80">
        <v>0</v>
      </c>
      <c r="CT253" s="80">
        <v>0</v>
      </c>
      <c r="CU253" s="80">
        <v>0</v>
      </c>
      <c r="CV253" s="80">
        <v>0</v>
      </c>
      <c r="CW253" s="59"/>
      <c r="CX253" s="65">
        <v>0</v>
      </c>
      <c r="CY253" s="65">
        <v>0</v>
      </c>
      <c r="CZ253" s="77">
        <v>0</v>
      </c>
      <c r="DA253" s="12" t="s">
        <v>1103</v>
      </c>
      <c r="DB253" s="59"/>
      <c r="DC253" s="77">
        <v>0</v>
      </c>
      <c r="DD253" s="77">
        <v>0</v>
      </c>
      <c r="DE253" s="77">
        <v>0</v>
      </c>
      <c r="DF253" s="12" t="s">
        <v>1103</v>
      </c>
      <c r="DG253" s="59"/>
      <c r="DH253" s="77">
        <v>0</v>
      </c>
      <c r="DI253" s="77">
        <v>0</v>
      </c>
      <c r="DJ253" s="77">
        <v>0</v>
      </c>
      <c r="DK253" s="77">
        <v>0</v>
      </c>
      <c r="DL253" s="59"/>
      <c r="DM253" s="77">
        <v>0</v>
      </c>
      <c r="DN253" s="1">
        <v>0</v>
      </c>
      <c r="DO253" s="59"/>
      <c r="DP253" s="12" t="s">
        <v>1103</v>
      </c>
      <c r="DQ253" s="59"/>
      <c r="DR253" s="12" t="s">
        <v>1103</v>
      </c>
      <c r="DS253" s="12" t="s">
        <v>1103</v>
      </c>
      <c r="DT253" s="12" t="s">
        <v>1103</v>
      </c>
      <c r="DU253" s="12" t="s">
        <v>1103</v>
      </c>
      <c r="DV253" s="12" t="s">
        <v>1103</v>
      </c>
      <c r="DW253" s="77">
        <v>0</v>
      </c>
      <c r="DX253" s="77">
        <v>0</v>
      </c>
      <c r="DY253" s="1">
        <v>0</v>
      </c>
      <c r="DZ253" s="59"/>
      <c r="EA253" s="77">
        <v>0</v>
      </c>
      <c r="EB253" s="77">
        <v>0</v>
      </c>
      <c r="EC253" s="77">
        <v>0</v>
      </c>
      <c r="ED253" s="77">
        <v>0</v>
      </c>
      <c r="EE253" s="77">
        <v>0</v>
      </c>
      <c r="EF253" s="77">
        <v>0</v>
      </c>
      <c r="EG253" s="1">
        <v>0</v>
      </c>
      <c r="EH253" s="1" t="s">
        <v>1103</v>
      </c>
      <c r="EI253" s="1" t="s">
        <v>1103</v>
      </c>
      <c r="EJ253" s="1" t="s">
        <v>1103</v>
      </c>
      <c r="EK253" s="1" t="s">
        <v>1103</v>
      </c>
      <c r="EL253" s="77">
        <v>0</v>
      </c>
      <c r="EM253" s="77">
        <v>0</v>
      </c>
      <c r="EN253" s="60"/>
      <c r="EO253" s="76">
        <v>2</v>
      </c>
      <c r="EP253" s="91">
        <v>1</v>
      </c>
      <c r="EQ253" s="76">
        <v>2</v>
      </c>
      <c r="ER253" s="81">
        <v>0</v>
      </c>
      <c r="ES253" s="77">
        <v>0</v>
      </c>
      <c r="ET253" s="84">
        <v>1</v>
      </c>
      <c r="EU253" s="77">
        <v>0</v>
      </c>
      <c r="EV253" s="1">
        <v>0</v>
      </c>
      <c r="EW253" s="77">
        <v>0</v>
      </c>
      <c r="EX253" s="77">
        <v>0</v>
      </c>
      <c r="EY253" s="77">
        <v>0</v>
      </c>
      <c r="EZ253" s="77">
        <v>0</v>
      </c>
      <c r="FA253" s="77">
        <v>0</v>
      </c>
      <c r="FB253" s="77">
        <v>0</v>
      </c>
      <c r="FC253" s="77">
        <v>0</v>
      </c>
      <c r="FD253" s="77">
        <v>0</v>
      </c>
      <c r="FE253" s="77">
        <v>0</v>
      </c>
      <c r="FF253" s="77">
        <v>0</v>
      </c>
      <c r="FG253" s="77">
        <v>0</v>
      </c>
      <c r="FH253" s="77">
        <v>0</v>
      </c>
      <c r="FI253" s="77">
        <v>0</v>
      </c>
      <c r="FJ253" s="77">
        <v>0</v>
      </c>
      <c r="FK253" s="77">
        <v>0</v>
      </c>
    </row>
    <row r="254" spans="1:167" ht="120" customHeight="1" x14ac:dyDescent="0.25">
      <c r="A254" s="36">
        <f t="shared" si="3"/>
        <v>253</v>
      </c>
      <c r="B254" s="56" t="s">
        <v>667</v>
      </c>
      <c r="C254" s="56" t="s">
        <v>668</v>
      </c>
      <c r="D254" s="56" t="s">
        <v>35</v>
      </c>
      <c r="E254" s="56">
        <v>1</v>
      </c>
      <c r="F254" s="56" t="s">
        <v>669</v>
      </c>
      <c r="G254" s="56">
        <v>1</v>
      </c>
      <c r="H254" s="57" t="s">
        <v>670</v>
      </c>
      <c r="I254" s="58">
        <v>2011</v>
      </c>
      <c r="J254" s="56" t="s">
        <v>642</v>
      </c>
      <c r="K254" s="58">
        <v>2011</v>
      </c>
      <c r="L254" s="56" t="s">
        <v>30</v>
      </c>
      <c r="M254" s="56">
        <v>1</v>
      </c>
      <c r="N254" s="56" t="s">
        <v>30</v>
      </c>
      <c r="O254" s="56" t="s">
        <v>30</v>
      </c>
      <c r="P254" s="56" t="s">
        <v>30</v>
      </c>
      <c r="Q254" s="56" t="s">
        <v>30</v>
      </c>
      <c r="R254" s="56" t="s">
        <v>30</v>
      </c>
      <c r="S254" s="56" t="s">
        <v>30</v>
      </c>
      <c r="T254" s="56" t="s">
        <v>30</v>
      </c>
      <c r="U254" s="56" t="s">
        <v>52</v>
      </c>
      <c r="V254" s="56" t="s">
        <v>32</v>
      </c>
      <c r="W254" s="65">
        <v>1</v>
      </c>
      <c r="X254" s="60"/>
      <c r="Y254" s="60"/>
      <c r="Z254" s="79">
        <v>0</v>
      </c>
      <c r="AA254" s="79">
        <v>0</v>
      </c>
      <c r="AB254" s="77">
        <v>0</v>
      </c>
      <c r="AC254" s="77">
        <v>0</v>
      </c>
      <c r="AD254" s="77">
        <v>0</v>
      </c>
      <c r="AE254" s="77">
        <v>0</v>
      </c>
      <c r="AF254" s="77">
        <v>0</v>
      </c>
      <c r="AG254" s="60"/>
      <c r="AH254" s="77">
        <v>0</v>
      </c>
      <c r="AI254" s="77">
        <v>0</v>
      </c>
      <c r="AJ254" s="60"/>
      <c r="AK254" s="77">
        <v>0</v>
      </c>
      <c r="AL254" s="77">
        <v>0</v>
      </c>
      <c r="AM254" s="77">
        <v>0</v>
      </c>
      <c r="AN254" s="59"/>
      <c r="AO254" s="77">
        <v>0</v>
      </c>
      <c r="AP254" s="77">
        <v>0</v>
      </c>
      <c r="AQ254" s="77">
        <v>0</v>
      </c>
      <c r="AR254" s="77">
        <v>0</v>
      </c>
      <c r="AS254" s="59"/>
      <c r="AT254" s="77">
        <v>0</v>
      </c>
      <c r="AU254" s="77">
        <v>0</v>
      </c>
      <c r="AV254" s="59"/>
      <c r="AW254" s="79">
        <v>0</v>
      </c>
      <c r="AX254" s="77">
        <v>0</v>
      </c>
      <c r="AY254" s="77">
        <v>0</v>
      </c>
      <c r="AZ254" s="12" t="s">
        <v>1103</v>
      </c>
      <c r="BA254" s="12" t="s">
        <v>1103</v>
      </c>
      <c r="BB254" s="77">
        <v>0</v>
      </c>
      <c r="BC254" s="59"/>
      <c r="BD254" s="77">
        <v>0</v>
      </c>
      <c r="BE254" s="12" t="s">
        <v>1103</v>
      </c>
      <c r="BF254" s="77">
        <v>0</v>
      </c>
      <c r="BG254" s="59"/>
      <c r="BH254" s="77">
        <v>0</v>
      </c>
      <c r="BI254" s="77">
        <v>0</v>
      </c>
      <c r="BJ254" s="59"/>
      <c r="BK254" s="77">
        <v>0</v>
      </c>
      <c r="BL254" s="77">
        <v>0</v>
      </c>
      <c r="BM254" s="77">
        <v>0</v>
      </c>
      <c r="BN254" s="1">
        <v>0</v>
      </c>
      <c r="BO254" s="59"/>
      <c r="BP254" s="77">
        <v>0</v>
      </c>
      <c r="BQ254" s="12" t="s">
        <v>1103</v>
      </c>
      <c r="BR254" s="1">
        <v>0</v>
      </c>
      <c r="BS254" s="12" t="s">
        <v>1103</v>
      </c>
      <c r="BT254" s="59"/>
      <c r="BU254" s="77">
        <v>0</v>
      </c>
      <c r="BV254" s="60"/>
      <c r="BW254" s="77">
        <v>0</v>
      </c>
      <c r="BX254" s="59"/>
      <c r="BY254" s="77">
        <v>0</v>
      </c>
      <c r="BZ254" s="77">
        <v>0</v>
      </c>
      <c r="CA254" s="77">
        <v>0</v>
      </c>
      <c r="CB254" s="59"/>
      <c r="CC254" s="77">
        <v>0</v>
      </c>
      <c r="CD254" s="77">
        <v>0</v>
      </c>
      <c r="CE254" s="60"/>
      <c r="CF254" s="77">
        <v>0</v>
      </c>
      <c r="CG254" s="77">
        <v>0</v>
      </c>
      <c r="CH254" s="59"/>
      <c r="CI254" s="77">
        <v>0</v>
      </c>
      <c r="CJ254" s="77">
        <v>0</v>
      </c>
      <c r="CK254" s="60"/>
      <c r="CL254" s="77">
        <v>0</v>
      </c>
      <c r="CM254" s="77">
        <v>0</v>
      </c>
      <c r="CN254" s="77">
        <v>0</v>
      </c>
      <c r="CO254" s="59"/>
      <c r="CP254" s="59"/>
      <c r="CQ254" s="77">
        <v>0</v>
      </c>
      <c r="CR254" s="77">
        <v>0</v>
      </c>
      <c r="CS254" s="80">
        <v>0</v>
      </c>
      <c r="CT254" s="80">
        <v>0</v>
      </c>
      <c r="CU254" s="80">
        <v>0</v>
      </c>
      <c r="CV254" s="80">
        <v>0</v>
      </c>
      <c r="CW254" s="59"/>
      <c r="CX254" s="65">
        <v>0</v>
      </c>
      <c r="CY254" s="65">
        <v>0</v>
      </c>
      <c r="CZ254" s="77">
        <v>0</v>
      </c>
      <c r="DA254" s="12" t="s">
        <v>1103</v>
      </c>
      <c r="DB254" s="59"/>
      <c r="DC254" s="77">
        <v>0</v>
      </c>
      <c r="DD254" s="77">
        <v>0</v>
      </c>
      <c r="DE254" s="77">
        <v>0</v>
      </c>
      <c r="DF254" s="12" t="s">
        <v>1103</v>
      </c>
      <c r="DG254" s="59"/>
      <c r="DH254" s="77">
        <v>0</v>
      </c>
      <c r="DI254" s="77">
        <v>0</v>
      </c>
      <c r="DJ254" s="77">
        <v>0</v>
      </c>
      <c r="DK254" s="77">
        <v>0</v>
      </c>
      <c r="DL254" s="59"/>
      <c r="DM254" s="77">
        <v>0</v>
      </c>
      <c r="DN254" s="1">
        <v>0</v>
      </c>
      <c r="DO254" s="59"/>
      <c r="DP254" s="12" t="s">
        <v>1103</v>
      </c>
      <c r="DQ254" s="59"/>
      <c r="DR254" s="12" t="s">
        <v>1103</v>
      </c>
      <c r="DS254" s="12" t="s">
        <v>1103</v>
      </c>
      <c r="DT254" s="12" t="s">
        <v>1103</v>
      </c>
      <c r="DU254" s="12" t="s">
        <v>1103</v>
      </c>
      <c r="DV254" s="12" t="s">
        <v>1103</v>
      </c>
      <c r="DW254" s="77">
        <v>0</v>
      </c>
      <c r="DX254" s="77">
        <v>0</v>
      </c>
      <c r="DY254" s="1">
        <v>0</v>
      </c>
      <c r="DZ254" s="59"/>
      <c r="EA254" s="77">
        <v>0</v>
      </c>
      <c r="EB254" s="77">
        <v>0</v>
      </c>
      <c r="EC254" s="77">
        <v>0</v>
      </c>
      <c r="ED254" s="77">
        <v>0</v>
      </c>
      <c r="EE254" s="77">
        <v>0</v>
      </c>
      <c r="EF254" s="77">
        <v>0</v>
      </c>
      <c r="EG254" s="1">
        <v>0</v>
      </c>
      <c r="EH254" s="1" t="s">
        <v>1103</v>
      </c>
      <c r="EI254" s="1" t="s">
        <v>1103</v>
      </c>
      <c r="EJ254" s="1" t="s">
        <v>1103</v>
      </c>
      <c r="EK254" s="1" t="s">
        <v>1103</v>
      </c>
      <c r="EL254" s="77">
        <v>0</v>
      </c>
      <c r="EM254" s="77">
        <v>0</v>
      </c>
      <c r="EN254" s="60"/>
      <c r="EO254" s="77">
        <v>0</v>
      </c>
      <c r="EP254" s="77">
        <v>0</v>
      </c>
      <c r="EQ254" s="76">
        <v>2</v>
      </c>
      <c r="ER254" s="81">
        <v>0</v>
      </c>
      <c r="ES254" s="77">
        <v>0</v>
      </c>
      <c r="ET254" s="77">
        <v>0</v>
      </c>
      <c r="EU254" s="1">
        <v>0</v>
      </c>
      <c r="EV254" s="1">
        <v>0</v>
      </c>
      <c r="EW254" s="77">
        <v>0</v>
      </c>
      <c r="EX254" s="77">
        <v>0</v>
      </c>
      <c r="EY254" s="77">
        <v>0</v>
      </c>
      <c r="EZ254" s="77">
        <v>0</v>
      </c>
      <c r="FA254" s="77">
        <v>0</v>
      </c>
      <c r="FB254" s="77">
        <v>0</v>
      </c>
      <c r="FC254" s="77">
        <v>0</v>
      </c>
      <c r="FD254" s="77">
        <v>0</v>
      </c>
      <c r="FE254" s="77">
        <v>0</v>
      </c>
      <c r="FF254" s="77">
        <v>0</v>
      </c>
      <c r="FG254" s="77">
        <v>0</v>
      </c>
      <c r="FH254" s="77">
        <v>0</v>
      </c>
      <c r="FI254" s="77">
        <v>0</v>
      </c>
      <c r="FJ254" s="77">
        <v>0</v>
      </c>
      <c r="FK254" s="77">
        <v>0</v>
      </c>
    </row>
    <row r="255" spans="1:167" s="31" customFormat="1" ht="120" customHeight="1" x14ac:dyDescent="0.25">
      <c r="A255" s="36">
        <f t="shared" si="3"/>
        <v>254</v>
      </c>
      <c r="B255" s="14" t="s">
        <v>1776</v>
      </c>
      <c r="C255" s="14" t="s">
        <v>1777</v>
      </c>
      <c r="D255" s="14" t="s">
        <v>368</v>
      </c>
      <c r="E255" s="1">
        <v>1</v>
      </c>
      <c r="F255" s="14" t="s">
        <v>1778</v>
      </c>
      <c r="G255" s="1">
        <v>2</v>
      </c>
      <c r="H255" s="15" t="s">
        <v>1779</v>
      </c>
      <c r="I255" s="17">
        <v>2011</v>
      </c>
      <c r="J255" s="14" t="s">
        <v>549</v>
      </c>
      <c r="K255" s="17">
        <v>2011</v>
      </c>
      <c r="L255" s="1" t="s">
        <v>30</v>
      </c>
      <c r="M255" s="1">
        <v>1</v>
      </c>
      <c r="N255" s="1" t="s">
        <v>30</v>
      </c>
      <c r="O255" s="1" t="s">
        <v>30</v>
      </c>
      <c r="P255" s="1" t="s">
        <v>30</v>
      </c>
      <c r="Q255" s="1" t="s">
        <v>30</v>
      </c>
      <c r="R255" s="1" t="s">
        <v>30</v>
      </c>
      <c r="S255" s="1" t="s">
        <v>30</v>
      </c>
      <c r="T255" s="1" t="s">
        <v>30</v>
      </c>
      <c r="U255" s="14" t="s">
        <v>52</v>
      </c>
      <c r="V255" s="14" t="s">
        <v>32</v>
      </c>
      <c r="W255" s="2">
        <v>1</v>
      </c>
      <c r="X255" s="42"/>
      <c r="Y255" s="42"/>
      <c r="Z255" s="25">
        <v>0</v>
      </c>
      <c r="AA255" s="25">
        <v>0</v>
      </c>
      <c r="AB255" s="13">
        <v>0</v>
      </c>
      <c r="AC255" s="13">
        <v>0</v>
      </c>
      <c r="AD255" s="13">
        <v>0</v>
      </c>
      <c r="AE255" s="13">
        <v>0</v>
      </c>
      <c r="AF255" s="13">
        <v>0</v>
      </c>
      <c r="AG255" s="42"/>
      <c r="AH255" s="13">
        <v>0</v>
      </c>
      <c r="AI255" s="13">
        <v>0</v>
      </c>
      <c r="AJ255" s="42"/>
      <c r="AK255" s="13">
        <v>0</v>
      </c>
      <c r="AL255" s="13">
        <v>0</v>
      </c>
      <c r="AM255" s="13">
        <v>0</v>
      </c>
      <c r="AN255" s="41"/>
      <c r="AO255" s="13">
        <v>0</v>
      </c>
      <c r="AP255" s="13">
        <v>0</v>
      </c>
      <c r="AQ255" s="13">
        <v>0</v>
      </c>
      <c r="AR255" s="13">
        <v>0</v>
      </c>
      <c r="AS255" s="41"/>
      <c r="AT255" s="13">
        <v>0</v>
      </c>
      <c r="AU255" s="13">
        <v>0</v>
      </c>
      <c r="AV255" s="41"/>
      <c r="AW255" s="25">
        <v>0</v>
      </c>
      <c r="AX255" s="13">
        <v>0</v>
      </c>
      <c r="AY255" s="13">
        <v>0</v>
      </c>
      <c r="AZ255" s="12">
        <v>0</v>
      </c>
      <c r="BA255" s="12">
        <v>0</v>
      </c>
      <c r="BB255" s="13">
        <v>0</v>
      </c>
      <c r="BC255" s="41"/>
      <c r="BD255" s="13">
        <v>0</v>
      </c>
      <c r="BE255" s="12">
        <v>0</v>
      </c>
      <c r="BF255" s="13">
        <v>0</v>
      </c>
      <c r="BG255" s="41"/>
      <c r="BH255" s="13">
        <v>0</v>
      </c>
      <c r="BI255" s="13">
        <v>0</v>
      </c>
      <c r="BJ255" s="41"/>
      <c r="BK255" s="13">
        <v>0</v>
      </c>
      <c r="BL255" s="13">
        <v>0</v>
      </c>
      <c r="BM255" s="13">
        <v>0</v>
      </c>
      <c r="BN255" s="1">
        <v>0</v>
      </c>
      <c r="BO255" s="41"/>
      <c r="BP255" s="13">
        <v>0</v>
      </c>
      <c r="BQ255" s="12">
        <v>0</v>
      </c>
      <c r="BR255" s="1">
        <v>0</v>
      </c>
      <c r="BS255" s="12">
        <v>0</v>
      </c>
      <c r="BT255" s="41"/>
      <c r="BU255" s="13">
        <v>0</v>
      </c>
      <c r="BV255" s="42"/>
      <c r="BW255" s="13">
        <v>0</v>
      </c>
      <c r="BX255" s="41"/>
      <c r="BY255" s="13">
        <v>0</v>
      </c>
      <c r="BZ255" s="13">
        <v>0</v>
      </c>
      <c r="CA255" s="13">
        <v>0</v>
      </c>
      <c r="CB255" s="41"/>
      <c r="CC255" s="13">
        <v>0</v>
      </c>
      <c r="CD255" s="13">
        <v>0</v>
      </c>
      <c r="CE255" s="42"/>
      <c r="CF255" s="13">
        <v>0</v>
      </c>
      <c r="CG255" s="13">
        <v>0</v>
      </c>
      <c r="CH255" s="41"/>
      <c r="CI255" s="13">
        <v>0</v>
      </c>
      <c r="CJ255" s="13">
        <v>0</v>
      </c>
      <c r="CK255" s="42"/>
      <c r="CL255" s="13">
        <v>0</v>
      </c>
      <c r="CM255" s="13">
        <v>0</v>
      </c>
      <c r="CN255" s="13">
        <v>0</v>
      </c>
      <c r="CO255" s="41"/>
      <c r="CP255" s="41"/>
      <c r="CQ255" s="13">
        <v>0</v>
      </c>
      <c r="CR255" s="13">
        <v>0</v>
      </c>
      <c r="CS255" s="85">
        <v>0</v>
      </c>
      <c r="CT255" s="85">
        <v>0</v>
      </c>
      <c r="CU255" s="85">
        <v>0</v>
      </c>
      <c r="CV255" s="85">
        <v>0</v>
      </c>
      <c r="CW255" s="41"/>
      <c r="CX255" s="2">
        <v>0</v>
      </c>
      <c r="CY255" s="2">
        <v>0</v>
      </c>
      <c r="CZ255" s="13">
        <v>0</v>
      </c>
      <c r="DA255" s="12">
        <v>0</v>
      </c>
      <c r="DB255" s="41"/>
      <c r="DC255" s="13">
        <v>0</v>
      </c>
      <c r="DD255" s="13">
        <v>0</v>
      </c>
      <c r="DE255" s="13">
        <v>0</v>
      </c>
      <c r="DF255" s="12">
        <v>0</v>
      </c>
      <c r="DG255" s="41"/>
      <c r="DH255" s="13">
        <v>0</v>
      </c>
      <c r="DI255" s="13">
        <v>0</v>
      </c>
      <c r="DJ255" s="13">
        <v>0</v>
      </c>
      <c r="DK255" s="13">
        <v>0</v>
      </c>
      <c r="DL255" s="41"/>
      <c r="DM255" s="13">
        <v>0</v>
      </c>
      <c r="DN255" s="1">
        <v>0</v>
      </c>
      <c r="DO255" s="41"/>
      <c r="DP255" s="12">
        <v>0</v>
      </c>
      <c r="DQ255" s="41"/>
      <c r="DR255" s="12">
        <v>0</v>
      </c>
      <c r="DS255" s="12">
        <v>0</v>
      </c>
      <c r="DT255" s="12">
        <v>0</v>
      </c>
      <c r="DU255" s="12">
        <v>0</v>
      </c>
      <c r="DV255" s="12">
        <v>0</v>
      </c>
      <c r="DW255" s="13">
        <v>0</v>
      </c>
      <c r="DX255" s="13">
        <v>0</v>
      </c>
      <c r="DY255" s="1">
        <v>0</v>
      </c>
      <c r="DZ255" s="41"/>
      <c r="EA255" s="13">
        <v>0</v>
      </c>
      <c r="EB255" s="13">
        <v>0</v>
      </c>
      <c r="EC255" s="13">
        <v>0</v>
      </c>
      <c r="ED255" s="13">
        <v>0</v>
      </c>
      <c r="EE255" s="13">
        <v>0</v>
      </c>
      <c r="EF255" s="13">
        <v>0</v>
      </c>
      <c r="EG255" s="1">
        <v>0</v>
      </c>
      <c r="EH255" s="1" t="s">
        <v>1103</v>
      </c>
      <c r="EI255" s="1" t="s">
        <v>1103</v>
      </c>
      <c r="EJ255" s="1" t="s">
        <v>1103</v>
      </c>
      <c r="EK255" s="1" t="s">
        <v>1103</v>
      </c>
      <c r="EL255" s="13">
        <v>0</v>
      </c>
      <c r="EM255" s="13">
        <v>0</v>
      </c>
      <c r="EN255" s="42"/>
      <c r="EO255" s="13">
        <v>0</v>
      </c>
      <c r="EP255" s="13">
        <v>0</v>
      </c>
      <c r="EQ255" s="40">
        <v>0</v>
      </c>
      <c r="ER255" s="40">
        <v>0</v>
      </c>
      <c r="ES255" s="40">
        <v>0</v>
      </c>
      <c r="ET255" s="40">
        <v>0</v>
      </c>
      <c r="EU255" s="40">
        <v>0</v>
      </c>
      <c r="EV255" s="40">
        <v>0</v>
      </c>
      <c r="EW255" s="40">
        <v>0</v>
      </c>
      <c r="EX255" s="40">
        <v>0</v>
      </c>
      <c r="EY255" s="40">
        <v>0</v>
      </c>
      <c r="EZ255" s="40">
        <v>0</v>
      </c>
      <c r="FA255" s="40">
        <v>0</v>
      </c>
      <c r="FB255" s="40">
        <v>0</v>
      </c>
      <c r="FC255" s="40">
        <v>0</v>
      </c>
      <c r="FD255" s="40">
        <v>0</v>
      </c>
      <c r="FE255" s="40">
        <v>0</v>
      </c>
      <c r="FF255" s="40">
        <v>0</v>
      </c>
      <c r="FG255" s="40">
        <v>0</v>
      </c>
      <c r="FH255" s="40">
        <v>0</v>
      </c>
      <c r="FI255" s="40">
        <v>0</v>
      </c>
      <c r="FJ255" s="40">
        <v>0</v>
      </c>
      <c r="FK255" s="40">
        <v>0</v>
      </c>
    </row>
    <row r="256" spans="1:167" ht="120" customHeight="1" x14ac:dyDescent="0.25">
      <c r="A256" s="36">
        <f t="shared" si="3"/>
        <v>255</v>
      </c>
      <c r="B256" s="56" t="s">
        <v>671</v>
      </c>
      <c r="C256" s="56" t="s">
        <v>672</v>
      </c>
      <c r="D256" s="65" t="s">
        <v>26</v>
      </c>
      <c r="E256" s="65">
        <v>1</v>
      </c>
      <c r="F256" s="65" t="s">
        <v>673</v>
      </c>
      <c r="G256" s="56">
        <v>2</v>
      </c>
      <c r="H256" s="57" t="s">
        <v>674</v>
      </c>
      <c r="I256" s="58">
        <v>2011</v>
      </c>
      <c r="J256" s="57" t="s">
        <v>642</v>
      </c>
      <c r="K256" s="58">
        <v>2011</v>
      </c>
      <c r="L256" s="74" t="s">
        <v>30</v>
      </c>
      <c r="M256" s="65">
        <v>1</v>
      </c>
      <c r="N256" s="65" t="s">
        <v>30</v>
      </c>
      <c r="O256" s="65" t="s">
        <v>30</v>
      </c>
      <c r="P256" s="65" t="s">
        <v>30</v>
      </c>
      <c r="Q256" s="65" t="s">
        <v>30</v>
      </c>
      <c r="R256" s="65" t="s">
        <v>30</v>
      </c>
      <c r="S256" s="65" t="s">
        <v>30</v>
      </c>
      <c r="T256" s="65" t="s">
        <v>30</v>
      </c>
      <c r="U256" s="65" t="s">
        <v>31</v>
      </c>
      <c r="V256" s="65" t="s">
        <v>675</v>
      </c>
      <c r="W256" s="77">
        <v>1</v>
      </c>
      <c r="X256" s="75"/>
      <c r="Y256" s="75"/>
      <c r="Z256" s="65">
        <v>1</v>
      </c>
      <c r="AA256" s="65">
        <v>1</v>
      </c>
      <c r="AB256" s="78">
        <v>1</v>
      </c>
      <c r="AC256" s="71">
        <v>2</v>
      </c>
      <c r="AD256" s="56">
        <v>0</v>
      </c>
      <c r="AE256" s="78">
        <v>1</v>
      </c>
      <c r="AF256" s="78">
        <v>1</v>
      </c>
      <c r="AG256" s="72"/>
      <c r="AH256" s="65">
        <v>0</v>
      </c>
      <c r="AI256" s="65">
        <v>0</v>
      </c>
      <c r="AJ256" s="72"/>
      <c r="AK256" s="77">
        <v>0</v>
      </c>
      <c r="AL256" s="76">
        <v>2</v>
      </c>
      <c r="AM256" s="76">
        <v>2</v>
      </c>
      <c r="AN256" s="59"/>
      <c r="AO256" s="71">
        <v>2</v>
      </c>
      <c r="AP256" s="71">
        <v>2</v>
      </c>
      <c r="AQ256" s="65">
        <v>0</v>
      </c>
      <c r="AR256" s="78">
        <v>1</v>
      </c>
      <c r="AS256" s="59"/>
      <c r="AT256" s="71">
        <v>2</v>
      </c>
      <c r="AU256" s="65">
        <v>0</v>
      </c>
      <c r="AV256" s="59"/>
      <c r="AW256" s="114">
        <v>1</v>
      </c>
      <c r="AX256" s="65">
        <v>0</v>
      </c>
      <c r="AY256" s="65">
        <v>0</v>
      </c>
      <c r="AZ256" s="12" t="s">
        <v>1103</v>
      </c>
      <c r="BA256" s="12" t="s">
        <v>1103</v>
      </c>
      <c r="BB256" s="78">
        <v>1</v>
      </c>
      <c r="BC256" s="59"/>
      <c r="BD256" s="78">
        <v>1</v>
      </c>
      <c r="BE256" s="12" t="s">
        <v>1103</v>
      </c>
      <c r="BF256" s="78">
        <v>1</v>
      </c>
      <c r="BG256" s="59"/>
      <c r="BH256" s="78">
        <v>1</v>
      </c>
      <c r="BI256" s="65">
        <v>0</v>
      </c>
      <c r="BJ256" s="59"/>
      <c r="BK256" s="65">
        <v>0</v>
      </c>
      <c r="BL256" s="56">
        <v>0</v>
      </c>
      <c r="BM256" s="65">
        <v>0</v>
      </c>
      <c r="BN256" s="1">
        <v>0</v>
      </c>
      <c r="BO256" s="59"/>
      <c r="BP256" s="65">
        <v>0</v>
      </c>
      <c r="BQ256" s="12" t="s">
        <v>1103</v>
      </c>
      <c r="BR256" s="1">
        <v>0</v>
      </c>
      <c r="BS256" s="12" t="s">
        <v>1103</v>
      </c>
      <c r="BT256" s="59"/>
      <c r="BU256" s="78">
        <v>1</v>
      </c>
      <c r="BV256" s="60"/>
      <c r="BW256" s="78">
        <v>1</v>
      </c>
      <c r="BX256" s="59"/>
      <c r="BY256" s="78">
        <v>1</v>
      </c>
      <c r="BZ256" s="78">
        <v>1</v>
      </c>
      <c r="CA256" s="65">
        <v>0</v>
      </c>
      <c r="CB256" s="59"/>
      <c r="CC256" s="56">
        <v>0</v>
      </c>
      <c r="CD256" s="56">
        <v>0</v>
      </c>
      <c r="CE256" s="72"/>
      <c r="CF256" s="71">
        <v>2</v>
      </c>
      <c r="CG256" s="56">
        <v>0</v>
      </c>
      <c r="CH256" s="59"/>
      <c r="CI256" s="65">
        <v>10</v>
      </c>
      <c r="CJ256" s="65">
        <v>744</v>
      </c>
      <c r="CK256" s="75"/>
      <c r="CL256" s="65">
        <v>1</v>
      </c>
      <c r="CM256" s="65">
        <v>0</v>
      </c>
      <c r="CN256" s="65">
        <v>0</v>
      </c>
      <c r="CO256" s="59"/>
      <c r="CP256" s="59"/>
      <c r="CQ256" s="91">
        <v>1</v>
      </c>
      <c r="CR256" s="78">
        <v>1</v>
      </c>
      <c r="CS256" s="71">
        <v>2</v>
      </c>
      <c r="CT256" s="65">
        <v>0</v>
      </c>
      <c r="CU256" s="65">
        <v>0</v>
      </c>
      <c r="CV256" s="65">
        <v>0</v>
      </c>
      <c r="CW256" s="59"/>
      <c r="CX256" s="78">
        <v>1</v>
      </c>
      <c r="CY256" s="65">
        <v>0</v>
      </c>
      <c r="CZ256" s="65">
        <v>0</v>
      </c>
      <c r="DA256" s="12" t="s">
        <v>1103</v>
      </c>
      <c r="DB256" s="59"/>
      <c r="DC256" s="71">
        <v>2</v>
      </c>
      <c r="DD256" s="65">
        <v>0</v>
      </c>
      <c r="DE256" s="65">
        <v>0</v>
      </c>
      <c r="DF256" s="12" t="s">
        <v>1103</v>
      </c>
      <c r="DG256" s="59"/>
      <c r="DH256" s="71">
        <v>2</v>
      </c>
      <c r="DI256" s="65">
        <v>0</v>
      </c>
      <c r="DJ256" s="71">
        <v>2</v>
      </c>
      <c r="DK256" s="71">
        <v>2</v>
      </c>
      <c r="DL256" s="59"/>
      <c r="DM256" s="78">
        <v>1</v>
      </c>
      <c r="DN256" s="1">
        <v>0</v>
      </c>
      <c r="DO256" s="59"/>
      <c r="DP256" s="12" t="s">
        <v>1103</v>
      </c>
      <c r="DQ256" s="59"/>
      <c r="DR256" s="12" t="s">
        <v>1103</v>
      </c>
      <c r="DS256" s="12" t="s">
        <v>1103</v>
      </c>
      <c r="DT256" s="12" t="s">
        <v>1103</v>
      </c>
      <c r="DU256" s="12" t="s">
        <v>1103</v>
      </c>
      <c r="DV256" s="12" t="s">
        <v>1103</v>
      </c>
      <c r="DW256" s="78">
        <v>1</v>
      </c>
      <c r="DX256" s="65">
        <v>0</v>
      </c>
      <c r="DY256" s="1">
        <v>0</v>
      </c>
      <c r="DZ256" s="59"/>
      <c r="EA256" s="71">
        <v>2</v>
      </c>
      <c r="EB256" s="71">
        <v>2</v>
      </c>
      <c r="EC256" s="71">
        <v>2</v>
      </c>
      <c r="ED256" s="71">
        <v>2</v>
      </c>
      <c r="EE256" s="71">
        <v>2</v>
      </c>
      <c r="EF256" s="65">
        <v>0</v>
      </c>
      <c r="EG256" s="1">
        <v>0</v>
      </c>
      <c r="EH256" s="1" t="s">
        <v>1103</v>
      </c>
      <c r="EI256" s="1" t="s">
        <v>1103</v>
      </c>
      <c r="EJ256" s="1" t="s">
        <v>1103</v>
      </c>
      <c r="EK256" s="1" t="s">
        <v>1103</v>
      </c>
      <c r="EL256" s="71">
        <v>2</v>
      </c>
      <c r="EM256" s="65">
        <v>0</v>
      </c>
      <c r="EN256" s="75"/>
      <c r="EO256" s="71">
        <v>2</v>
      </c>
      <c r="EP256" s="71">
        <v>2</v>
      </c>
      <c r="EQ256" s="71">
        <v>2</v>
      </c>
      <c r="ER256" s="120">
        <v>0</v>
      </c>
      <c r="ES256" s="83">
        <v>0</v>
      </c>
      <c r="ET256" s="65">
        <v>0</v>
      </c>
      <c r="EU256" s="1">
        <v>0</v>
      </c>
      <c r="EV256" s="1">
        <v>0</v>
      </c>
      <c r="EW256" s="65">
        <v>0</v>
      </c>
      <c r="EX256" s="65">
        <v>0</v>
      </c>
      <c r="EY256" s="65">
        <v>0</v>
      </c>
      <c r="EZ256" s="65">
        <v>0</v>
      </c>
      <c r="FA256" s="65">
        <v>0</v>
      </c>
      <c r="FB256" s="65">
        <v>0</v>
      </c>
      <c r="FC256" s="65">
        <v>0</v>
      </c>
      <c r="FD256" s="65">
        <v>0</v>
      </c>
      <c r="FE256" s="65">
        <v>0</v>
      </c>
      <c r="FF256" s="65">
        <v>0</v>
      </c>
      <c r="FG256" s="65">
        <v>0</v>
      </c>
      <c r="FH256" s="65">
        <v>0</v>
      </c>
      <c r="FI256" s="65">
        <v>0</v>
      </c>
      <c r="FJ256" s="65">
        <v>0</v>
      </c>
      <c r="FK256" s="65">
        <v>0</v>
      </c>
    </row>
    <row r="257" spans="1:167" s="31" customFormat="1" ht="120" customHeight="1" x14ac:dyDescent="0.25">
      <c r="A257" s="36">
        <f t="shared" si="3"/>
        <v>256</v>
      </c>
      <c r="B257" s="14" t="s">
        <v>1780</v>
      </c>
      <c r="C257" s="14" t="s">
        <v>1781</v>
      </c>
      <c r="D257" s="14" t="s">
        <v>1782</v>
      </c>
      <c r="E257" s="2">
        <v>1</v>
      </c>
      <c r="F257" s="14" t="s">
        <v>1783</v>
      </c>
      <c r="G257" s="1">
        <v>2</v>
      </c>
      <c r="H257" s="15" t="s">
        <v>1784</v>
      </c>
      <c r="I257" s="17">
        <v>2011</v>
      </c>
      <c r="J257" s="14" t="s">
        <v>1785</v>
      </c>
      <c r="K257" s="16">
        <v>2012</v>
      </c>
      <c r="L257" s="6" t="s">
        <v>30</v>
      </c>
      <c r="M257" s="2">
        <v>1</v>
      </c>
      <c r="N257" s="2" t="s">
        <v>30</v>
      </c>
      <c r="O257" s="2" t="s">
        <v>30</v>
      </c>
      <c r="P257" s="2" t="s">
        <v>30</v>
      </c>
      <c r="Q257" s="2" t="s">
        <v>30</v>
      </c>
      <c r="R257" s="2" t="s">
        <v>30</v>
      </c>
      <c r="S257" s="2" t="s">
        <v>30</v>
      </c>
      <c r="T257" s="2" t="s">
        <v>30</v>
      </c>
      <c r="U257" s="14" t="s">
        <v>44</v>
      </c>
      <c r="V257" s="14" t="s">
        <v>67</v>
      </c>
      <c r="W257" s="13">
        <v>1</v>
      </c>
      <c r="X257" s="8"/>
      <c r="Y257" s="8"/>
      <c r="Z257" s="2">
        <v>0</v>
      </c>
      <c r="AA257" s="2">
        <v>0</v>
      </c>
      <c r="AB257" s="22">
        <v>0</v>
      </c>
      <c r="AC257" s="30">
        <v>0</v>
      </c>
      <c r="AD257" s="12">
        <v>0</v>
      </c>
      <c r="AE257" s="22">
        <v>0</v>
      </c>
      <c r="AF257" s="22">
        <v>0</v>
      </c>
      <c r="AG257" s="9"/>
      <c r="AH257" s="2">
        <v>0</v>
      </c>
      <c r="AI257" s="2">
        <v>0</v>
      </c>
      <c r="AJ257" s="9"/>
      <c r="AK257" s="13">
        <v>0</v>
      </c>
      <c r="AL257" s="40">
        <v>0</v>
      </c>
      <c r="AM257" s="40">
        <v>0</v>
      </c>
      <c r="AN257" s="41"/>
      <c r="AO257" s="30">
        <v>0</v>
      </c>
      <c r="AP257" s="30">
        <v>0</v>
      </c>
      <c r="AQ257" s="2">
        <v>0</v>
      </c>
      <c r="AR257" s="22">
        <v>0</v>
      </c>
      <c r="AS257" s="41"/>
      <c r="AT257" s="30">
        <v>0</v>
      </c>
      <c r="AU257" s="2">
        <v>0</v>
      </c>
      <c r="AV257" s="41"/>
      <c r="AW257" s="22">
        <v>0</v>
      </c>
      <c r="AX257" s="2">
        <v>0</v>
      </c>
      <c r="AY257" s="2">
        <v>0</v>
      </c>
      <c r="AZ257" s="12">
        <v>0</v>
      </c>
      <c r="BA257" s="12">
        <v>0</v>
      </c>
      <c r="BB257" s="22">
        <v>0</v>
      </c>
      <c r="BC257" s="41"/>
      <c r="BD257" s="22">
        <v>0</v>
      </c>
      <c r="BE257" s="12">
        <v>0</v>
      </c>
      <c r="BF257" s="22">
        <v>0</v>
      </c>
      <c r="BG257" s="41"/>
      <c r="BH257" s="22">
        <v>0</v>
      </c>
      <c r="BI257" s="2">
        <v>0</v>
      </c>
      <c r="BJ257" s="41"/>
      <c r="BK257" s="2">
        <v>0</v>
      </c>
      <c r="BL257" s="1">
        <v>0</v>
      </c>
      <c r="BM257" s="2">
        <v>0</v>
      </c>
      <c r="BN257" s="1">
        <v>0</v>
      </c>
      <c r="BO257" s="41"/>
      <c r="BP257" s="2">
        <v>0</v>
      </c>
      <c r="BQ257" s="12">
        <v>0</v>
      </c>
      <c r="BR257" s="1">
        <v>0</v>
      </c>
      <c r="BS257" s="12">
        <v>0</v>
      </c>
      <c r="BT257" s="41"/>
      <c r="BU257" s="22">
        <v>0</v>
      </c>
      <c r="BV257" s="42"/>
      <c r="BW257" s="22">
        <v>0</v>
      </c>
      <c r="BX257" s="41"/>
      <c r="BY257" s="22">
        <v>0</v>
      </c>
      <c r="BZ257" s="22">
        <v>0</v>
      </c>
      <c r="CA257" s="2">
        <v>0</v>
      </c>
      <c r="CB257" s="41"/>
      <c r="CC257" s="1">
        <v>0</v>
      </c>
      <c r="CD257" s="1">
        <v>0</v>
      </c>
      <c r="CE257" s="9"/>
      <c r="CF257" s="30">
        <v>0</v>
      </c>
      <c r="CG257" s="1">
        <v>0</v>
      </c>
      <c r="CH257" s="41"/>
      <c r="CI257" s="2">
        <v>0</v>
      </c>
      <c r="CJ257" s="2">
        <v>0</v>
      </c>
      <c r="CK257" s="8"/>
      <c r="CL257" s="2">
        <v>0</v>
      </c>
      <c r="CM257" s="2">
        <v>0</v>
      </c>
      <c r="CN257" s="2">
        <v>0</v>
      </c>
      <c r="CO257" s="41"/>
      <c r="CP257" s="41"/>
      <c r="CQ257" s="29">
        <v>0</v>
      </c>
      <c r="CR257" s="22">
        <v>0</v>
      </c>
      <c r="CS257" s="30">
        <v>0</v>
      </c>
      <c r="CT257" s="2">
        <v>0</v>
      </c>
      <c r="CU257" s="2">
        <v>0</v>
      </c>
      <c r="CV257" s="2">
        <v>0</v>
      </c>
      <c r="CW257" s="41"/>
      <c r="CX257" s="22">
        <v>0</v>
      </c>
      <c r="CY257" s="2">
        <v>0</v>
      </c>
      <c r="CZ257" s="2">
        <v>0</v>
      </c>
      <c r="DA257" s="12">
        <v>0</v>
      </c>
      <c r="DB257" s="41"/>
      <c r="DC257" s="30">
        <v>0</v>
      </c>
      <c r="DD257" s="2">
        <v>0</v>
      </c>
      <c r="DE257" s="2">
        <v>0</v>
      </c>
      <c r="DF257" s="12">
        <v>0</v>
      </c>
      <c r="DG257" s="41"/>
      <c r="DH257" s="30">
        <v>0</v>
      </c>
      <c r="DI257" s="2">
        <v>0</v>
      </c>
      <c r="DJ257" s="30">
        <v>0</v>
      </c>
      <c r="DK257" s="30">
        <v>0</v>
      </c>
      <c r="DL257" s="41"/>
      <c r="DM257" s="22">
        <v>0</v>
      </c>
      <c r="DN257" s="1">
        <v>0</v>
      </c>
      <c r="DO257" s="41"/>
      <c r="DP257" s="12">
        <v>0</v>
      </c>
      <c r="DQ257" s="41"/>
      <c r="DR257" s="12">
        <v>0</v>
      </c>
      <c r="DS257" s="12">
        <v>0</v>
      </c>
      <c r="DT257" s="12">
        <v>0</v>
      </c>
      <c r="DU257" s="12">
        <v>0</v>
      </c>
      <c r="DV257" s="12">
        <v>0</v>
      </c>
      <c r="DW257" s="22">
        <v>0</v>
      </c>
      <c r="DX257" s="2">
        <v>0</v>
      </c>
      <c r="DY257" s="1">
        <v>0</v>
      </c>
      <c r="DZ257" s="41"/>
      <c r="EA257" s="30">
        <v>0</v>
      </c>
      <c r="EB257" s="30">
        <v>0</v>
      </c>
      <c r="EC257" s="30">
        <v>0</v>
      </c>
      <c r="ED257" s="30">
        <v>0</v>
      </c>
      <c r="EE257" s="30">
        <v>0</v>
      </c>
      <c r="EF257" s="2">
        <v>0</v>
      </c>
      <c r="EG257" s="12">
        <v>0</v>
      </c>
      <c r="EH257" s="1" t="s">
        <v>1103</v>
      </c>
      <c r="EI257" s="1" t="s">
        <v>1103</v>
      </c>
      <c r="EJ257" s="1" t="s">
        <v>1103</v>
      </c>
      <c r="EK257" s="1" t="s">
        <v>1103</v>
      </c>
      <c r="EL257" s="30">
        <v>0</v>
      </c>
      <c r="EM257" s="2">
        <v>0</v>
      </c>
      <c r="EN257" s="8"/>
      <c r="EO257" s="30">
        <v>0</v>
      </c>
      <c r="EP257" s="30">
        <v>0</v>
      </c>
      <c r="EQ257" s="30">
        <v>0</v>
      </c>
      <c r="ER257" s="84">
        <v>1</v>
      </c>
      <c r="ES257" s="1">
        <v>0</v>
      </c>
      <c r="ET257" s="1">
        <v>0</v>
      </c>
      <c r="EU257" s="121">
        <v>0</v>
      </c>
      <c r="EV257" s="1">
        <v>0</v>
      </c>
      <c r="EW257" s="1">
        <v>0</v>
      </c>
      <c r="EX257" s="1">
        <v>0</v>
      </c>
      <c r="EY257" s="1">
        <v>0</v>
      </c>
      <c r="EZ257" s="1">
        <v>0</v>
      </c>
      <c r="FA257" s="1">
        <v>0</v>
      </c>
      <c r="FB257" s="1">
        <v>0</v>
      </c>
      <c r="FC257" s="1">
        <v>0</v>
      </c>
      <c r="FD257" s="1">
        <v>0</v>
      </c>
      <c r="FE257" s="1">
        <v>0</v>
      </c>
      <c r="FF257" s="1">
        <v>0</v>
      </c>
      <c r="FG257" s="1">
        <v>0</v>
      </c>
      <c r="FH257" s="1">
        <v>0</v>
      </c>
      <c r="FI257" s="1">
        <v>0</v>
      </c>
      <c r="FJ257" s="1">
        <v>0</v>
      </c>
      <c r="FK257" s="1">
        <v>0</v>
      </c>
    </row>
    <row r="258" spans="1:167" ht="120" customHeight="1" x14ac:dyDescent="0.25">
      <c r="A258" s="36">
        <f t="shared" si="3"/>
        <v>257</v>
      </c>
      <c r="B258" s="56" t="s">
        <v>676</v>
      </c>
      <c r="C258" s="56" t="s">
        <v>677</v>
      </c>
      <c r="D258" s="56" t="s">
        <v>26</v>
      </c>
      <c r="E258" s="56">
        <v>1</v>
      </c>
      <c r="F258" s="56" t="s">
        <v>678</v>
      </c>
      <c r="G258" s="56">
        <v>2</v>
      </c>
      <c r="H258" s="57" t="s">
        <v>679</v>
      </c>
      <c r="I258" s="58">
        <v>2011</v>
      </c>
      <c r="J258" s="56" t="s">
        <v>680</v>
      </c>
      <c r="K258" s="58">
        <v>2012</v>
      </c>
      <c r="L258" s="56" t="s">
        <v>30</v>
      </c>
      <c r="M258" s="56">
        <v>1</v>
      </c>
      <c r="N258" s="56" t="s">
        <v>30</v>
      </c>
      <c r="O258" s="56" t="s">
        <v>30</v>
      </c>
      <c r="P258" s="56" t="s">
        <v>30</v>
      </c>
      <c r="Q258" s="56" t="s">
        <v>30</v>
      </c>
      <c r="R258" s="56" t="s">
        <v>30</v>
      </c>
      <c r="S258" s="56" t="s">
        <v>30</v>
      </c>
      <c r="T258" s="56" t="s">
        <v>30</v>
      </c>
      <c r="U258" s="56" t="s">
        <v>44</v>
      </c>
      <c r="V258" s="56" t="s">
        <v>67</v>
      </c>
      <c r="W258" s="77">
        <v>1</v>
      </c>
      <c r="X258" s="60"/>
      <c r="Y258" s="60"/>
      <c r="Z258" s="79">
        <v>0</v>
      </c>
      <c r="AA258" s="79">
        <v>0</v>
      </c>
      <c r="AB258" s="77">
        <v>0</v>
      </c>
      <c r="AC258" s="77">
        <v>0</v>
      </c>
      <c r="AD258" s="77">
        <v>0</v>
      </c>
      <c r="AE258" s="77">
        <v>0</v>
      </c>
      <c r="AF258" s="77">
        <v>0</v>
      </c>
      <c r="AG258" s="60"/>
      <c r="AH258" s="77">
        <v>0</v>
      </c>
      <c r="AI258" s="77">
        <v>0</v>
      </c>
      <c r="AJ258" s="60"/>
      <c r="AK258" s="77">
        <v>0</v>
      </c>
      <c r="AL258" s="77">
        <v>0</v>
      </c>
      <c r="AM258" s="77">
        <v>0</v>
      </c>
      <c r="AN258" s="59"/>
      <c r="AO258" s="77">
        <v>0</v>
      </c>
      <c r="AP258" s="77">
        <v>0</v>
      </c>
      <c r="AQ258" s="77">
        <v>0</v>
      </c>
      <c r="AR258" s="77">
        <v>0</v>
      </c>
      <c r="AS258" s="59"/>
      <c r="AT258" s="77">
        <v>0</v>
      </c>
      <c r="AU258" s="77">
        <v>0</v>
      </c>
      <c r="AV258" s="59"/>
      <c r="AW258" s="79">
        <v>0</v>
      </c>
      <c r="AX258" s="77">
        <v>0</v>
      </c>
      <c r="AY258" s="77">
        <v>0</v>
      </c>
      <c r="AZ258" s="12" t="s">
        <v>1103</v>
      </c>
      <c r="BA258" s="12" t="s">
        <v>1103</v>
      </c>
      <c r="BB258" s="77">
        <v>0</v>
      </c>
      <c r="BC258" s="59"/>
      <c r="BD258" s="77">
        <v>0</v>
      </c>
      <c r="BE258" s="12" t="s">
        <v>1103</v>
      </c>
      <c r="BF258" s="77">
        <v>0</v>
      </c>
      <c r="BG258" s="59"/>
      <c r="BH258" s="77">
        <v>0</v>
      </c>
      <c r="BI258" s="77">
        <v>0</v>
      </c>
      <c r="BJ258" s="59"/>
      <c r="BK258" s="77">
        <v>0</v>
      </c>
      <c r="BL258" s="77">
        <v>0</v>
      </c>
      <c r="BM258" s="77">
        <v>0</v>
      </c>
      <c r="BN258" s="1">
        <v>0</v>
      </c>
      <c r="BO258" s="59"/>
      <c r="BP258" s="77">
        <v>0</v>
      </c>
      <c r="BQ258" s="12" t="s">
        <v>1103</v>
      </c>
      <c r="BR258" s="1">
        <v>0</v>
      </c>
      <c r="BS258" s="12" t="s">
        <v>1103</v>
      </c>
      <c r="BT258" s="59"/>
      <c r="BU258" s="77">
        <v>0</v>
      </c>
      <c r="BV258" s="60"/>
      <c r="BW258" s="77">
        <v>0</v>
      </c>
      <c r="BX258" s="59"/>
      <c r="BY258" s="77">
        <v>0</v>
      </c>
      <c r="BZ258" s="77">
        <v>0</v>
      </c>
      <c r="CA258" s="77">
        <v>0</v>
      </c>
      <c r="CB258" s="59"/>
      <c r="CC258" s="77">
        <v>0</v>
      </c>
      <c r="CD258" s="77">
        <v>0</v>
      </c>
      <c r="CE258" s="60"/>
      <c r="CF258" s="77">
        <v>0</v>
      </c>
      <c r="CG258" s="77">
        <v>0</v>
      </c>
      <c r="CH258" s="59"/>
      <c r="CI258" s="77">
        <v>0</v>
      </c>
      <c r="CJ258" s="77">
        <v>0</v>
      </c>
      <c r="CK258" s="60"/>
      <c r="CL258" s="77">
        <v>0</v>
      </c>
      <c r="CM258" s="77">
        <v>0</v>
      </c>
      <c r="CN258" s="77">
        <v>0</v>
      </c>
      <c r="CO258" s="59"/>
      <c r="CP258" s="59"/>
      <c r="CQ258" s="77">
        <v>0</v>
      </c>
      <c r="CR258" s="77">
        <v>0</v>
      </c>
      <c r="CS258" s="80">
        <v>0</v>
      </c>
      <c r="CT258" s="80">
        <v>0</v>
      </c>
      <c r="CU258" s="80">
        <v>0</v>
      </c>
      <c r="CV258" s="80">
        <v>0</v>
      </c>
      <c r="CW258" s="59"/>
      <c r="CX258" s="65">
        <v>0</v>
      </c>
      <c r="CY258" s="65">
        <v>0</v>
      </c>
      <c r="CZ258" s="77">
        <v>0</v>
      </c>
      <c r="DA258" s="12" t="s">
        <v>1103</v>
      </c>
      <c r="DB258" s="59"/>
      <c r="DC258" s="77">
        <v>0</v>
      </c>
      <c r="DD258" s="77">
        <v>0</v>
      </c>
      <c r="DE258" s="77">
        <v>0</v>
      </c>
      <c r="DF258" s="12" t="s">
        <v>1103</v>
      </c>
      <c r="DG258" s="59"/>
      <c r="DH258" s="77">
        <v>0</v>
      </c>
      <c r="DI258" s="77">
        <v>0</v>
      </c>
      <c r="DJ258" s="77">
        <v>0</v>
      </c>
      <c r="DK258" s="77">
        <v>0</v>
      </c>
      <c r="DL258" s="59"/>
      <c r="DM258" s="77">
        <v>0</v>
      </c>
      <c r="DN258" s="1">
        <v>0</v>
      </c>
      <c r="DO258" s="59"/>
      <c r="DP258" s="12" t="s">
        <v>1103</v>
      </c>
      <c r="DQ258" s="59"/>
      <c r="DR258" s="12" t="s">
        <v>1103</v>
      </c>
      <c r="DS258" s="12" t="s">
        <v>1103</v>
      </c>
      <c r="DT258" s="12" t="s">
        <v>1103</v>
      </c>
      <c r="DU258" s="12" t="s">
        <v>1103</v>
      </c>
      <c r="DV258" s="12" t="s">
        <v>1103</v>
      </c>
      <c r="DW258" s="77">
        <v>0</v>
      </c>
      <c r="DX258" s="77">
        <v>0</v>
      </c>
      <c r="DY258" s="1">
        <v>0</v>
      </c>
      <c r="DZ258" s="59"/>
      <c r="EA258" s="77">
        <v>0</v>
      </c>
      <c r="EB258" s="77">
        <v>0</v>
      </c>
      <c r="EC258" s="77">
        <v>0</v>
      </c>
      <c r="ED258" s="77">
        <v>0</v>
      </c>
      <c r="EE258" s="77">
        <v>0</v>
      </c>
      <c r="EF258" s="77">
        <v>0</v>
      </c>
      <c r="EG258" s="1">
        <v>0</v>
      </c>
      <c r="EH258" s="1" t="s">
        <v>1103</v>
      </c>
      <c r="EI258" s="1" t="s">
        <v>1103</v>
      </c>
      <c r="EJ258" s="1" t="s">
        <v>1103</v>
      </c>
      <c r="EK258" s="1" t="s">
        <v>1103</v>
      </c>
      <c r="EL258" s="77">
        <v>0</v>
      </c>
      <c r="EM258" s="77">
        <v>0</v>
      </c>
      <c r="EN258" s="60"/>
      <c r="EO258" s="76">
        <v>2</v>
      </c>
      <c r="EP258" s="76">
        <v>2</v>
      </c>
      <c r="EQ258" s="76">
        <v>2</v>
      </c>
      <c r="ER258" s="113">
        <v>1</v>
      </c>
      <c r="ES258" s="77">
        <v>0</v>
      </c>
      <c r="ET258" s="77">
        <v>0</v>
      </c>
      <c r="EU258" s="77">
        <v>0</v>
      </c>
      <c r="EV258" s="1">
        <v>0</v>
      </c>
      <c r="EW258" s="77">
        <v>0</v>
      </c>
      <c r="EX258" s="77">
        <v>0</v>
      </c>
      <c r="EY258" s="77">
        <v>0</v>
      </c>
      <c r="EZ258" s="77">
        <v>0</v>
      </c>
      <c r="FA258" s="77">
        <v>0</v>
      </c>
      <c r="FB258" s="77">
        <v>0</v>
      </c>
      <c r="FC258" s="77">
        <v>0</v>
      </c>
      <c r="FD258" s="77">
        <v>0</v>
      </c>
      <c r="FE258" s="77">
        <v>0</v>
      </c>
      <c r="FF258" s="77">
        <v>0</v>
      </c>
      <c r="FG258" s="77">
        <v>0</v>
      </c>
      <c r="FH258" s="77">
        <v>0</v>
      </c>
      <c r="FI258" s="77">
        <v>0</v>
      </c>
      <c r="FJ258" s="77">
        <v>0</v>
      </c>
      <c r="FK258" s="77">
        <v>0</v>
      </c>
    </row>
    <row r="259" spans="1:167" ht="120" customHeight="1" x14ac:dyDescent="0.25">
      <c r="A259" s="36">
        <f t="shared" si="3"/>
        <v>258</v>
      </c>
      <c r="B259" s="56" t="s">
        <v>681</v>
      </c>
      <c r="C259" s="56" t="s">
        <v>682</v>
      </c>
      <c r="D259" s="56" t="s">
        <v>26</v>
      </c>
      <c r="E259" s="56">
        <v>1</v>
      </c>
      <c r="F259" s="56" t="s">
        <v>683</v>
      </c>
      <c r="G259" s="56">
        <v>2</v>
      </c>
      <c r="H259" s="57">
        <v>40689</v>
      </c>
      <c r="I259" s="58">
        <v>2011</v>
      </c>
      <c r="J259" s="56" t="s">
        <v>684</v>
      </c>
      <c r="K259" s="58">
        <v>2013</v>
      </c>
      <c r="L259" s="56" t="s">
        <v>30</v>
      </c>
      <c r="M259" s="56">
        <v>1</v>
      </c>
      <c r="N259" s="56" t="s">
        <v>30</v>
      </c>
      <c r="O259" s="56" t="s">
        <v>30</v>
      </c>
      <c r="P259" s="56" t="s">
        <v>30</v>
      </c>
      <c r="Q259" s="56" t="s">
        <v>30</v>
      </c>
      <c r="R259" s="56" t="s">
        <v>30</v>
      </c>
      <c r="S259" s="56" t="s">
        <v>30</v>
      </c>
      <c r="T259" s="56" t="s">
        <v>30</v>
      </c>
      <c r="U259" s="56" t="s">
        <v>44</v>
      </c>
      <c r="V259" s="56" t="s">
        <v>67</v>
      </c>
      <c r="W259" s="77">
        <v>1</v>
      </c>
      <c r="X259" s="60"/>
      <c r="Y259" s="60"/>
      <c r="Z259" s="79">
        <v>0</v>
      </c>
      <c r="AA259" s="79">
        <v>0</v>
      </c>
      <c r="AB259" s="77">
        <v>0</v>
      </c>
      <c r="AC259" s="77">
        <v>0</v>
      </c>
      <c r="AD259" s="77">
        <v>0</v>
      </c>
      <c r="AE259" s="77">
        <v>0</v>
      </c>
      <c r="AF259" s="77">
        <v>0</v>
      </c>
      <c r="AG259" s="60"/>
      <c r="AH259" s="77">
        <v>0</v>
      </c>
      <c r="AI259" s="77">
        <v>0</v>
      </c>
      <c r="AJ259" s="60"/>
      <c r="AK259" s="77">
        <v>0</v>
      </c>
      <c r="AL259" s="77">
        <v>0</v>
      </c>
      <c r="AM259" s="77">
        <v>0</v>
      </c>
      <c r="AN259" s="59"/>
      <c r="AO259" s="77">
        <v>0</v>
      </c>
      <c r="AP259" s="77">
        <v>0</v>
      </c>
      <c r="AQ259" s="65">
        <v>0</v>
      </c>
      <c r="AR259" s="77">
        <v>0</v>
      </c>
      <c r="AS259" s="59"/>
      <c r="AT259" s="77">
        <v>0</v>
      </c>
      <c r="AU259" s="77">
        <v>0</v>
      </c>
      <c r="AV259" s="59"/>
      <c r="AW259" s="79">
        <v>0</v>
      </c>
      <c r="AX259" s="77">
        <v>0</v>
      </c>
      <c r="AY259" s="77">
        <v>0</v>
      </c>
      <c r="AZ259" s="12" t="s">
        <v>1103</v>
      </c>
      <c r="BA259" s="12" t="s">
        <v>1103</v>
      </c>
      <c r="BB259" s="77">
        <v>0</v>
      </c>
      <c r="BC259" s="59"/>
      <c r="BD259" s="77">
        <v>0</v>
      </c>
      <c r="BE259" s="12" t="s">
        <v>1103</v>
      </c>
      <c r="BF259" s="77">
        <v>0</v>
      </c>
      <c r="BG259" s="59"/>
      <c r="BH259" s="77">
        <v>0</v>
      </c>
      <c r="BI259" s="77">
        <v>0</v>
      </c>
      <c r="BJ259" s="59"/>
      <c r="BK259" s="77">
        <v>0</v>
      </c>
      <c r="BL259" s="77">
        <v>0</v>
      </c>
      <c r="BM259" s="77">
        <v>0</v>
      </c>
      <c r="BN259" s="1">
        <v>0</v>
      </c>
      <c r="BO259" s="59"/>
      <c r="BP259" s="77">
        <v>0</v>
      </c>
      <c r="BQ259" s="12" t="s">
        <v>1103</v>
      </c>
      <c r="BR259" s="1">
        <v>0</v>
      </c>
      <c r="BS259" s="12" t="s">
        <v>1103</v>
      </c>
      <c r="BT259" s="59"/>
      <c r="BU259" s="77">
        <v>0</v>
      </c>
      <c r="BV259" s="60"/>
      <c r="BW259" s="77">
        <v>0</v>
      </c>
      <c r="BX259" s="59"/>
      <c r="BY259" s="77">
        <v>0</v>
      </c>
      <c r="BZ259" s="77">
        <v>0</v>
      </c>
      <c r="CA259" s="77">
        <v>0</v>
      </c>
      <c r="CB259" s="59"/>
      <c r="CC259" s="77">
        <v>0</v>
      </c>
      <c r="CD259" s="77">
        <v>0</v>
      </c>
      <c r="CE259" s="60"/>
      <c r="CF259" s="77">
        <v>0</v>
      </c>
      <c r="CG259" s="77">
        <v>0</v>
      </c>
      <c r="CH259" s="59"/>
      <c r="CI259" s="77">
        <v>0</v>
      </c>
      <c r="CJ259" s="77">
        <v>0</v>
      </c>
      <c r="CK259" s="60"/>
      <c r="CL259" s="77">
        <v>0</v>
      </c>
      <c r="CM259" s="77">
        <v>0</v>
      </c>
      <c r="CN259" s="77">
        <v>0</v>
      </c>
      <c r="CO259" s="59"/>
      <c r="CP259" s="59"/>
      <c r="CQ259" s="77">
        <v>0</v>
      </c>
      <c r="CR259" s="77">
        <v>0</v>
      </c>
      <c r="CS259" s="80">
        <v>0</v>
      </c>
      <c r="CT259" s="80">
        <v>0</v>
      </c>
      <c r="CU259" s="80">
        <v>0</v>
      </c>
      <c r="CV259" s="80">
        <v>0</v>
      </c>
      <c r="CW259" s="59"/>
      <c r="CX259" s="77">
        <v>0</v>
      </c>
      <c r="CY259" s="77">
        <v>0</v>
      </c>
      <c r="CZ259" s="77">
        <v>0</v>
      </c>
      <c r="DA259" s="12" t="s">
        <v>1103</v>
      </c>
      <c r="DB259" s="59"/>
      <c r="DC259" s="77">
        <v>0</v>
      </c>
      <c r="DD259" s="77">
        <v>0</v>
      </c>
      <c r="DE259" s="77">
        <v>0</v>
      </c>
      <c r="DF259" s="12" t="s">
        <v>1103</v>
      </c>
      <c r="DG259" s="59"/>
      <c r="DH259" s="77">
        <v>0</v>
      </c>
      <c r="DI259" s="77">
        <v>0</v>
      </c>
      <c r="DJ259" s="77">
        <v>0</v>
      </c>
      <c r="DK259" s="77">
        <v>0</v>
      </c>
      <c r="DL259" s="59"/>
      <c r="DM259" s="77">
        <v>0</v>
      </c>
      <c r="DN259" s="1">
        <v>0</v>
      </c>
      <c r="DO259" s="59"/>
      <c r="DP259" s="12" t="s">
        <v>1103</v>
      </c>
      <c r="DQ259" s="59"/>
      <c r="DR259" s="12" t="s">
        <v>1103</v>
      </c>
      <c r="DS259" s="12" t="s">
        <v>1103</v>
      </c>
      <c r="DT259" s="12" t="s">
        <v>1103</v>
      </c>
      <c r="DU259" s="12" t="s">
        <v>1103</v>
      </c>
      <c r="DV259" s="12" t="s">
        <v>1103</v>
      </c>
      <c r="DW259" s="77">
        <v>0</v>
      </c>
      <c r="DX259" s="77">
        <v>0</v>
      </c>
      <c r="DY259" s="1">
        <v>0</v>
      </c>
      <c r="DZ259" s="59"/>
      <c r="EA259" s="77">
        <v>0</v>
      </c>
      <c r="EB259" s="77">
        <v>0</v>
      </c>
      <c r="EC259" s="77">
        <v>0</v>
      </c>
      <c r="ED259" s="77">
        <v>0</v>
      </c>
      <c r="EE259" s="77">
        <v>0</v>
      </c>
      <c r="EF259" s="77">
        <v>0</v>
      </c>
      <c r="EG259" s="1">
        <v>0</v>
      </c>
      <c r="EH259" s="1" t="s">
        <v>1103</v>
      </c>
      <c r="EI259" s="1" t="s">
        <v>1103</v>
      </c>
      <c r="EJ259" s="1" t="s">
        <v>1103</v>
      </c>
      <c r="EK259" s="1" t="s">
        <v>1103</v>
      </c>
      <c r="EL259" s="77">
        <v>0</v>
      </c>
      <c r="EM259" s="77">
        <v>0</v>
      </c>
      <c r="EN259" s="60"/>
      <c r="EO259" s="76">
        <v>2</v>
      </c>
      <c r="EP259" s="65">
        <v>0</v>
      </c>
      <c r="EQ259" s="76">
        <v>2</v>
      </c>
      <c r="ER259" s="113">
        <v>1</v>
      </c>
      <c r="ES259" s="77">
        <v>0</v>
      </c>
      <c r="ET259" s="76">
        <v>2</v>
      </c>
      <c r="EU259" s="77">
        <v>0</v>
      </c>
      <c r="EV259" s="1">
        <v>0</v>
      </c>
      <c r="EW259" s="77">
        <v>0</v>
      </c>
      <c r="EX259" s="77">
        <v>0</v>
      </c>
      <c r="EY259" s="77">
        <v>0</v>
      </c>
      <c r="EZ259" s="77">
        <v>0</v>
      </c>
      <c r="FA259" s="77">
        <v>0</v>
      </c>
      <c r="FB259" s="77">
        <v>0</v>
      </c>
      <c r="FC259" s="77">
        <v>0</v>
      </c>
      <c r="FD259" s="77">
        <v>0</v>
      </c>
      <c r="FE259" s="77">
        <v>0</v>
      </c>
      <c r="FF259" s="77">
        <v>0</v>
      </c>
      <c r="FG259" s="77">
        <v>0</v>
      </c>
      <c r="FH259" s="77">
        <v>0</v>
      </c>
      <c r="FI259" s="77">
        <v>0</v>
      </c>
      <c r="FJ259" s="77">
        <v>0</v>
      </c>
      <c r="FK259" s="77">
        <v>0</v>
      </c>
    </row>
    <row r="260" spans="1:167" ht="120" customHeight="1" x14ac:dyDescent="0.25">
      <c r="A260" s="36">
        <f t="shared" si="3"/>
        <v>259</v>
      </c>
      <c r="B260" s="56" t="s">
        <v>685</v>
      </c>
      <c r="C260" s="56" t="s">
        <v>686</v>
      </c>
      <c r="D260" s="56" t="s">
        <v>26</v>
      </c>
      <c r="E260" s="56">
        <v>1</v>
      </c>
      <c r="F260" s="56" t="s">
        <v>687</v>
      </c>
      <c r="G260" s="56">
        <v>1</v>
      </c>
      <c r="H260" s="57" t="s">
        <v>688</v>
      </c>
      <c r="I260" s="58">
        <v>2011</v>
      </c>
      <c r="J260" s="56" t="s">
        <v>689</v>
      </c>
      <c r="K260" s="58">
        <v>2012</v>
      </c>
      <c r="L260" s="56" t="s">
        <v>30</v>
      </c>
      <c r="M260" s="56">
        <v>1</v>
      </c>
      <c r="N260" s="56" t="s">
        <v>30</v>
      </c>
      <c r="O260" s="56" t="s">
        <v>30</v>
      </c>
      <c r="P260" s="56" t="s">
        <v>30</v>
      </c>
      <c r="Q260" s="56" t="s">
        <v>30</v>
      </c>
      <c r="R260" s="56" t="s">
        <v>30</v>
      </c>
      <c r="S260" s="56" t="s">
        <v>30</v>
      </c>
      <c r="T260" s="56" t="s">
        <v>30</v>
      </c>
      <c r="U260" s="56" t="s">
        <v>31</v>
      </c>
      <c r="V260" s="56" t="s">
        <v>690</v>
      </c>
      <c r="W260" s="77">
        <v>1</v>
      </c>
      <c r="X260" s="60"/>
      <c r="Y260" s="60"/>
      <c r="Z260" s="79">
        <v>0</v>
      </c>
      <c r="AA260" s="79">
        <v>0</v>
      </c>
      <c r="AB260" s="77">
        <v>0</v>
      </c>
      <c r="AC260" s="77">
        <v>0</v>
      </c>
      <c r="AD260" s="77">
        <v>0</v>
      </c>
      <c r="AE260" s="77">
        <v>0</v>
      </c>
      <c r="AF260" s="77">
        <v>0</v>
      </c>
      <c r="AG260" s="60"/>
      <c r="AH260" s="77">
        <v>0</v>
      </c>
      <c r="AI260" s="77">
        <v>0</v>
      </c>
      <c r="AJ260" s="60"/>
      <c r="AK260" s="77">
        <v>0</v>
      </c>
      <c r="AL260" s="77">
        <v>0</v>
      </c>
      <c r="AM260" s="77">
        <v>0</v>
      </c>
      <c r="AN260" s="59"/>
      <c r="AO260" s="77">
        <v>0</v>
      </c>
      <c r="AP260" s="77">
        <v>0</v>
      </c>
      <c r="AQ260" s="77">
        <v>0</v>
      </c>
      <c r="AR260" s="77">
        <v>0</v>
      </c>
      <c r="AS260" s="59"/>
      <c r="AT260" s="77">
        <v>0</v>
      </c>
      <c r="AU260" s="77">
        <v>0</v>
      </c>
      <c r="AV260" s="59"/>
      <c r="AW260" s="79">
        <v>0</v>
      </c>
      <c r="AX260" s="77">
        <v>0</v>
      </c>
      <c r="AY260" s="77">
        <v>0</v>
      </c>
      <c r="AZ260" s="12" t="s">
        <v>1103</v>
      </c>
      <c r="BA260" s="12" t="s">
        <v>1103</v>
      </c>
      <c r="BB260" s="77">
        <v>0</v>
      </c>
      <c r="BC260" s="59"/>
      <c r="BD260" s="77">
        <v>0</v>
      </c>
      <c r="BE260" s="12" t="s">
        <v>1103</v>
      </c>
      <c r="BF260" s="77">
        <v>0</v>
      </c>
      <c r="BG260" s="59"/>
      <c r="BH260" s="77">
        <v>0</v>
      </c>
      <c r="BI260" s="77">
        <v>0</v>
      </c>
      <c r="BJ260" s="59"/>
      <c r="BK260" s="77">
        <v>0</v>
      </c>
      <c r="BL260" s="77">
        <v>0</v>
      </c>
      <c r="BM260" s="77">
        <v>0</v>
      </c>
      <c r="BN260" s="1">
        <v>0</v>
      </c>
      <c r="BO260" s="59"/>
      <c r="BP260" s="77">
        <v>0</v>
      </c>
      <c r="BQ260" s="12" t="s">
        <v>1103</v>
      </c>
      <c r="BR260" s="1">
        <v>0</v>
      </c>
      <c r="BS260" s="12" t="s">
        <v>1103</v>
      </c>
      <c r="BT260" s="59"/>
      <c r="BU260" s="77">
        <v>0</v>
      </c>
      <c r="BV260" s="60"/>
      <c r="BW260" s="77">
        <v>0</v>
      </c>
      <c r="BX260" s="59"/>
      <c r="BY260" s="77">
        <v>0</v>
      </c>
      <c r="BZ260" s="77">
        <v>0</v>
      </c>
      <c r="CA260" s="77">
        <v>0</v>
      </c>
      <c r="CB260" s="59"/>
      <c r="CC260" s="77">
        <v>0</v>
      </c>
      <c r="CD260" s="77">
        <v>0</v>
      </c>
      <c r="CE260" s="60"/>
      <c r="CF260" s="77">
        <v>0</v>
      </c>
      <c r="CG260" s="77">
        <v>0</v>
      </c>
      <c r="CH260" s="59"/>
      <c r="CI260" s="77">
        <v>0</v>
      </c>
      <c r="CJ260" s="77">
        <v>0</v>
      </c>
      <c r="CK260" s="60"/>
      <c r="CL260" s="77">
        <v>0</v>
      </c>
      <c r="CM260" s="77">
        <v>0</v>
      </c>
      <c r="CN260" s="77">
        <v>0</v>
      </c>
      <c r="CO260" s="59"/>
      <c r="CP260" s="59"/>
      <c r="CQ260" s="77">
        <v>0</v>
      </c>
      <c r="CR260" s="77">
        <v>0</v>
      </c>
      <c r="CS260" s="80">
        <v>0</v>
      </c>
      <c r="CT260" s="80">
        <v>0</v>
      </c>
      <c r="CU260" s="80">
        <v>0</v>
      </c>
      <c r="CV260" s="80">
        <v>0</v>
      </c>
      <c r="CW260" s="59"/>
      <c r="CX260" s="65">
        <v>0</v>
      </c>
      <c r="CY260" s="65">
        <v>0</v>
      </c>
      <c r="CZ260" s="77">
        <v>0</v>
      </c>
      <c r="DA260" s="12" t="s">
        <v>1103</v>
      </c>
      <c r="DB260" s="59"/>
      <c r="DC260" s="77">
        <v>0</v>
      </c>
      <c r="DD260" s="77">
        <v>0</v>
      </c>
      <c r="DE260" s="77">
        <v>0</v>
      </c>
      <c r="DF260" s="12" t="s">
        <v>1103</v>
      </c>
      <c r="DG260" s="59"/>
      <c r="DH260" s="77">
        <v>0</v>
      </c>
      <c r="DI260" s="77">
        <v>0</v>
      </c>
      <c r="DJ260" s="77">
        <v>0</v>
      </c>
      <c r="DK260" s="77">
        <v>0</v>
      </c>
      <c r="DL260" s="59"/>
      <c r="DM260" s="77">
        <v>0</v>
      </c>
      <c r="DN260" s="1">
        <v>0</v>
      </c>
      <c r="DO260" s="59"/>
      <c r="DP260" s="12" t="s">
        <v>1103</v>
      </c>
      <c r="DQ260" s="59"/>
      <c r="DR260" s="12" t="s">
        <v>1103</v>
      </c>
      <c r="DS260" s="12" t="s">
        <v>1103</v>
      </c>
      <c r="DT260" s="12" t="s">
        <v>1103</v>
      </c>
      <c r="DU260" s="12" t="s">
        <v>1103</v>
      </c>
      <c r="DV260" s="12" t="s">
        <v>1103</v>
      </c>
      <c r="DW260" s="77">
        <v>0</v>
      </c>
      <c r="DX260" s="77">
        <v>0</v>
      </c>
      <c r="DY260" s="1">
        <v>0</v>
      </c>
      <c r="DZ260" s="59"/>
      <c r="EA260" s="77">
        <v>0</v>
      </c>
      <c r="EB260" s="77">
        <v>0</v>
      </c>
      <c r="EC260" s="77">
        <v>0</v>
      </c>
      <c r="ED260" s="77">
        <v>0</v>
      </c>
      <c r="EE260" s="77">
        <v>0</v>
      </c>
      <c r="EF260" s="77">
        <v>0</v>
      </c>
      <c r="EG260" s="1">
        <v>0</v>
      </c>
      <c r="EH260" s="1" t="s">
        <v>1103</v>
      </c>
      <c r="EI260" s="1" t="s">
        <v>1103</v>
      </c>
      <c r="EJ260" s="1" t="s">
        <v>1103</v>
      </c>
      <c r="EK260" s="1" t="s">
        <v>1103</v>
      </c>
      <c r="EL260" s="77">
        <v>0</v>
      </c>
      <c r="EM260" s="77">
        <v>0</v>
      </c>
      <c r="EN260" s="60"/>
      <c r="EO260" s="76">
        <v>2</v>
      </c>
      <c r="EP260" s="76">
        <v>2</v>
      </c>
      <c r="EQ260" s="76">
        <v>2</v>
      </c>
      <c r="ER260" s="81">
        <v>0</v>
      </c>
      <c r="ES260" s="77">
        <v>0</v>
      </c>
      <c r="ET260" s="77">
        <v>0</v>
      </c>
      <c r="EU260" s="77">
        <v>0</v>
      </c>
      <c r="EV260" s="1">
        <v>0</v>
      </c>
      <c r="EW260" s="77">
        <v>0</v>
      </c>
      <c r="EX260" s="77">
        <v>0</v>
      </c>
      <c r="EY260" s="76">
        <v>2</v>
      </c>
      <c r="EZ260" s="77">
        <v>0</v>
      </c>
      <c r="FA260" s="77">
        <v>0</v>
      </c>
      <c r="FB260" s="77">
        <v>0</v>
      </c>
      <c r="FC260" s="76">
        <v>2</v>
      </c>
      <c r="FD260" s="76">
        <v>2</v>
      </c>
      <c r="FE260" s="77">
        <v>0</v>
      </c>
      <c r="FF260" s="77">
        <v>0</v>
      </c>
      <c r="FG260" s="77">
        <v>0</v>
      </c>
      <c r="FH260" s="77">
        <v>0</v>
      </c>
      <c r="FI260" s="77">
        <v>0</v>
      </c>
      <c r="FJ260" s="77">
        <v>0</v>
      </c>
      <c r="FK260" s="77">
        <v>0</v>
      </c>
    </row>
    <row r="261" spans="1:167" ht="120" customHeight="1" x14ac:dyDescent="0.25">
      <c r="A261" s="36">
        <f t="shared" ref="A261:A324" si="4">A260+1</f>
        <v>260</v>
      </c>
      <c r="B261" s="56" t="s">
        <v>691</v>
      </c>
      <c r="C261" s="56" t="s">
        <v>692</v>
      </c>
      <c r="D261" s="56" t="s">
        <v>26</v>
      </c>
      <c r="E261" s="56">
        <v>1</v>
      </c>
      <c r="F261" s="56" t="s">
        <v>693</v>
      </c>
      <c r="G261" s="56">
        <v>2</v>
      </c>
      <c r="H261" s="57">
        <v>40715</v>
      </c>
      <c r="I261" s="58">
        <v>2011</v>
      </c>
      <c r="J261" s="57" t="s">
        <v>273</v>
      </c>
      <c r="K261" s="58">
        <v>2012</v>
      </c>
      <c r="L261" s="56" t="s">
        <v>30</v>
      </c>
      <c r="M261" s="56">
        <v>1</v>
      </c>
      <c r="N261" s="56" t="s">
        <v>30</v>
      </c>
      <c r="O261" s="56" t="s">
        <v>30</v>
      </c>
      <c r="P261" s="56" t="s">
        <v>30</v>
      </c>
      <c r="Q261" s="56" t="s">
        <v>30</v>
      </c>
      <c r="R261" s="56" t="s">
        <v>30</v>
      </c>
      <c r="S261" s="56" t="s">
        <v>30</v>
      </c>
      <c r="T261" s="56" t="s">
        <v>30</v>
      </c>
      <c r="U261" s="56" t="s">
        <v>31</v>
      </c>
      <c r="V261" s="56" t="s">
        <v>32</v>
      </c>
      <c r="W261" s="77">
        <v>1</v>
      </c>
      <c r="X261" s="60"/>
      <c r="Y261" s="60"/>
      <c r="Z261" s="79">
        <v>0</v>
      </c>
      <c r="AA261" s="79">
        <v>0</v>
      </c>
      <c r="AB261" s="77">
        <v>0</v>
      </c>
      <c r="AC261" s="77">
        <v>0</v>
      </c>
      <c r="AD261" s="77">
        <v>0</v>
      </c>
      <c r="AE261" s="77">
        <v>0</v>
      </c>
      <c r="AF261" s="77">
        <v>0</v>
      </c>
      <c r="AG261" s="60"/>
      <c r="AH261" s="77">
        <v>0</v>
      </c>
      <c r="AI261" s="77">
        <v>0</v>
      </c>
      <c r="AJ261" s="60"/>
      <c r="AK261" s="77">
        <v>0</v>
      </c>
      <c r="AL261" s="77">
        <v>0</v>
      </c>
      <c r="AM261" s="77">
        <v>0</v>
      </c>
      <c r="AN261" s="59"/>
      <c r="AO261" s="77">
        <v>0</v>
      </c>
      <c r="AP261" s="77">
        <v>0</v>
      </c>
      <c r="AQ261" s="77">
        <v>0</v>
      </c>
      <c r="AR261" s="77">
        <v>0</v>
      </c>
      <c r="AS261" s="59"/>
      <c r="AT261" s="77">
        <v>0</v>
      </c>
      <c r="AU261" s="77">
        <v>0</v>
      </c>
      <c r="AV261" s="59"/>
      <c r="AW261" s="79">
        <v>0</v>
      </c>
      <c r="AX261" s="77">
        <v>0</v>
      </c>
      <c r="AY261" s="77">
        <v>0</v>
      </c>
      <c r="AZ261" s="12" t="s">
        <v>1103</v>
      </c>
      <c r="BA261" s="12" t="s">
        <v>1103</v>
      </c>
      <c r="BB261" s="77">
        <v>0</v>
      </c>
      <c r="BC261" s="59"/>
      <c r="BD261" s="77">
        <v>0</v>
      </c>
      <c r="BE261" s="12" t="s">
        <v>1103</v>
      </c>
      <c r="BF261" s="77">
        <v>0</v>
      </c>
      <c r="BG261" s="59"/>
      <c r="BH261" s="77">
        <v>0</v>
      </c>
      <c r="BI261" s="77">
        <v>0</v>
      </c>
      <c r="BJ261" s="59"/>
      <c r="BK261" s="77">
        <v>0</v>
      </c>
      <c r="BL261" s="77">
        <v>0</v>
      </c>
      <c r="BM261" s="77">
        <v>0</v>
      </c>
      <c r="BN261" s="1">
        <v>0</v>
      </c>
      <c r="BO261" s="59"/>
      <c r="BP261" s="77">
        <v>0</v>
      </c>
      <c r="BQ261" s="12" t="s">
        <v>1103</v>
      </c>
      <c r="BR261" s="1">
        <v>0</v>
      </c>
      <c r="BS261" s="12" t="s">
        <v>1103</v>
      </c>
      <c r="BT261" s="59"/>
      <c r="BU261" s="77">
        <v>0</v>
      </c>
      <c r="BV261" s="60"/>
      <c r="BW261" s="77">
        <v>0</v>
      </c>
      <c r="BX261" s="59"/>
      <c r="BY261" s="77">
        <v>0</v>
      </c>
      <c r="BZ261" s="77">
        <v>0</v>
      </c>
      <c r="CA261" s="77">
        <v>0</v>
      </c>
      <c r="CB261" s="59"/>
      <c r="CC261" s="77">
        <v>0</v>
      </c>
      <c r="CD261" s="77">
        <v>0</v>
      </c>
      <c r="CE261" s="60"/>
      <c r="CF261" s="77">
        <v>0</v>
      </c>
      <c r="CG261" s="77">
        <v>0</v>
      </c>
      <c r="CH261" s="59"/>
      <c r="CI261" s="77">
        <v>0</v>
      </c>
      <c r="CJ261" s="77">
        <v>0</v>
      </c>
      <c r="CK261" s="60"/>
      <c r="CL261" s="77">
        <v>0</v>
      </c>
      <c r="CM261" s="77">
        <v>0</v>
      </c>
      <c r="CN261" s="77">
        <v>0</v>
      </c>
      <c r="CO261" s="59"/>
      <c r="CP261" s="59"/>
      <c r="CQ261" s="77">
        <v>0</v>
      </c>
      <c r="CR261" s="77">
        <v>0</v>
      </c>
      <c r="CS261" s="80">
        <v>0</v>
      </c>
      <c r="CT261" s="80">
        <v>0</v>
      </c>
      <c r="CU261" s="80">
        <v>0</v>
      </c>
      <c r="CV261" s="80">
        <v>0</v>
      </c>
      <c r="CW261" s="59"/>
      <c r="CX261" s="65">
        <v>0</v>
      </c>
      <c r="CY261" s="65">
        <v>0</v>
      </c>
      <c r="CZ261" s="77">
        <v>0</v>
      </c>
      <c r="DA261" s="12" t="s">
        <v>1103</v>
      </c>
      <c r="DB261" s="59"/>
      <c r="DC261" s="77">
        <v>0</v>
      </c>
      <c r="DD261" s="77">
        <v>0</v>
      </c>
      <c r="DE261" s="77">
        <v>0</v>
      </c>
      <c r="DF261" s="12" t="s">
        <v>1103</v>
      </c>
      <c r="DG261" s="59"/>
      <c r="DH261" s="77">
        <v>0</v>
      </c>
      <c r="DI261" s="77">
        <v>0</v>
      </c>
      <c r="DJ261" s="77">
        <v>0</v>
      </c>
      <c r="DK261" s="77">
        <v>0</v>
      </c>
      <c r="DL261" s="59"/>
      <c r="DM261" s="77">
        <v>0</v>
      </c>
      <c r="DN261" s="1">
        <v>0</v>
      </c>
      <c r="DO261" s="59"/>
      <c r="DP261" s="12" t="s">
        <v>1103</v>
      </c>
      <c r="DQ261" s="59"/>
      <c r="DR261" s="12" t="s">
        <v>1103</v>
      </c>
      <c r="DS261" s="12" t="s">
        <v>1103</v>
      </c>
      <c r="DT261" s="12" t="s">
        <v>1103</v>
      </c>
      <c r="DU261" s="12" t="s">
        <v>1103</v>
      </c>
      <c r="DV261" s="12" t="s">
        <v>1103</v>
      </c>
      <c r="DW261" s="77">
        <v>0</v>
      </c>
      <c r="DX261" s="77">
        <v>0</v>
      </c>
      <c r="DY261" s="1">
        <v>0</v>
      </c>
      <c r="DZ261" s="59"/>
      <c r="EA261" s="77">
        <v>0</v>
      </c>
      <c r="EB261" s="77">
        <v>0</v>
      </c>
      <c r="EC261" s="77">
        <v>0</v>
      </c>
      <c r="ED261" s="77">
        <v>0</v>
      </c>
      <c r="EE261" s="77">
        <v>0</v>
      </c>
      <c r="EF261" s="77">
        <v>0</v>
      </c>
      <c r="EG261" s="1">
        <v>0</v>
      </c>
      <c r="EH261" s="1" t="s">
        <v>1103</v>
      </c>
      <c r="EI261" s="1" t="s">
        <v>1103</v>
      </c>
      <c r="EJ261" s="1" t="s">
        <v>1103</v>
      </c>
      <c r="EK261" s="1" t="s">
        <v>1103</v>
      </c>
      <c r="EL261" s="77">
        <v>0</v>
      </c>
      <c r="EM261" s="77">
        <v>0</v>
      </c>
      <c r="EN261" s="60"/>
      <c r="EO261" s="76">
        <v>2</v>
      </c>
      <c r="EP261" s="76">
        <v>2</v>
      </c>
      <c r="EQ261" s="76">
        <v>2</v>
      </c>
      <c r="ER261" s="81">
        <v>0</v>
      </c>
      <c r="ES261" s="77">
        <v>0</v>
      </c>
      <c r="ET261" s="77">
        <v>0</v>
      </c>
      <c r="EU261" s="77">
        <v>0</v>
      </c>
      <c r="EV261" s="1">
        <v>0</v>
      </c>
      <c r="EW261" s="77">
        <v>0</v>
      </c>
      <c r="EX261" s="77">
        <v>0</v>
      </c>
      <c r="EY261" s="76">
        <v>2</v>
      </c>
      <c r="EZ261" s="77">
        <v>0</v>
      </c>
      <c r="FA261" s="77">
        <v>0</v>
      </c>
      <c r="FB261" s="77">
        <v>0</v>
      </c>
      <c r="FC261" s="77">
        <v>0</v>
      </c>
      <c r="FD261" s="77">
        <v>0</v>
      </c>
      <c r="FE261" s="77">
        <v>0</v>
      </c>
      <c r="FF261" s="77">
        <v>0</v>
      </c>
      <c r="FG261" s="77">
        <v>0</v>
      </c>
      <c r="FH261" s="77">
        <v>0</v>
      </c>
      <c r="FI261" s="77">
        <v>0</v>
      </c>
      <c r="FJ261" s="77">
        <v>0</v>
      </c>
      <c r="FK261" s="77">
        <v>0</v>
      </c>
    </row>
    <row r="262" spans="1:167" ht="120" customHeight="1" x14ac:dyDescent="0.25">
      <c r="A262" s="36">
        <f t="shared" si="4"/>
        <v>261</v>
      </c>
      <c r="B262" s="56" t="s">
        <v>694</v>
      </c>
      <c r="C262" s="56" t="s">
        <v>695</v>
      </c>
      <c r="D262" s="56" t="s">
        <v>26</v>
      </c>
      <c r="E262" s="56">
        <v>1</v>
      </c>
      <c r="F262" s="56" t="s">
        <v>696</v>
      </c>
      <c r="G262" s="56">
        <v>2</v>
      </c>
      <c r="H262" s="57" t="s">
        <v>697</v>
      </c>
      <c r="I262" s="58">
        <v>2011</v>
      </c>
      <c r="J262" s="56" t="s">
        <v>684</v>
      </c>
      <c r="K262" s="58">
        <v>2014</v>
      </c>
      <c r="L262" s="56" t="s">
        <v>30</v>
      </c>
      <c r="M262" s="56">
        <v>1</v>
      </c>
      <c r="N262" s="56" t="s">
        <v>30</v>
      </c>
      <c r="O262" s="56" t="s">
        <v>30</v>
      </c>
      <c r="P262" s="56" t="s">
        <v>30</v>
      </c>
      <c r="Q262" s="56" t="s">
        <v>30</v>
      </c>
      <c r="R262" s="56" t="s">
        <v>30</v>
      </c>
      <c r="S262" s="56" t="s">
        <v>30</v>
      </c>
      <c r="T262" s="56" t="s">
        <v>30</v>
      </c>
      <c r="U262" s="56" t="s">
        <v>31</v>
      </c>
      <c r="V262" s="56" t="s">
        <v>698</v>
      </c>
      <c r="W262" s="77">
        <v>1</v>
      </c>
      <c r="X262" s="60"/>
      <c r="Y262" s="60"/>
      <c r="Z262" s="79">
        <v>0</v>
      </c>
      <c r="AA262" s="79">
        <v>0</v>
      </c>
      <c r="AB262" s="77">
        <v>0</v>
      </c>
      <c r="AC262" s="77">
        <v>0</v>
      </c>
      <c r="AD262" s="77">
        <v>0</v>
      </c>
      <c r="AE262" s="77">
        <v>0</v>
      </c>
      <c r="AF262" s="77">
        <v>0</v>
      </c>
      <c r="AG262" s="60"/>
      <c r="AH262" s="77">
        <v>0</v>
      </c>
      <c r="AI262" s="77">
        <v>0</v>
      </c>
      <c r="AJ262" s="60"/>
      <c r="AK262" s="77">
        <v>0</v>
      </c>
      <c r="AL262" s="77">
        <v>0</v>
      </c>
      <c r="AM262" s="77">
        <v>0</v>
      </c>
      <c r="AN262" s="59"/>
      <c r="AO262" s="77">
        <v>0</v>
      </c>
      <c r="AP262" s="77">
        <v>0</v>
      </c>
      <c r="AQ262" s="77">
        <v>0</v>
      </c>
      <c r="AR262" s="77">
        <v>0</v>
      </c>
      <c r="AS262" s="59"/>
      <c r="AT262" s="77">
        <v>0</v>
      </c>
      <c r="AU262" s="77">
        <v>0</v>
      </c>
      <c r="AV262" s="59"/>
      <c r="AW262" s="79">
        <v>0</v>
      </c>
      <c r="AX262" s="77">
        <v>0</v>
      </c>
      <c r="AY262" s="77">
        <v>0</v>
      </c>
      <c r="AZ262" s="12" t="s">
        <v>1103</v>
      </c>
      <c r="BA262" s="12" t="s">
        <v>1103</v>
      </c>
      <c r="BB262" s="77">
        <v>0</v>
      </c>
      <c r="BC262" s="59"/>
      <c r="BD262" s="77">
        <v>0</v>
      </c>
      <c r="BE262" s="12" t="s">
        <v>1103</v>
      </c>
      <c r="BF262" s="77">
        <v>0</v>
      </c>
      <c r="BG262" s="59"/>
      <c r="BH262" s="77">
        <v>0</v>
      </c>
      <c r="BI262" s="77">
        <v>0</v>
      </c>
      <c r="BJ262" s="59"/>
      <c r="BK262" s="77">
        <v>0</v>
      </c>
      <c r="BL262" s="77">
        <v>0</v>
      </c>
      <c r="BM262" s="77">
        <v>0</v>
      </c>
      <c r="BN262" s="1">
        <v>0</v>
      </c>
      <c r="BO262" s="59"/>
      <c r="BP262" s="77">
        <v>0</v>
      </c>
      <c r="BQ262" s="12" t="s">
        <v>1103</v>
      </c>
      <c r="BR262" s="1">
        <v>0</v>
      </c>
      <c r="BS262" s="12" t="s">
        <v>1103</v>
      </c>
      <c r="BT262" s="59"/>
      <c r="BU262" s="77">
        <v>0</v>
      </c>
      <c r="BV262" s="60"/>
      <c r="BW262" s="77">
        <v>0</v>
      </c>
      <c r="BX262" s="59"/>
      <c r="BY262" s="77">
        <v>0</v>
      </c>
      <c r="BZ262" s="77">
        <v>0</v>
      </c>
      <c r="CA262" s="77">
        <v>0</v>
      </c>
      <c r="CB262" s="59"/>
      <c r="CC262" s="77">
        <v>0</v>
      </c>
      <c r="CD262" s="77">
        <v>0</v>
      </c>
      <c r="CE262" s="60"/>
      <c r="CF262" s="77">
        <v>0</v>
      </c>
      <c r="CG262" s="77">
        <v>0</v>
      </c>
      <c r="CH262" s="59"/>
      <c r="CI262" s="77">
        <v>0</v>
      </c>
      <c r="CJ262" s="77">
        <v>0</v>
      </c>
      <c r="CK262" s="60"/>
      <c r="CL262" s="77">
        <v>0</v>
      </c>
      <c r="CM262" s="77">
        <v>0</v>
      </c>
      <c r="CN262" s="77">
        <v>0</v>
      </c>
      <c r="CO262" s="59"/>
      <c r="CP262" s="59"/>
      <c r="CQ262" s="77">
        <v>0</v>
      </c>
      <c r="CR262" s="77">
        <v>0</v>
      </c>
      <c r="CS262" s="80">
        <v>0</v>
      </c>
      <c r="CT262" s="80">
        <v>0</v>
      </c>
      <c r="CU262" s="80">
        <v>0</v>
      </c>
      <c r="CV262" s="80">
        <v>0</v>
      </c>
      <c r="CW262" s="59"/>
      <c r="CX262" s="65">
        <v>0</v>
      </c>
      <c r="CY262" s="65">
        <v>0</v>
      </c>
      <c r="CZ262" s="77">
        <v>0</v>
      </c>
      <c r="DA262" s="12" t="s">
        <v>1103</v>
      </c>
      <c r="DB262" s="59"/>
      <c r="DC262" s="77">
        <v>0</v>
      </c>
      <c r="DD262" s="77">
        <v>0</v>
      </c>
      <c r="DE262" s="77">
        <v>0</v>
      </c>
      <c r="DF262" s="12" t="s">
        <v>1103</v>
      </c>
      <c r="DG262" s="59"/>
      <c r="DH262" s="77">
        <v>0</v>
      </c>
      <c r="DI262" s="77">
        <v>0</v>
      </c>
      <c r="DJ262" s="77">
        <v>0</v>
      </c>
      <c r="DK262" s="77">
        <v>0</v>
      </c>
      <c r="DL262" s="59"/>
      <c r="DM262" s="77">
        <v>0</v>
      </c>
      <c r="DN262" s="1">
        <v>0</v>
      </c>
      <c r="DO262" s="59"/>
      <c r="DP262" s="12" t="s">
        <v>1103</v>
      </c>
      <c r="DQ262" s="59"/>
      <c r="DR262" s="12" t="s">
        <v>1103</v>
      </c>
      <c r="DS262" s="12" t="s">
        <v>1103</v>
      </c>
      <c r="DT262" s="12" t="s">
        <v>1103</v>
      </c>
      <c r="DU262" s="12" t="s">
        <v>1103</v>
      </c>
      <c r="DV262" s="12" t="s">
        <v>1103</v>
      </c>
      <c r="DW262" s="77">
        <v>0</v>
      </c>
      <c r="DX262" s="77">
        <v>0</v>
      </c>
      <c r="DY262" s="1">
        <v>0</v>
      </c>
      <c r="DZ262" s="59"/>
      <c r="EA262" s="77">
        <v>0</v>
      </c>
      <c r="EB262" s="77">
        <v>0</v>
      </c>
      <c r="EC262" s="77">
        <v>0</v>
      </c>
      <c r="ED262" s="77">
        <v>0</v>
      </c>
      <c r="EE262" s="77">
        <v>0</v>
      </c>
      <c r="EF262" s="77">
        <v>0</v>
      </c>
      <c r="EG262" s="1">
        <v>0</v>
      </c>
      <c r="EH262" s="1" t="s">
        <v>1103</v>
      </c>
      <c r="EI262" s="1" t="s">
        <v>1103</v>
      </c>
      <c r="EJ262" s="1" t="s">
        <v>1103</v>
      </c>
      <c r="EK262" s="1" t="s">
        <v>1103</v>
      </c>
      <c r="EL262" s="77">
        <v>0</v>
      </c>
      <c r="EM262" s="77">
        <v>0</v>
      </c>
      <c r="EN262" s="60"/>
      <c r="EO262" s="77">
        <v>0</v>
      </c>
      <c r="EP262" s="77">
        <v>0</v>
      </c>
      <c r="EQ262" s="112">
        <v>0</v>
      </c>
      <c r="ER262" s="112">
        <v>0</v>
      </c>
      <c r="ES262" s="77">
        <v>0</v>
      </c>
      <c r="ET262" s="77">
        <v>0</v>
      </c>
      <c r="EU262" s="1">
        <v>0</v>
      </c>
      <c r="EV262" s="1">
        <v>0</v>
      </c>
      <c r="EW262" s="77">
        <v>0</v>
      </c>
      <c r="EX262" s="77">
        <v>0</v>
      </c>
      <c r="EY262" s="77">
        <v>0</v>
      </c>
      <c r="EZ262" s="77">
        <v>0</v>
      </c>
      <c r="FA262" s="77">
        <v>0</v>
      </c>
      <c r="FB262" s="77">
        <v>0</v>
      </c>
      <c r="FC262" s="77">
        <v>0</v>
      </c>
      <c r="FD262" s="77">
        <v>0</v>
      </c>
      <c r="FE262" s="77">
        <v>0</v>
      </c>
      <c r="FF262" s="77">
        <v>0</v>
      </c>
      <c r="FG262" s="77">
        <v>0</v>
      </c>
      <c r="FH262" s="77">
        <v>0</v>
      </c>
      <c r="FI262" s="77">
        <v>0</v>
      </c>
      <c r="FJ262" s="77">
        <v>0</v>
      </c>
      <c r="FK262" s="77">
        <v>0</v>
      </c>
    </row>
    <row r="263" spans="1:167" s="31" customFormat="1" ht="120" customHeight="1" x14ac:dyDescent="0.25">
      <c r="A263" s="36">
        <f t="shared" si="4"/>
        <v>262</v>
      </c>
      <c r="B263" s="14" t="s">
        <v>1786</v>
      </c>
      <c r="C263" s="14" t="s">
        <v>1787</v>
      </c>
      <c r="D263" s="14" t="s">
        <v>48</v>
      </c>
      <c r="E263" s="1">
        <v>1</v>
      </c>
      <c r="F263" s="14" t="s">
        <v>1788</v>
      </c>
      <c r="G263" s="1">
        <v>2</v>
      </c>
      <c r="H263" s="15">
        <v>40805</v>
      </c>
      <c r="I263" s="17">
        <v>2011</v>
      </c>
      <c r="J263" s="15">
        <v>41122</v>
      </c>
      <c r="K263" s="16">
        <v>2012</v>
      </c>
      <c r="L263" s="1" t="s">
        <v>30</v>
      </c>
      <c r="M263" s="1">
        <v>1</v>
      </c>
      <c r="N263" s="1" t="s">
        <v>30</v>
      </c>
      <c r="O263" s="1" t="s">
        <v>30</v>
      </c>
      <c r="P263" s="1" t="s">
        <v>30</v>
      </c>
      <c r="Q263" s="1" t="s">
        <v>30</v>
      </c>
      <c r="R263" s="1" t="s">
        <v>30</v>
      </c>
      <c r="S263" s="1" t="s">
        <v>30</v>
      </c>
      <c r="T263" s="1" t="s">
        <v>30</v>
      </c>
      <c r="U263" s="14" t="s">
        <v>44</v>
      </c>
      <c r="V263" s="14" t="s">
        <v>67</v>
      </c>
      <c r="W263" s="13">
        <v>1</v>
      </c>
      <c r="X263" s="42"/>
      <c r="Y263" s="42"/>
      <c r="Z263" s="25">
        <v>0</v>
      </c>
      <c r="AA263" s="25">
        <v>0</v>
      </c>
      <c r="AB263" s="13">
        <v>0</v>
      </c>
      <c r="AC263" s="13">
        <v>0</v>
      </c>
      <c r="AD263" s="13">
        <v>0</v>
      </c>
      <c r="AE263" s="13">
        <v>0</v>
      </c>
      <c r="AF263" s="13">
        <v>0</v>
      </c>
      <c r="AG263" s="42"/>
      <c r="AH263" s="13">
        <v>0</v>
      </c>
      <c r="AI263" s="13">
        <v>0</v>
      </c>
      <c r="AJ263" s="42"/>
      <c r="AK263" s="13">
        <v>0</v>
      </c>
      <c r="AL263" s="13">
        <v>0</v>
      </c>
      <c r="AM263" s="13">
        <v>0</v>
      </c>
      <c r="AN263" s="41"/>
      <c r="AO263" s="13">
        <v>0</v>
      </c>
      <c r="AP263" s="13">
        <v>0</v>
      </c>
      <c r="AQ263" s="13">
        <v>0</v>
      </c>
      <c r="AR263" s="13">
        <v>0</v>
      </c>
      <c r="AS263" s="41"/>
      <c r="AT263" s="13">
        <v>0</v>
      </c>
      <c r="AU263" s="13">
        <v>0</v>
      </c>
      <c r="AV263" s="41"/>
      <c r="AW263" s="25">
        <v>0</v>
      </c>
      <c r="AX263" s="13">
        <v>0</v>
      </c>
      <c r="AY263" s="13">
        <v>0</v>
      </c>
      <c r="AZ263" s="12">
        <v>0</v>
      </c>
      <c r="BA263" s="12">
        <v>0</v>
      </c>
      <c r="BB263" s="13">
        <v>0</v>
      </c>
      <c r="BC263" s="41"/>
      <c r="BD263" s="13">
        <v>0</v>
      </c>
      <c r="BE263" s="12">
        <v>0</v>
      </c>
      <c r="BF263" s="13">
        <v>0</v>
      </c>
      <c r="BG263" s="41"/>
      <c r="BH263" s="13">
        <v>0</v>
      </c>
      <c r="BI263" s="13">
        <v>0</v>
      </c>
      <c r="BJ263" s="41"/>
      <c r="BK263" s="13">
        <v>0</v>
      </c>
      <c r="BL263" s="13">
        <v>0</v>
      </c>
      <c r="BM263" s="13">
        <v>0</v>
      </c>
      <c r="BN263" s="1">
        <v>0</v>
      </c>
      <c r="BO263" s="41"/>
      <c r="BP263" s="13">
        <v>0</v>
      </c>
      <c r="BQ263" s="12">
        <v>0</v>
      </c>
      <c r="BR263" s="1">
        <v>0</v>
      </c>
      <c r="BS263" s="12">
        <v>0</v>
      </c>
      <c r="BT263" s="41"/>
      <c r="BU263" s="13">
        <v>0</v>
      </c>
      <c r="BV263" s="42"/>
      <c r="BW263" s="13">
        <v>0</v>
      </c>
      <c r="BX263" s="41"/>
      <c r="BY263" s="13">
        <v>0</v>
      </c>
      <c r="BZ263" s="13">
        <v>0</v>
      </c>
      <c r="CA263" s="13">
        <v>0</v>
      </c>
      <c r="CB263" s="41"/>
      <c r="CC263" s="13">
        <v>0</v>
      </c>
      <c r="CD263" s="13">
        <v>0</v>
      </c>
      <c r="CE263" s="42"/>
      <c r="CF263" s="13">
        <v>0</v>
      </c>
      <c r="CG263" s="13">
        <v>0</v>
      </c>
      <c r="CH263" s="41"/>
      <c r="CI263" s="13">
        <v>0</v>
      </c>
      <c r="CJ263" s="13">
        <v>0</v>
      </c>
      <c r="CK263" s="42"/>
      <c r="CL263" s="13">
        <v>0</v>
      </c>
      <c r="CM263" s="13">
        <v>0</v>
      </c>
      <c r="CN263" s="13">
        <v>0</v>
      </c>
      <c r="CO263" s="41"/>
      <c r="CP263" s="41"/>
      <c r="CQ263" s="13">
        <v>0</v>
      </c>
      <c r="CR263" s="13">
        <v>0</v>
      </c>
      <c r="CS263" s="85">
        <v>0</v>
      </c>
      <c r="CT263" s="85">
        <v>0</v>
      </c>
      <c r="CU263" s="85">
        <v>0</v>
      </c>
      <c r="CV263" s="85">
        <v>0</v>
      </c>
      <c r="CW263" s="41"/>
      <c r="CX263" s="2">
        <v>0</v>
      </c>
      <c r="CY263" s="2">
        <v>0</v>
      </c>
      <c r="CZ263" s="13">
        <v>0</v>
      </c>
      <c r="DA263" s="12">
        <v>0</v>
      </c>
      <c r="DB263" s="41"/>
      <c r="DC263" s="13">
        <v>0</v>
      </c>
      <c r="DD263" s="13">
        <v>0</v>
      </c>
      <c r="DE263" s="13">
        <v>0</v>
      </c>
      <c r="DF263" s="12">
        <v>0</v>
      </c>
      <c r="DG263" s="41"/>
      <c r="DH263" s="13">
        <v>0</v>
      </c>
      <c r="DI263" s="13">
        <v>0</v>
      </c>
      <c r="DJ263" s="13">
        <v>0</v>
      </c>
      <c r="DK263" s="13">
        <v>0</v>
      </c>
      <c r="DL263" s="41"/>
      <c r="DM263" s="13">
        <v>0</v>
      </c>
      <c r="DN263" s="1">
        <v>0</v>
      </c>
      <c r="DO263" s="41"/>
      <c r="DP263" s="12">
        <v>0</v>
      </c>
      <c r="DQ263" s="41"/>
      <c r="DR263" s="12">
        <v>0</v>
      </c>
      <c r="DS263" s="12">
        <v>0</v>
      </c>
      <c r="DT263" s="12">
        <v>0</v>
      </c>
      <c r="DU263" s="12">
        <v>0</v>
      </c>
      <c r="DV263" s="12">
        <v>0</v>
      </c>
      <c r="DW263" s="13">
        <v>0</v>
      </c>
      <c r="DX263" s="13">
        <v>0</v>
      </c>
      <c r="DY263" s="1">
        <v>0</v>
      </c>
      <c r="DZ263" s="41"/>
      <c r="EA263" s="13">
        <v>0</v>
      </c>
      <c r="EB263" s="13">
        <v>0</v>
      </c>
      <c r="EC263" s="13">
        <v>0</v>
      </c>
      <c r="ED263" s="13">
        <v>0</v>
      </c>
      <c r="EE263" s="13">
        <v>0</v>
      </c>
      <c r="EF263" s="13">
        <v>0</v>
      </c>
      <c r="EG263" s="1">
        <v>0</v>
      </c>
      <c r="EH263" s="1" t="s">
        <v>1103</v>
      </c>
      <c r="EI263" s="1" t="s">
        <v>1103</v>
      </c>
      <c r="EJ263" s="1" t="s">
        <v>1103</v>
      </c>
      <c r="EK263" s="1" t="s">
        <v>1103</v>
      </c>
      <c r="EL263" s="13">
        <v>0</v>
      </c>
      <c r="EM263" s="13">
        <v>0</v>
      </c>
      <c r="EN263" s="42"/>
      <c r="EO263" s="1" t="s">
        <v>1103</v>
      </c>
      <c r="EP263" s="1" t="s">
        <v>1103</v>
      </c>
      <c r="EQ263" s="1" t="s">
        <v>1103</v>
      </c>
      <c r="ER263" s="1" t="s">
        <v>1103</v>
      </c>
      <c r="ES263" s="1" t="s">
        <v>1103</v>
      </c>
      <c r="ET263" s="1" t="s">
        <v>1103</v>
      </c>
      <c r="EU263" s="1" t="s">
        <v>1103</v>
      </c>
      <c r="EV263" s="1" t="s">
        <v>1103</v>
      </c>
      <c r="EW263" s="1" t="s">
        <v>1103</v>
      </c>
      <c r="EX263" s="1" t="s">
        <v>1103</v>
      </c>
      <c r="EY263" s="1" t="s">
        <v>1103</v>
      </c>
      <c r="EZ263" s="1" t="s">
        <v>1103</v>
      </c>
      <c r="FA263" s="1" t="s">
        <v>1103</v>
      </c>
      <c r="FB263" s="1" t="s">
        <v>1103</v>
      </c>
      <c r="FC263" s="1" t="s">
        <v>1103</v>
      </c>
      <c r="FD263" s="1" t="s">
        <v>1103</v>
      </c>
      <c r="FE263" s="1" t="s">
        <v>1103</v>
      </c>
      <c r="FF263" s="1" t="s">
        <v>1103</v>
      </c>
      <c r="FG263" s="1" t="s">
        <v>1103</v>
      </c>
      <c r="FH263" s="1" t="s">
        <v>1103</v>
      </c>
      <c r="FI263" s="1" t="s">
        <v>1103</v>
      </c>
      <c r="FJ263" s="1" t="s">
        <v>1103</v>
      </c>
      <c r="FK263" s="1" t="s">
        <v>1103</v>
      </c>
    </row>
    <row r="264" spans="1:167" s="31" customFormat="1" ht="120" customHeight="1" x14ac:dyDescent="0.25">
      <c r="A264" s="36">
        <f t="shared" si="4"/>
        <v>263</v>
      </c>
      <c r="B264" s="14" t="s">
        <v>1789</v>
      </c>
      <c r="C264" s="14" t="s">
        <v>1790</v>
      </c>
      <c r="D264" s="14" t="s">
        <v>26</v>
      </c>
      <c r="E264" s="1">
        <v>2</v>
      </c>
      <c r="F264" s="14" t="s">
        <v>1791</v>
      </c>
      <c r="G264" s="1">
        <v>2</v>
      </c>
      <c r="H264" s="15" t="s">
        <v>1792</v>
      </c>
      <c r="I264" s="17">
        <v>2011</v>
      </c>
      <c r="J264" s="14" t="s">
        <v>1793</v>
      </c>
      <c r="K264" s="16">
        <v>2012</v>
      </c>
      <c r="L264" s="1" t="s">
        <v>30</v>
      </c>
      <c r="M264" s="1">
        <v>1</v>
      </c>
      <c r="N264" s="1" t="s">
        <v>30</v>
      </c>
      <c r="O264" s="1" t="s">
        <v>30</v>
      </c>
      <c r="P264" s="1" t="s">
        <v>30</v>
      </c>
      <c r="Q264" s="1" t="s">
        <v>30</v>
      </c>
      <c r="R264" s="1" t="s">
        <v>30</v>
      </c>
      <c r="S264" s="1" t="s">
        <v>30</v>
      </c>
      <c r="T264" s="1" t="s">
        <v>30</v>
      </c>
      <c r="U264" s="14" t="s">
        <v>52</v>
      </c>
      <c r="V264" s="14" t="s">
        <v>226</v>
      </c>
      <c r="W264" s="13">
        <v>1</v>
      </c>
      <c r="X264" s="42"/>
      <c r="Y264" s="42"/>
      <c r="Z264" s="25">
        <v>0</v>
      </c>
      <c r="AA264" s="25">
        <v>0</v>
      </c>
      <c r="AB264" s="13">
        <v>0</v>
      </c>
      <c r="AC264" s="13">
        <v>0</v>
      </c>
      <c r="AD264" s="13">
        <v>0</v>
      </c>
      <c r="AE264" s="13">
        <v>0</v>
      </c>
      <c r="AF264" s="13">
        <v>0</v>
      </c>
      <c r="AG264" s="42"/>
      <c r="AH264" s="13">
        <v>0</v>
      </c>
      <c r="AI264" s="13">
        <v>0</v>
      </c>
      <c r="AJ264" s="42"/>
      <c r="AK264" s="13">
        <v>0</v>
      </c>
      <c r="AL264" s="13">
        <v>0</v>
      </c>
      <c r="AM264" s="13">
        <v>0</v>
      </c>
      <c r="AN264" s="41"/>
      <c r="AO264" s="13">
        <v>0</v>
      </c>
      <c r="AP264" s="13">
        <v>0</v>
      </c>
      <c r="AQ264" s="13">
        <v>0</v>
      </c>
      <c r="AR264" s="13">
        <v>0</v>
      </c>
      <c r="AS264" s="41"/>
      <c r="AT264" s="13">
        <v>0</v>
      </c>
      <c r="AU264" s="13">
        <v>0</v>
      </c>
      <c r="AV264" s="41"/>
      <c r="AW264" s="25">
        <v>0</v>
      </c>
      <c r="AX264" s="13">
        <v>0</v>
      </c>
      <c r="AY264" s="13">
        <v>0</v>
      </c>
      <c r="AZ264" s="12">
        <v>0</v>
      </c>
      <c r="BA264" s="12">
        <v>0</v>
      </c>
      <c r="BB264" s="13">
        <v>0</v>
      </c>
      <c r="BC264" s="41"/>
      <c r="BD264" s="13">
        <v>0</v>
      </c>
      <c r="BE264" s="12">
        <v>0</v>
      </c>
      <c r="BF264" s="13">
        <v>0</v>
      </c>
      <c r="BG264" s="41"/>
      <c r="BH264" s="13">
        <v>0</v>
      </c>
      <c r="BI264" s="13">
        <v>0</v>
      </c>
      <c r="BJ264" s="41"/>
      <c r="BK264" s="13">
        <v>0</v>
      </c>
      <c r="BL264" s="13">
        <v>0</v>
      </c>
      <c r="BM264" s="13">
        <v>0</v>
      </c>
      <c r="BN264" s="1">
        <v>0</v>
      </c>
      <c r="BO264" s="41"/>
      <c r="BP264" s="13">
        <v>0</v>
      </c>
      <c r="BQ264" s="12">
        <v>0</v>
      </c>
      <c r="BR264" s="1">
        <v>0</v>
      </c>
      <c r="BS264" s="12">
        <v>0</v>
      </c>
      <c r="BT264" s="41"/>
      <c r="BU264" s="13">
        <v>0</v>
      </c>
      <c r="BV264" s="42"/>
      <c r="BW264" s="13">
        <v>0</v>
      </c>
      <c r="BX264" s="41"/>
      <c r="BY264" s="13">
        <v>0</v>
      </c>
      <c r="BZ264" s="13">
        <v>0</v>
      </c>
      <c r="CA264" s="13">
        <v>0</v>
      </c>
      <c r="CB264" s="41"/>
      <c r="CC264" s="13">
        <v>0</v>
      </c>
      <c r="CD264" s="13">
        <v>0</v>
      </c>
      <c r="CE264" s="42"/>
      <c r="CF264" s="13">
        <v>0</v>
      </c>
      <c r="CG264" s="13">
        <v>0</v>
      </c>
      <c r="CH264" s="41"/>
      <c r="CI264" s="13">
        <v>0</v>
      </c>
      <c r="CJ264" s="13">
        <v>0</v>
      </c>
      <c r="CK264" s="42"/>
      <c r="CL264" s="13">
        <v>0</v>
      </c>
      <c r="CM264" s="13">
        <v>0</v>
      </c>
      <c r="CN264" s="13">
        <v>0</v>
      </c>
      <c r="CO264" s="41"/>
      <c r="CP264" s="41"/>
      <c r="CQ264" s="13">
        <v>0</v>
      </c>
      <c r="CR264" s="13">
        <v>0</v>
      </c>
      <c r="CS264" s="85">
        <v>0</v>
      </c>
      <c r="CT264" s="85">
        <v>0</v>
      </c>
      <c r="CU264" s="85">
        <v>0</v>
      </c>
      <c r="CV264" s="85">
        <v>0</v>
      </c>
      <c r="CW264" s="41"/>
      <c r="CX264" s="2">
        <v>0</v>
      </c>
      <c r="CY264" s="2">
        <v>0</v>
      </c>
      <c r="CZ264" s="13">
        <v>0</v>
      </c>
      <c r="DA264" s="12">
        <v>0</v>
      </c>
      <c r="DB264" s="41"/>
      <c r="DC264" s="13">
        <v>0</v>
      </c>
      <c r="DD264" s="13">
        <v>0</v>
      </c>
      <c r="DE264" s="13">
        <v>0</v>
      </c>
      <c r="DF264" s="12">
        <v>0</v>
      </c>
      <c r="DG264" s="41"/>
      <c r="DH264" s="13">
        <v>0</v>
      </c>
      <c r="DI264" s="13">
        <v>0</v>
      </c>
      <c r="DJ264" s="13">
        <v>0</v>
      </c>
      <c r="DK264" s="13">
        <v>0</v>
      </c>
      <c r="DL264" s="41"/>
      <c r="DM264" s="13">
        <v>0</v>
      </c>
      <c r="DN264" s="1">
        <v>0</v>
      </c>
      <c r="DO264" s="41"/>
      <c r="DP264" s="12">
        <v>0</v>
      </c>
      <c r="DQ264" s="41"/>
      <c r="DR264" s="12">
        <v>0</v>
      </c>
      <c r="DS264" s="12">
        <v>0</v>
      </c>
      <c r="DT264" s="12">
        <v>0</v>
      </c>
      <c r="DU264" s="12">
        <v>0</v>
      </c>
      <c r="DV264" s="12">
        <v>0</v>
      </c>
      <c r="DW264" s="13">
        <v>0</v>
      </c>
      <c r="DX264" s="13">
        <v>0</v>
      </c>
      <c r="DY264" s="1">
        <v>0</v>
      </c>
      <c r="DZ264" s="41"/>
      <c r="EA264" s="13">
        <v>0</v>
      </c>
      <c r="EB264" s="13">
        <v>0</v>
      </c>
      <c r="EC264" s="13">
        <v>0</v>
      </c>
      <c r="ED264" s="13">
        <v>0</v>
      </c>
      <c r="EE264" s="13">
        <v>0</v>
      </c>
      <c r="EF264" s="13">
        <v>0</v>
      </c>
      <c r="EG264" s="1">
        <v>0</v>
      </c>
      <c r="EH264" s="1" t="s">
        <v>1103</v>
      </c>
      <c r="EI264" s="1" t="s">
        <v>1103</v>
      </c>
      <c r="EJ264" s="1" t="s">
        <v>1103</v>
      </c>
      <c r="EK264" s="1" t="s">
        <v>1103</v>
      </c>
      <c r="EL264" s="13">
        <v>0</v>
      </c>
      <c r="EM264" s="13">
        <v>0</v>
      </c>
      <c r="EN264" s="42"/>
      <c r="EO264" s="1" t="s">
        <v>1103</v>
      </c>
      <c r="EP264" s="1" t="s">
        <v>1103</v>
      </c>
      <c r="EQ264" s="1" t="s">
        <v>1103</v>
      </c>
      <c r="ER264" s="1" t="s">
        <v>1103</v>
      </c>
      <c r="ES264" s="1" t="s">
        <v>1103</v>
      </c>
      <c r="ET264" s="1" t="s">
        <v>1103</v>
      </c>
      <c r="EU264" s="1" t="s">
        <v>1103</v>
      </c>
      <c r="EV264" s="1" t="s">
        <v>1103</v>
      </c>
      <c r="EW264" s="1" t="s">
        <v>1103</v>
      </c>
      <c r="EX264" s="1" t="s">
        <v>1103</v>
      </c>
      <c r="EY264" s="1" t="s">
        <v>1103</v>
      </c>
      <c r="EZ264" s="1" t="s">
        <v>1103</v>
      </c>
      <c r="FA264" s="1" t="s">
        <v>1103</v>
      </c>
      <c r="FB264" s="1" t="s">
        <v>1103</v>
      </c>
      <c r="FC264" s="1" t="s">
        <v>1103</v>
      </c>
      <c r="FD264" s="1" t="s">
        <v>1103</v>
      </c>
      <c r="FE264" s="1" t="s">
        <v>1103</v>
      </c>
      <c r="FF264" s="1" t="s">
        <v>1103</v>
      </c>
      <c r="FG264" s="1" t="s">
        <v>1103</v>
      </c>
      <c r="FH264" s="1" t="s">
        <v>1103</v>
      </c>
      <c r="FI264" s="1" t="s">
        <v>1103</v>
      </c>
      <c r="FJ264" s="1" t="s">
        <v>1103</v>
      </c>
      <c r="FK264" s="1" t="s">
        <v>1103</v>
      </c>
    </row>
    <row r="265" spans="1:167" s="31" customFormat="1" ht="120" customHeight="1" x14ac:dyDescent="0.25">
      <c r="A265" s="36">
        <f t="shared" si="4"/>
        <v>264</v>
      </c>
      <c r="B265" s="14" t="s">
        <v>1794</v>
      </c>
      <c r="C265" s="14" t="s">
        <v>1795</v>
      </c>
      <c r="D265" s="14" t="s">
        <v>26</v>
      </c>
      <c r="E265" s="1">
        <v>1</v>
      </c>
      <c r="F265" s="14" t="s">
        <v>1796</v>
      </c>
      <c r="G265" s="1">
        <v>2</v>
      </c>
      <c r="H265" s="15" t="s">
        <v>1797</v>
      </c>
      <c r="I265" s="17">
        <v>2011</v>
      </c>
      <c r="J265" s="15" t="s">
        <v>1798</v>
      </c>
      <c r="K265" s="16">
        <v>2014</v>
      </c>
      <c r="L265" s="1" t="s">
        <v>30</v>
      </c>
      <c r="M265" s="1">
        <v>1</v>
      </c>
      <c r="N265" s="1" t="s">
        <v>30</v>
      </c>
      <c r="O265" s="1" t="s">
        <v>30</v>
      </c>
      <c r="P265" s="1" t="s">
        <v>30</v>
      </c>
      <c r="Q265" s="1" t="s">
        <v>30</v>
      </c>
      <c r="R265" s="1" t="s">
        <v>30</v>
      </c>
      <c r="S265" s="1" t="s">
        <v>30</v>
      </c>
      <c r="T265" s="1" t="s">
        <v>30</v>
      </c>
      <c r="U265" s="14" t="s">
        <v>31</v>
      </c>
      <c r="V265" s="14" t="s">
        <v>1799</v>
      </c>
      <c r="W265" s="13">
        <v>1</v>
      </c>
      <c r="X265" s="42"/>
      <c r="Y265" s="42"/>
      <c r="Z265" s="25">
        <v>0</v>
      </c>
      <c r="AA265" s="25">
        <v>0</v>
      </c>
      <c r="AB265" s="13">
        <v>0</v>
      </c>
      <c r="AC265" s="13">
        <v>0</v>
      </c>
      <c r="AD265" s="13">
        <v>0</v>
      </c>
      <c r="AE265" s="13">
        <v>0</v>
      </c>
      <c r="AF265" s="13">
        <v>0</v>
      </c>
      <c r="AG265" s="42"/>
      <c r="AH265" s="13">
        <v>0</v>
      </c>
      <c r="AI265" s="13">
        <v>0</v>
      </c>
      <c r="AJ265" s="42"/>
      <c r="AK265" s="13">
        <v>0</v>
      </c>
      <c r="AL265" s="13">
        <v>0</v>
      </c>
      <c r="AM265" s="13">
        <v>0</v>
      </c>
      <c r="AN265" s="41"/>
      <c r="AO265" s="13">
        <v>0</v>
      </c>
      <c r="AP265" s="13">
        <v>0</v>
      </c>
      <c r="AQ265" s="13">
        <v>0</v>
      </c>
      <c r="AR265" s="13">
        <v>0</v>
      </c>
      <c r="AS265" s="41"/>
      <c r="AT265" s="13">
        <v>0</v>
      </c>
      <c r="AU265" s="13">
        <v>0</v>
      </c>
      <c r="AV265" s="41"/>
      <c r="AW265" s="25">
        <v>0</v>
      </c>
      <c r="AX265" s="13">
        <v>0</v>
      </c>
      <c r="AY265" s="13">
        <v>0</v>
      </c>
      <c r="AZ265" s="12">
        <v>0</v>
      </c>
      <c r="BA265" s="12">
        <v>0</v>
      </c>
      <c r="BB265" s="13">
        <v>0</v>
      </c>
      <c r="BC265" s="41"/>
      <c r="BD265" s="13">
        <v>0</v>
      </c>
      <c r="BE265" s="12">
        <v>0</v>
      </c>
      <c r="BF265" s="13">
        <v>0</v>
      </c>
      <c r="BG265" s="41"/>
      <c r="BH265" s="13">
        <v>0</v>
      </c>
      <c r="BI265" s="13">
        <v>0</v>
      </c>
      <c r="BJ265" s="41"/>
      <c r="BK265" s="13">
        <v>0</v>
      </c>
      <c r="BL265" s="13">
        <v>0</v>
      </c>
      <c r="BM265" s="13">
        <v>0</v>
      </c>
      <c r="BN265" s="1">
        <v>0</v>
      </c>
      <c r="BO265" s="41"/>
      <c r="BP265" s="13">
        <v>0</v>
      </c>
      <c r="BQ265" s="12">
        <v>0</v>
      </c>
      <c r="BR265" s="1">
        <v>0</v>
      </c>
      <c r="BS265" s="12">
        <v>0</v>
      </c>
      <c r="BT265" s="41"/>
      <c r="BU265" s="13">
        <v>0</v>
      </c>
      <c r="BV265" s="42"/>
      <c r="BW265" s="13">
        <v>0</v>
      </c>
      <c r="BX265" s="41"/>
      <c r="BY265" s="13">
        <v>0</v>
      </c>
      <c r="BZ265" s="13">
        <v>0</v>
      </c>
      <c r="CA265" s="13">
        <v>0</v>
      </c>
      <c r="CB265" s="41"/>
      <c r="CC265" s="13">
        <v>0</v>
      </c>
      <c r="CD265" s="13">
        <v>0</v>
      </c>
      <c r="CE265" s="42"/>
      <c r="CF265" s="13">
        <v>0</v>
      </c>
      <c r="CG265" s="13">
        <v>0</v>
      </c>
      <c r="CH265" s="41"/>
      <c r="CI265" s="13">
        <v>0</v>
      </c>
      <c r="CJ265" s="13">
        <v>0</v>
      </c>
      <c r="CK265" s="42"/>
      <c r="CL265" s="13">
        <v>0</v>
      </c>
      <c r="CM265" s="13">
        <v>0</v>
      </c>
      <c r="CN265" s="13">
        <v>0</v>
      </c>
      <c r="CO265" s="41"/>
      <c r="CP265" s="41"/>
      <c r="CQ265" s="13">
        <v>0</v>
      </c>
      <c r="CR265" s="13">
        <v>0</v>
      </c>
      <c r="CS265" s="85">
        <v>0</v>
      </c>
      <c r="CT265" s="85">
        <v>0</v>
      </c>
      <c r="CU265" s="85">
        <v>0</v>
      </c>
      <c r="CV265" s="85">
        <v>0</v>
      </c>
      <c r="CW265" s="41"/>
      <c r="CX265" s="2">
        <v>0</v>
      </c>
      <c r="CY265" s="2">
        <v>0</v>
      </c>
      <c r="CZ265" s="13">
        <v>0</v>
      </c>
      <c r="DA265" s="12">
        <v>0</v>
      </c>
      <c r="DB265" s="41"/>
      <c r="DC265" s="13">
        <v>0</v>
      </c>
      <c r="DD265" s="13">
        <v>0</v>
      </c>
      <c r="DE265" s="13">
        <v>0</v>
      </c>
      <c r="DF265" s="12">
        <v>0</v>
      </c>
      <c r="DG265" s="41"/>
      <c r="DH265" s="13">
        <v>0</v>
      </c>
      <c r="DI265" s="13">
        <v>0</v>
      </c>
      <c r="DJ265" s="13">
        <v>0</v>
      </c>
      <c r="DK265" s="13">
        <v>0</v>
      </c>
      <c r="DL265" s="41"/>
      <c r="DM265" s="13">
        <v>0</v>
      </c>
      <c r="DN265" s="1">
        <v>0</v>
      </c>
      <c r="DO265" s="41"/>
      <c r="DP265" s="12">
        <v>0</v>
      </c>
      <c r="DQ265" s="41"/>
      <c r="DR265" s="12">
        <v>0</v>
      </c>
      <c r="DS265" s="12">
        <v>0</v>
      </c>
      <c r="DT265" s="12">
        <v>0</v>
      </c>
      <c r="DU265" s="12">
        <v>0</v>
      </c>
      <c r="DV265" s="12">
        <v>0</v>
      </c>
      <c r="DW265" s="13">
        <v>0</v>
      </c>
      <c r="DX265" s="13">
        <v>0</v>
      </c>
      <c r="DY265" s="1">
        <v>0</v>
      </c>
      <c r="DZ265" s="41"/>
      <c r="EA265" s="13">
        <v>0</v>
      </c>
      <c r="EB265" s="13">
        <v>0</v>
      </c>
      <c r="EC265" s="13">
        <v>0</v>
      </c>
      <c r="ED265" s="13">
        <v>0</v>
      </c>
      <c r="EE265" s="13">
        <v>0</v>
      </c>
      <c r="EF265" s="13">
        <v>0</v>
      </c>
      <c r="EG265" s="1">
        <v>0</v>
      </c>
      <c r="EH265" s="1" t="s">
        <v>1103</v>
      </c>
      <c r="EI265" s="1" t="s">
        <v>1103</v>
      </c>
      <c r="EJ265" s="1" t="s">
        <v>1103</v>
      </c>
      <c r="EK265" s="1" t="s">
        <v>1103</v>
      </c>
      <c r="EL265" s="13">
        <v>0</v>
      </c>
      <c r="EM265" s="13">
        <v>0</v>
      </c>
      <c r="EN265" s="42"/>
      <c r="EO265" s="1" t="s">
        <v>1103</v>
      </c>
      <c r="EP265" s="1" t="s">
        <v>1103</v>
      </c>
      <c r="EQ265" s="1" t="s">
        <v>1103</v>
      </c>
      <c r="ER265" s="1" t="s">
        <v>1103</v>
      </c>
      <c r="ES265" s="1" t="s">
        <v>1103</v>
      </c>
      <c r="ET265" s="1" t="s">
        <v>1103</v>
      </c>
      <c r="EU265" s="1" t="s">
        <v>1103</v>
      </c>
      <c r="EV265" s="1" t="s">
        <v>1103</v>
      </c>
      <c r="EW265" s="1" t="s">
        <v>1103</v>
      </c>
      <c r="EX265" s="1" t="s">
        <v>1103</v>
      </c>
      <c r="EY265" s="1" t="s">
        <v>1103</v>
      </c>
      <c r="EZ265" s="1" t="s">
        <v>1103</v>
      </c>
      <c r="FA265" s="1" t="s">
        <v>1103</v>
      </c>
      <c r="FB265" s="1" t="s">
        <v>1103</v>
      </c>
      <c r="FC265" s="1" t="s">
        <v>1103</v>
      </c>
      <c r="FD265" s="1" t="s">
        <v>1103</v>
      </c>
      <c r="FE265" s="1" t="s">
        <v>1103</v>
      </c>
      <c r="FF265" s="1" t="s">
        <v>1103</v>
      </c>
      <c r="FG265" s="1" t="s">
        <v>1103</v>
      </c>
      <c r="FH265" s="1" t="s">
        <v>1103</v>
      </c>
      <c r="FI265" s="1" t="s">
        <v>1103</v>
      </c>
      <c r="FJ265" s="1" t="s">
        <v>1103</v>
      </c>
      <c r="FK265" s="1" t="s">
        <v>1103</v>
      </c>
    </row>
    <row r="266" spans="1:167" ht="120" customHeight="1" x14ac:dyDescent="0.25">
      <c r="A266" s="36">
        <f t="shared" si="4"/>
        <v>265</v>
      </c>
      <c r="B266" s="56" t="s">
        <v>699</v>
      </c>
      <c r="C266" s="56" t="s">
        <v>700</v>
      </c>
      <c r="D266" s="56" t="s">
        <v>26</v>
      </c>
      <c r="E266" s="56">
        <v>1</v>
      </c>
      <c r="F266" s="56" t="s">
        <v>701</v>
      </c>
      <c r="G266" s="56">
        <v>1</v>
      </c>
      <c r="H266" s="57">
        <v>40861</v>
      </c>
      <c r="I266" s="58">
        <v>2011</v>
      </c>
      <c r="J266" s="57" t="s">
        <v>702</v>
      </c>
      <c r="K266" s="58">
        <v>2012</v>
      </c>
      <c r="L266" s="56" t="s">
        <v>30</v>
      </c>
      <c r="M266" s="56">
        <v>1</v>
      </c>
      <c r="N266" s="56" t="s">
        <v>30</v>
      </c>
      <c r="O266" s="56" t="s">
        <v>30</v>
      </c>
      <c r="P266" s="56" t="s">
        <v>30</v>
      </c>
      <c r="Q266" s="56" t="s">
        <v>30</v>
      </c>
      <c r="R266" s="56" t="s">
        <v>30</v>
      </c>
      <c r="S266" s="56" t="s">
        <v>30</v>
      </c>
      <c r="T266" s="56" t="s">
        <v>30</v>
      </c>
      <c r="U266" s="56" t="s">
        <v>73</v>
      </c>
      <c r="V266" s="56" t="s">
        <v>32</v>
      </c>
      <c r="W266" s="56">
        <v>1</v>
      </c>
      <c r="X266" s="60"/>
      <c r="Y266" s="60"/>
      <c r="Z266" s="79">
        <v>0</v>
      </c>
      <c r="AA266" s="79">
        <v>0</v>
      </c>
      <c r="AB266" s="77">
        <v>0</v>
      </c>
      <c r="AC266" s="77">
        <v>0</v>
      </c>
      <c r="AD266" s="77">
        <v>0</v>
      </c>
      <c r="AE266" s="77">
        <v>0</v>
      </c>
      <c r="AF266" s="77">
        <v>0</v>
      </c>
      <c r="AG266" s="60"/>
      <c r="AH266" s="77">
        <v>0</v>
      </c>
      <c r="AI266" s="77">
        <v>0</v>
      </c>
      <c r="AJ266" s="60"/>
      <c r="AK266" s="77">
        <v>0</v>
      </c>
      <c r="AL266" s="77">
        <v>0</v>
      </c>
      <c r="AM266" s="77">
        <v>0</v>
      </c>
      <c r="AN266" s="59"/>
      <c r="AO266" s="77">
        <v>0</v>
      </c>
      <c r="AP266" s="77">
        <v>0</v>
      </c>
      <c r="AQ266" s="65">
        <v>0</v>
      </c>
      <c r="AR266" s="77">
        <v>0</v>
      </c>
      <c r="AS266" s="59"/>
      <c r="AT266" s="77">
        <v>0</v>
      </c>
      <c r="AU266" s="77">
        <v>0</v>
      </c>
      <c r="AV266" s="59"/>
      <c r="AW266" s="79">
        <v>0</v>
      </c>
      <c r="AX266" s="77">
        <v>0</v>
      </c>
      <c r="AY266" s="77">
        <v>0</v>
      </c>
      <c r="AZ266" s="12" t="s">
        <v>1103</v>
      </c>
      <c r="BA266" s="12" t="s">
        <v>1103</v>
      </c>
      <c r="BB266" s="77">
        <v>0</v>
      </c>
      <c r="BC266" s="59"/>
      <c r="BD266" s="77">
        <v>0</v>
      </c>
      <c r="BE266" s="12" t="s">
        <v>1103</v>
      </c>
      <c r="BF266" s="77">
        <v>0</v>
      </c>
      <c r="BG266" s="59"/>
      <c r="BH266" s="77">
        <v>0</v>
      </c>
      <c r="BI266" s="77">
        <v>0</v>
      </c>
      <c r="BJ266" s="59"/>
      <c r="BK266" s="77">
        <v>0</v>
      </c>
      <c r="BL266" s="77">
        <v>0</v>
      </c>
      <c r="BM266" s="77">
        <v>0</v>
      </c>
      <c r="BN266" s="1">
        <v>0</v>
      </c>
      <c r="BO266" s="59"/>
      <c r="BP266" s="77">
        <v>0</v>
      </c>
      <c r="BQ266" s="12" t="s">
        <v>1103</v>
      </c>
      <c r="BR266" s="1">
        <v>0</v>
      </c>
      <c r="BS266" s="12" t="s">
        <v>1103</v>
      </c>
      <c r="BT266" s="59"/>
      <c r="BU266" s="77">
        <v>0</v>
      </c>
      <c r="BV266" s="60"/>
      <c r="BW266" s="77">
        <v>0</v>
      </c>
      <c r="BX266" s="59"/>
      <c r="BY266" s="77">
        <v>0</v>
      </c>
      <c r="BZ266" s="77">
        <v>0</v>
      </c>
      <c r="CA266" s="77">
        <v>0</v>
      </c>
      <c r="CB266" s="59"/>
      <c r="CC266" s="77">
        <v>0</v>
      </c>
      <c r="CD266" s="77">
        <v>0</v>
      </c>
      <c r="CE266" s="60"/>
      <c r="CF266" s="77">
        <v>0</v>
      </c>
      <c r="CG266" s="77">
        <v>0</v>
      </c>
      <c r="CH266" s="59"/>
      <c r="CI266" s="77">
        <v>0</v>
      </c>
      <c r="CJ266" s="77">
        <v>0</v>
      </c>
      <c r="CK266" s="60"/>
      <c r="CL266" s="77">
        <v>0</v>
      </c>
      <c r="CM266" s="77">
        <v>0</v>
      </c>
      <c r="CN266" s="77">
        <v>0</v>
      </c>
      <c r="CO266" s="59"/>
      <c r="CP266" s="59"/>
      <c r="CQ266" s="77">
        <v>0</v>
      </c>
      <c r="CR266" s="77">
        <v>0</v>
      </c>
      <c r="CS266" s="80">
        <v>0</v>
      </c>
      <c r="CT266" s="80">
        <v>0</v>
      </c>
      <c r="CU266" s="80">
        <v>0</v>
      </c>
      <c r="CV266" s="80">
        <v>0</v>
      </c>
      <c r="CW266" s="59"/>
      <c r="CX266" s="77">
        <v>0</v>
      </c>
      <c r="CY266" s="77">
        <v>0</v>
      </c>
      <c r="CZ266" s="77">
        <v>0</v>
      </c>
      <c r="DA266" s="12" t="s">
        <v>1103</v>
      </c>
      <c r="DB266" s="59"/>
      <c r="DC266" s="77">
        <v>0</v>
      </c>
      <c r="DD266" s="77">
        <v>0</v>
      </c>
      <c r="DE266" s="77">
        <v>0</v>
      </c>
      <c r="DF266" s="12" t="s">
        <v>1103</v>
      </c>
      <c r="DG266" s="59"/>
      <c r="DH266" s="77">
        <v>0</v>
      </c>
      <c r="DI266" s="77">
        <v>0</v>
      </c>
      <c r="DJ266" s="77">
        <v>0</v>
      </c>
      <c r="DK266" s="77">
        <v>0</v>
      </c>
      <c r="DL266" s="59"/>
      <c r="DM266" s="77">
        <v>0</v>
      </c>
      <c r="DN266" s="1">
        <v>0</v>
      </c>
      <c r="DO266" s="59"/>
      <c r="DP266" s="12" t="s">
        <v>1103</v>
      </c>
      <c r="DQ266" s="59"/>
      <c r="DR266" s="12" t="s">
        <v>1103</v>
      </c>
      <c r="DS266" s="12" t="s">
        <v>1103</v>
      </c>
      <c r="DT266" s="12" t="s">
        <v>1103</v>
      </c>
      <c r="DU266" s="12" t="s">
        <v>1103</v>
      </c>
      <c r="DV266" s="12" t="s">
        <v>1103</v>
      </c>
      <c r="DW266" s="77">
        <v>0</v>
      </c>
      <c r="DX266" s="77">
        <v>0</v>
      </c>
      <c r="DY266" s="1">
        <v>0</v>
      </c>
      <c r="DZ266" s="59"/>
      <c r="EA266" s="77">
        <v>0</v>
      </c>
      <c r="EB266" s="77">
        <v>0</v>
      </c>
      <c r="EC266" s="77">
        <v>0</v>
      </c>
      <c r="ED266" s="77">
        <v>0</v>
      </c>
      <c r="EE266" s="77">
        <v>0</v>
      </c>
      <c r="EF266" s="77">
        <v>0</v>
      </c>
      <c r="EG266" s="1">
        <v>0</v>
      </c>
      <c r="EH266" s="1" t="s">
        <v>1103</v>
      </c>
      <c r="EI266" s="1" t="s">
        <v>1103</v>
      </c>
      <c r="EJ266" s="1" t="s">
        <v>1103</v>
      </c>
      <c r="EK266" s="1" t="s">
        <v>1103</v>
      </c>
      <c r="EL266" s="77">
        <v>0</v>
      </c>
      <c r="EM266" s="77">
        <v>0</v>
      </c>
      <c r="EN266" s="60"/>
      <c r="EO266" s="76">
        <v>2</v>
      </c>
      <c r="EP266" s="76">
        <v>2</v>
      </c>
      <c r="EQ266" s="77">
        <v>0</v>
      </c>
      <c r="ER266" s="77">
        <v>0</v>
      </c>
      <c r="ES266" s="76">
        <v>2</v>
      </c>
      <c r="ET266" s="76">
        <v>2</v>
      </c>
      <c r="EU266" s="1">
        <v>0</v>
      </c>
      <c r="EV266" s="1">
        <v>0</v>
      </c>
      <c r="EW266" s="13">
        <v>0</v>
      </c>
      <c r="EX266" s="77">
        <v>0</v>
      </c>
      <c r="EY266" s="76">
        <v>2</v>
      </c>
      <c r="EZ266" s="77">
        <v>0</v>
      </c>
      <c r="FA266" s="77">
        <v>0</v>
      </c>
      <c r="FB266" s="77">
        <v>0</v>
      </c>
      <c r="FC266" s="77">
        <v>0</v>
      </c>
      <c r="FD266" s="77">
        <v>0</v>
      </c>
      <c r="FE266" s="77">
        <v>0</v>
      </c>
      <c r="FF266" s="77">
        <v>0</v>
      </c>
      <c r="FG266" s="77">
        <v>0</v>
      </c>
      <c r="FH266" s="76">
        <v>2</v>
      </c>
      <c r="FI266" s="77">
        <v>0</v>
      </c>
      <c r="FJ266" s="77">
        <v>0</v>
      </c>
      <c r="FK266" s="77">
        <v>0</v>
      </c>
    </row>
    <row r="267" spans="1:167" s="31" customFormat="1" ht="120" customHeight="1" x14ac:dyDescent="0.25">
      <c r="A267" s="36">
        <f t="shared" si="4"/>
        <v>266</v>
      </c>
      <c r="B267" s="14" t="s">
        <v>1800</v>
      </c>
      <c r="C267" s="14" t="s">
        <v>1801</v>
      </c>
      <c r="D267" s="14" t="s">
        <v>26</v>
      </c>
      <c r="E267" s="1">
        <v>1</v>
      </c>
      <c r="F267" s="14" t="s">
        <v>1802</v>
      </c>
      <c r="G267" s="1">
        <v>2</v>
      </c>
      <c r="H267" s="15" t="s">
        <v>1803</v>
      </c>
      <c r="I267" s="16">
        <v>2011</v>
      </c>
      <c r="J267" s="14" t="s">
        <v>712</v>
      </c>
      <c r="K267" s="16">
        <v>2013</v>
      </c>
      <c r="L267" s="1" t="s">
        <v>30</v>
      </c>
      <c r="M267" s="1">
        <v>1</v>
      </c>
      <c r="N267" s="1" t="s">
        <v>30</v>
      </c>
      <c r="O267" s="1" t="s">
        <v>30</v>
      </c>
      <c r="P267" s="1" t="s">
        <v>30</v>
      </c>
      <c r="Q267" s="1" t="s">
        <v>30</v>
      </c>
      <c r="R267" s="1" t="s">
        <v>30</v>
      </c>
      <c r="S267" s="1" t="s">
        <v>30</v>
      </c>
      <c r="T267" s="1" t="s">
        <v>30</v>
      </c>
      <c r="U267" s="14" t="s">
        <v>73</v>
      </c>
      <c r="V267" s="14" t="s">
        <v>1804</v>
      </c>
      <c r="W267" s="1">
        <v>1</v>
      </c>
      <c r="X267" s="42"/>
      <c r="Y267" s="42"/>
      <c r="Z267" s="25">
        <v>0</v>
      </c>
      <c r="AA267" s="25">
        <v>0</v>
      </c>
      <c r="AB267" s="13">
        <v>0</v>
      </c>
      <c r="AC267" s="13">
        <v>0</v>
      </c>
      <c r="AD267" s="13">
        <v>0</v>
      </c>
      <c r="AE267" s="13">
        <v>0</v>
      </c>
      <c r="AF267" s="13">
        <v>0</v>
      </c>
      <c r="AG267" s="42"/>
      <c r="AH267" s="13">
        <v>0</v>
      </c>
      <c r="AI267" s="13">
        <v>0</v>
      </c>
      <c r="AJ267" s="42"/>
      <c r="AK267" s="13">
        <v>0</v>
      </c>
      <c r="AL267" s="13">
        <v>0</v>
      </c>
      <c r="AM267" s="13">
        <v>0</v>
      </c>
      <c r="AN267" s="41"/>
      <c r="AO267" s="13">
        <v>0</v>
      </c>
      <c r="AP267" s="13">
        <v>0</v>
      </c>
      <c r="AQ267" s="2">
        <v>0</v>
      </c>
      <c r="AR267" s="13">
        <v>0</v>
      </c>
      <c r="AS267" s="41"/>
      <c r="AT267" s="13">
        <v>0</v>
      </c>
      <c r="AU267" s="13">
        <v>0</v>
      </c>
      <c r="AV267" s="41"/>
      <c r="AW267" s="25">
        <v>0</v>
      </c>
      <c r="AX267" s="13">
        <v>0</v>
      </c>
      <c r="AY267" s="13">
        <v>0</v>
      </c>
      <c r="AZ267" s="12">
        <v>0</v>
      </c>
      <c r="BA267" s="12">
        <v>0</v>
      </c>
      <c r="BB267" s="13">
        <v>0</v>
      </c>
      <c r="BC267" s="41"/>
      <c r="BD267" s="13">
        <v>0</v>
      </c>
      <c r="BE267" s="12">
        <v>0</v>
      </c>
      <c r="BF267" s="13">
        <v>0</v>
      </c>
      <c r="BG267" s="41"/>
      <c r="BH267" s="13">
        <v>0</v>
      </c>
      <c r="BI267" s="13">
        <v>0</v>
      </c>
      <c r="BJ267" s="41"/>
      <c r="BK267" s="13">
        <v>0</v>
      </c>
      <c r="BL267" s="13">
        <v>0</v>
      </c>
      <c r="BM267" s="13">
        <v>0</v>
      </c>
      <c r="BN267" s="1">
        <v>0</v>
      </c>
      <c r="BO267" s="41"/>
      <c r="BP267" s="13">
        <v>0</v>
      </c>
      <c r="BQ267" s="12">
        <v>0</v>
      </c>
      <c r="BR267" s="1">
        <v>0</v>
      </c>
      <c r="BS267" s="12">
        <v>0</v>
      </c>
      <c r="BT267" s="41"/>
      <c r="BU267" s="13">
        <v>0</v>
      </c>
      <c r="BV267" s="42"/>
      <c r="BW267" s="13">
        <v>0</v>
      </c>
      <c r="BX267" s="41"/>
      <c r="BY267" s="13">
        <v>0</v>
      </c>
      <c r="BZ267" s="13">
        <v>0</v>
      </c>
      <c r="CA267" s="13">
        <v>0</v>
      </c>
      <c r="CB267" s="41"/>
      <c r="CC267" s="13">
        <v>0</v>
      </c>
      <c r="CD267" s="13">
        <v>0</v>
      </c>
      <c r="CE267" s="42"/>
      <c r="CF267" s="13">
        <v>0</v>
      </c>
      <c r="CG267" s="13">
        <v>0</v>
      </c>
      <c r="CH267" s="41"/>
      <c r="CI267" s="13">
        <v>0</v>
      </c>
      <c r="CJ267" s="13">
        <v>0</v>
      </c>
      <c r="CK267" s="42"/>
      <c r="CL267" s="13">
        <v>0</v>
      </c>
      <c r="CM267" s="13">
        <v>0</v>
      </c>
      <c r="CN267" s="13">
        <v>0</v>
      </c>
      <c r="CO267" s="41"/>
      <c r="CP267" s="41"/>
      <c r="CQ267" s="13">
        <v>0</v>
      </c>
      <c r="CR267" s="13">
        <v>0</v>
      </c>
      <c r="CS267" s="85">
        <v>0</v>
      </c>
      <c r="CT267" s="85">
        <v>0</v>
      </c>
      <c r="CU267" s="85">
        <v>0</v>
      </c>
      <c r="CV267" s="85">
        <v>0</v>
      </c>
      <c r="CW267" s="41"/>
      <c r="CX267" s="13">
        <v>0</v>
      </c>
      <c r="CY267" s="13">
        <v>0</v>
      </c>
      <c r="CZ267" s="13">
        <v>0</v>
      </c>
      <c r="DA267" s="12">
        <v>0</v>
      </c>
      <c r="DB267" s="41"/>
      <c r="DC267" s="13">
        <v>0</v>
      </c>
      <c r="DD267" s="13">
        <v>0</v>
      </c>
      <c r="DE267" s="13">
        <v>0</v>
      </c>
      <c r="DF267" s="12">
        <v>0</v>
      </c>
      <c r="DG267" s="41"/>
      <c r="DH267" s="13">
        <v>0</v>
      </c>
      <c r="DI267" s="13">
        <v>0</v>
      </c>
      <c r="DJ267" s="13">
        <v>0</v>
      </c>
      <c r="DK267" s="13">
        <v>0</v>
      </c>
      <c r="DL267" s="41"/>
      <c r="DM267" s="13">
        <v>0</v>
      </c>
      <c r="DN267" s="1">
        <v>0</v>
      </c>
      <c r="DO267" s="41"/>
      <c r="DP267" s="12">
        <v>0</v>
      </c>
      <c r="DQ267" s="41"/>
      <c r="DR267" s="12">
        <v>0</v>
      </c>
      <c r="DS267" s="12">
        <v>0</v>
      </c>
      <c r="DT267" s="12">
        <v>0</v>
      </c>
      <c r="DU267" s="12">
        <v>0</v>
      </c>
      <c r="DV267" s="12">
        <v>0</v>
      </c>
      <c r="DW267" s="13">
        <v>0</v>
      </c>
      <c r="DX267" s="13">
        <v>0</v>
      </c>
      <c r="DY267" s="1">
        <v>0</v>
      </c>
      <c r="DZ267" s="41"/>
      <c r="EA267" s="13">
        <v>0</v>
      </c>
      <c r="EB267" s="13">
        <v>0</v>
      </c>
      <c r="EC267" s="13">
        <v>0</v>
      </c>
      <c r="ED267" s="13">
        <v>0</v>
      </c>
      <c r="EE267" s="13">
        <v>0</v>
      </c>
      <c r="EF267" s="13">
        <v>0</v>
      </c>
      <c r="EG267" s="1">
        <v>0</v>
      </c>
      <c r="EH267" s="1" t="s">
        <v>1103</v>
      </c>
      <c r="EI267" s="1" t="s">
        <v>1103</v>
      </c>
      <c r="EJ267" s="1" t="s">
        <v>1103</v>
      </c>
      <c r="EK267" s="1" t="s">
        <v>1103</v>
      </c>
      <c r="EL267" s="13">
        <v>0</v>
      </c>
      <c r="EM267" s="13">
        <v>0</v>
      </c>
      <c r="EN267" s="42"/>
      <c r="EO267" s="40">
        <v>0</v>
      </c>
      <c r="EP267" s="40">
        <v>0</v>
      </c>
      <c r="EQ267" s="40">
        <v>0</v>
      </c>
      <c r="ER267" s="40">
        <v>0</v>
      </c>
      <c r="ES267" s="40">
        <v>0</v>
      </c>
      <c r="ET267" s="40">
        <v>0</v>
      </c>
      <c r="EU267" s="40">
        <v>0</v>
      </c>
      <c r="EV267" s="40">
        <v>0</v>
      </c>
      <c r="EW267" s="40">
        <v>0</v>
      </c>
      <c r="EX267" s="40">
        <v>0</v>
      </c>
      <c r="EY267" s="40">
        <v>0</v>
      </c>
      <c r="EZ267" s="40">
        <v>0</v>
      </c>
      <c r="FA267" s="40">
        <v>0</v>
      </c>
      <c r="FB267" s="40">
        <v>0</v>
      </c>
      <c r="FC267" s="40">
        <v>0</v>
      </c>
      <c r="FD267" s="40">
        <v>0</v>
      </c>
      <c r="FE267" s="40">
        <v>0</v>
      </c>
      <c r="FF267" s="40">
        <v>0</v>
      </c>
      <c r="FG267" s="40">
        <v>0</v>
      </c>
      <c r="FH267" s="40">
        <v>0</v>
      </c>
      <c r="FI267" s="40">
        <v>0</v>
      </c>
      <c r="FJ267" s="40">
        <v>0</v>
      </c>
      <c r="FK267" s="40">
        <v>0</v>
      </c>
    </row>
    <row r="268" spans="1:167" ht="120" customHeight="1" x14ac:dyDescent="0.25">
      <c r="A268" s="36">
        <f t="shared" si="4"/>
        <v>267</v>
      </c>
      <c r="B268" s="56" t="s">
        <v>703</v>
      </c>
      <c r="C268" s="56" t="s">
        <v>704</v>
      </c>
      <c r="D268" s="56" t="s">
        <v>26</v>
      </c>
      <c r="E268" s="56">
        <v>2</v>
      </c>
      <c r="F268" s="56" t="s">
        <v>705</v>
      </c>
      <c r="G268" s="56">
        <v>2</v>
      </c>
      <c r="H268" s="57" t="s">
        <v>706</v>
      </c>
      <c r="I268" s="58">
        <v>2011</v>
      </c>
      <c r="J268" s="57" t="s">
        <v>707</v>
      </c>
      <c r="K268" s="58">
        <v>2013</v>
      </c>
      <c r="L268" s="56" t="s">
        <v>30</v>
      </c>
      <c r="M268" s="56">
        <v>1</v>
      </c>
      <c r="N268" s="56" t="s">
        <v>30</v>
      </c>
      <c r="O268" s="56" t="s">
        <v>30</v>
      </c>
      <c r="P268" s="56" t="s">
        <v>30</v>
      </c>
      <c r="Q268" s="56" t="s">
        <v>30</v>
      </c>
      <c r="R268" s="56" t="s">
        <v>30</v>
      </c>
      <c r="S268" s="56" t="s">
        <v>30</v>
      </c>
      <c r="T268" s="56" t="s">
        <v>30</v>
      </c>
      <c r="U268" s="56" t="s">
        <v>44</v>
      </c>
      <c r="V268" s="56" t="s">
        <v>67</v>
      </c>
      <c r="W268" s="65">
        <v>1</v>
      </c>
      <c r="X268" s="72"/>
      <c r="Y268" s="72"/>
      <c r="Z268" s="96">
        <v>1</v>
      </c>
      <c r="AA268" s="96">
        <v>1</v>
      </c>
      <c r="AB268" s="56">
        <v>0</v>
      </c>
      <c r="AC268" s="71">
        <v>2</v>
      </c>
      <c r="AD268" s="71">
        <v>2</v>
      </c>
      <c r="AE268" s="56">
        <v>0</v>
      </c>
      <c r="AF268" s="3">
        <v>1</v>
      </c>
      <c r="AG268" s="9"/>
      <c r="AH268" s="71">
        <v>2</v>
      </c>
      <c r="AI268" s="71">
        <v>2</v>
      </c>
      <c r="AJ268" s="72"/>
      <c r="AK268" s="77">
        <v>0</v>
      </c>
      <c r="AL268" s="76">
        <v>2</v>
      </c>
      <c r="AM268" s="77">
        <v>0</v>
      </c>
      <c r="AN268" s="59"/>
      <c r="AO268" s="56">
        <v>0</v>
      </c>
      <c r="AP268" s="71">
        <v>2</v>
      </c>
      <c r="AQ268" s="56">
        <v>0</v>
      </c>
      <c r="AR268" s="3">
        <v>1</v>
      </c>
      <c r="AS268" s="59"/>
      <c r="AT268" s="71">
        <v>2</v>
      </c>
      <c r="AU268" s="71">
        <v>2</v>
      </c>
      <c r="AV268" s="59"/>
      <c r="AW268" s="114">
        <v>1</v>
      </c>
      <c r="AX268" s="56">
        <v>0</v>
      </c>
      <c r="AY268" s="56">
        <v>0</v>
      </c>
      <c r="AZ268" s="12" t="s">
        <v>1103</v>
      </c>
      <c r="BA268" s="12" t="s">
        <v>1103</v>
      </c>
      <c r="BB268" s="78">
        <v>1</v>
      </c>
      <c r="BC268" s="59"/>
      <c r="BD268" s="56">
        <v>0</v>
      </c>
      <c r="BE268" s="12" t="s">
        <v>1103</v>
      </c>
      <c r="BF268" s="78">
        <v>1</v>
      </c>
      <c r="BG268" s="59"/>
      <c r="BH268" s="78">
        <v>1</v>
      </c>
      <c r="BI268" s="56">
        <v>0</v>
      </c>
      <c r="BJ268" s="59"/>
      <c r="BK268" s="56">
        <v>0</v>
      </c>
      <c r="BL268" s="56">
        <v>0</v>
      </c>
      <c r="BM268" s="56">
        <v>0</v>
      </c>
      <c r="BN268" s="1">
        <v>0</v>
      </c>
      <c r="BO268" s="59"/>
      <c r="BP268" s="56">
        <v>0</v>
      </c>
      <c r="BQ268" s="12" t="s">
        <v>1103</v>
      </c>
      <c r="BR268" s="1">
        <v>0</v>
      </c>
      <c r="BS268" s="12" t="s">
        <v>1103</v>
      </c>
      <c r="BT268" s="59"/>
      <c r="BU268" s="78">
        <v>1</v>
      </c>
      <c r="BV268" s="60"/>
      <c r="BW268" s="78">
        <v>1</v>
      </c>
      <c r="BX268" s="59"/>
      <c r="BY268" s="78">
        <v>1</v>
      </c>
      <c r="BZ268" s="78">
        <v>1</v>
      </c>
      <c r="CA268" s="56">
        <v>0</v>
      </c>
      <c r="CB268" s="59"/>
      <c r="CC268" s="56">
        <v>0</v>
      </c>
      <c r="CD268" s="56">
        <v>0</v>
      </c>
      <c r="CE268" s="72"/>
      <c r="CF268" s="71">
        <v>2</v>
      </c>
      <c r="CG268" s="56">
        <v>0</v>
      </c>
      <c r="CH268" s="59"/>
      <c r="CI268" s="56">
        <v>6</v>
      </c>
      <c r="CJ268" s="56">
        <v>846</v>
      </c>
      <c r="CK268" s="72"/>
      <c r="CL268" s="56">
        <v>0</v>
      </c>
      <c r="CM268" s="56">
        <v>0</v>
      </c>
      <c r="CN268" s="56">
        <v>1</v>
      </c>
      <c r="CO268" s="59"/>
      <c r="CP268" s="59"/>
      <c r="CQ268" s="78">
        <v>1</v>
      </c>
      <c r="CR268" s="78">
        <v>1</v>
      </c>
      <c r="CS268" s="65">
        <v>0</v>
      </c>
      <c r="CT268" s="65">
        <v>0</v>
      </c>
      <c r="CU268" s="65">
        <v>0</v>
      </c>
      <c r="CV268" s="65">
        <v>0</v>
      </c>
      <c r="CW268" s="59"/>
      <c r="CX268" s="78">
        <v>1</v>
      </c>
      <c r="CY268" s="56">
        <v>0</v>
      </c>
      <c r="CZ268" s="56">
        <v>0</v>
      </c>
      <c r="DA268" s="12" t="s">
        <v>1103</v>
      </c>
      <c r="DB268" s="59"/>
      <c r="DC268" s="71">
        <v>2</v>
      </c>
      <c r="DD268" s="56">
        <v>0</v>
      </c>
      <c r="DE268" s="56">
        <v>0</v>
      </c>
      <c r="DF268" s="12" t="s">
        <v>1103</v>
      </c>
      <c r="DG268" s="59"/>
      <c r="DH268" s="71">
        <v>2</v>
      </c>
      <c r="DI268" s="56">
        <v>0</v>
      </c>
      <c r="DJ268" s="71">
        <v>2</v>
      </c>
      <c r="DK268" s="56">
        <v>0</v>
      </c>
      <c r="DL268" s="59"/>
      <c r="DM268" s="3">
        <v>1</v>
      </c>
      <c r="DN268" s="1">
        <v>0</v>
      </c>
      <c r="DO268" s="59"/>
      <c r="DP268" s="12" t="s">
        <v>1103</v>
      </c>
      <c r="DQ268" s="59"/>
      <c r="DR268" s="12" t="s">
        <v>1103</v>
      </c>
      <c r="DS268" s="12" t="s">
        <v>1103</v>
      </c>
      <c r="DT268" s="12" t="s">
        <v>1103</v>
      </c>
      <c r="DU268" s="12" t="s">
        <v>1103</v>
      </c>
      <c r="DV268" s="12" t="s">
        <v>1103</v>
      </c>
      <c r="DW268" s="56">
        <v>0</v>
      </c>
      <c r="DX268" s="56">
        <v>0</v>
      </c>
      <c r="DY268" s="1">
        <v>0</v>
      </c>
      <c r="DZ268" s="59"/>
      <c r="EA268" s="71">
        <v>2</v>
      </c>
      <c r="EB268" s="56">
        <v>0</v>
      </c>
      <c r="EC268" s="71">
        <v>2</v>
      </c>
      <c r="ED268" s="71">
        <v>2</v>
      </c>
      <c r="EE268" s="71">
        <v>2</v>
      </c>
      <c r="EF268" s="71">
        <v>2</v>
      </c>
      <c r="EG268" s="1">
        <v>0</v>
      </c>
      <c r="EH268" s="1" t="s">
        <v>1103</v>
      </c>
      <c r="EI268" s="1" t="s">
        <v>1103</v>
      </c>
      <c r="EJ268" s="1" t="s">
        <v>1103</v>
      </c>
      <c r="EK268" s="1" t="s">
        <v>1103</v>
      </c>
      <c r="EL268" s="71">
        <v>2</v>
      </c>
      <c r="EM268" s="56">
        <v>0</v>
      </c>
      <c r="EN268" s="72"/>
      <c r="EO268" s="71">
        <v>2</v>
      </c>
      <c r="EP268" s="71">
        <v>2</v>
      </c>
      <c r="EQ268" s="71">
        <v>2</v>
      </c>
      <c r="ER268" s="83">
        <v>0</v>
      </c>
      <c r="ES268" s="65">
        <v>0</v>
      </c>
      <c r="ET268" s="65">
        <v>0</v>
      </c>
      <c r="EU268" s="1">
        <v>0</v>
      </c>
      <c r="EV268" s="1">
        <v>0</v>
      </c>
      <c r="EW268" s="65">
        <v>0</v>
      </c>
      <c r="EX268" s="65">
        <v>0</v>
      </c>
      <c r="EY268" s="71">
        <v>2</v>
      </c>
      <c r="EZ268" s="71">
        <v>2</v>
      </c>
      <c r="FA268" s="65">
        <v>0</v>
      </c>
      <c r="FB268" s="65">
        <v>0</v>
      </c>
      <c r="FC268" s="65">
        <v>0</v>
      </c>
      <c r="FD268" s="65">
        <v>0</v>
      </c>
      <c r="FE268" s="65">
        <v>0</v>
      </c>
      <c r="FF268" s="65">
        <v>0</v>
      </c>
      <c r="FG268" s="65">
        <v>0</v>
      </c>
      <c r="FH268" s="65">
        <v>0</v>
      </c>
      <c r="FI268" s="65">
        <v>0</v>
      </c>
      <c r="FJ268" s="65">
        <v>0</v>
      </c>
      <c r="FK268" s="65">
        <v>0</v>
      </c>
    </row>
    <row r="269" spans="1:167" s="31" customFormat="1" ht="120" customHeight="1" x14ac:dyDescent="0.25">
      <c r="A269" s="36">
        <f t="shared" si="4"/>
        <v>268</v>
      </c>
      <c r="B269" s="14" t="s">
        <v>1805</v>
      </c>
      <c r="C269" s="14" t="s">
        <v>1806</v>
      </c>
      <c r="D269" s="14" t="s">
        <v>222</v>
      </c>
      <c r="E269" s="1">
        <v>1</v>
      </c>
      <c r="F269" s="14" t="s">
        <v>1807</v>
      </c>
      <c r="G269" s="1">
        <v>2</v>
      </c>
      <c r="H269" s="15" t="s">
        <v>1808</v>
      </c>
      <c r="I269" s="17">
        <v>2011</v>
      </c>
      <c r="J269" s="14" t="s">
        <v>1809</v>
      </c>
      <c r="K269" s="16">
        <v>2012</v>
      </c>
      <c r="L269" s="1" t="s">
        <v>30</v>
      </c>
      <c r="M269" s="1">
        <v>1</v>
      </c>
      <c r="N269" s="1" t="s">
        <v>30</v>
      </c>
      <c r="O269" s="1" t="s">
        <v>30</v>
      </c>
      <c r="P269" s="1" t="s">
        <v>30</v>
      </c>
      <c r="Q269" s="1" t="s">
        <v>30</v>
      </c>
      <c r="R269" s="1" t="s">
        <v>30</v>
      </c>
      <c r="S269" s="1" t="s">
        <v>30</v>
      </c>
      <c r="T269" s="1" t="s">
        <v>30</v>
      </c>
      <c r="U269" s="14" t="s">
        <v>44</v>
      </c>
      <c r="V269" s="14" t="s">
        <v>67</v>
      </c>
      <c r="W269" s="2">
        <v>0</v>
      </c>
      <c r="X269" s="9"/>
      <c r="Y269" s="9"/>
      <c r="Z269" s="12">
        <v>0</v>
      </c>
      <c r="AA269" s="12">
        <v>0</v>
      </c>
      <c r="AB269" s="1">
        <v>0</v>
      </c>
      <c r="AC269" s="30">
        <v>0</v>
      </c>
      <c r="AD269" s="30">
        <v>0</v>
      </c>
      <c r="AE269" s="12">
        <v>0</v>
      </c>
      <c r="AF269" s="22">
        <v>0</v>
      </c>
      <c r="AG269" s="9"/>
      <c r="AH269" s="30">
        <v>0</v>
      </c>
      <c r="AI269" s="30">
        <v>0</v>
      </c>
      <c r="AJ269" s="9"/>
      <c r="AK269" s="13">
        <v>0</v>
      </c>
      <c r="AL269" s="40">
        <v>0</v>
      </c>
      <c r="AM269" s="13">
        <v>0</v>
      </c>
      <c r="AN269" s="41"/>
      <c r="AO269" s="12">
        <v>0</v>
      </c>
      <c r="AP269" s="30">
        <v>0</v>
      </c>
      <c r="AQ269" s="12">
        <v>0</v>
      </c>
      <c r="AR269" s="22">
        <v>0</v>
      </c>
      <c r="AS269" s="41"/>
      <c r="AT269" s="30">
        <v>0</v>
      </c>
      <c r="AU269" s="30">
        <v>0</v>
      </c>
      <c r="AV269" s="41"/>
      <c r="AW269" s="22">
        <v>0</v>
      </c>
      <c r="AX269" s="1">
        <v>0</v>
      </c>
      <c r="AY269" s="1">
        <v>0</v>
      </c>
      <c r="AZ269" s="12">
        <v>0</v>
      </c>
      <c r="BA269" s="12">
        <v>0</v>
      </c>
      <c r="BB269" s="22">
        <v>0</v>
      </c>
      <c r="BC269" s="41"/>
      <c r="BD269" s="1">
        <v>0</v>
      </c>
      <c r="BE269" s="12">
        <v>0</v>
      </c>
      <c r="BF269" s="22">
        <v>0</v>
      </c>
      <c r="BG269" s="41"/>
      <c r="BH269" s="22">
        <v>0</v>
      </c>
      <c r="BI269" s="1">
        <v>0</v>
      </c>
      <c r="BJ269" s="41"/>
      <c r="BK269" s="1">
        <v>0</v>
      </c>
      <c r="BL269" s="1">
        <v>0</v>
      </c>
      <c r="BM269" s="1">
        <v>0</v>
      </c>
      <c r="BN269" s="1">
        <v>0</v>
      </c>
      <c r="BO269" s="41"/>
      <c r="BP269" s="1">
        <v>0</v>
      </c>
      <c r="BQ269" s="12">
        <v>0</v>
      </c>
      <c r="BR269" s="1">
        <v>0</v>
      </c>
      <c r="BS269" s="12">
        <v>0</v>
      </c>
      <c r="BT269" s="41"/>
      <c r="BU269" s="22">
        <v>0</v>
      </c>
      <c r="BV269" s="42"/>
      <c r="BW269" s="22">
        <v>0</v>
      </c>
      <c r="BX269" s="41"/>
      <c r="BY269" s="1">
        <v>0</v>
      </c>
      <c r="BZ269" s="22">
        <v>0</v>
      </c>
      <c r="CA269" s="1">
        <v>0</v>
      </c>
      <c r="CB269" s="41"/>
      <c r="CC269" s="1">
        <v>0</v>
      </c>
      <c r="CD269" s="1">
        <v>0</v>
      </c>
      <c r="CE269" s="9"/>
      <c r="CF269" s="30">
        <v>0</v>
      </c>
      <c r="CG269" s="1">
        <v>0</v>
      </c>
      <c r="CH269" s="41"/>
      <c r="CI269" s="1">
        <v>0</v>
      </c>
      <c r="CJ269" s="1">
        <v>0</v>
      </c>
      <c r="CK269" s="9"/>
      <c r="CL269" s="1">
        <v>0</v>
      </c>
      <c r="CM269" s="1">
        <v>0</v>
      </c>
      <c r="CN269" s="1">
        <v>0</v>
      </c>
      <c r="CO269" s="41"/>
      <c r="CP269" s="41"/>
      <c r="CQ269" s="22">
        <v>0</v>
      </c>
      <c r="CR269" s="22">
        <v>0</v>
      </c>
      <c r="CS269" s="2">
        <v>0</v>
      </c>
      <c r="CT269" s="2">
        <v>0</v>
      </c>
      <c r="CU269" s="2">
        <v>0</v>
      </c>
      <c r="CV269" s="2">
        <v>0</v>
      </c>
      <c r="CW269" s="41"/>
      <c r="CX269" s="22">
        <v>0</v>
      </c>
      <c r="CY269" s="1">
        <v>0</v>
      </c>
      <c r="CZ269" s="1">
        <v>0</v>
      </c>
      <c r="DA269" s="12">
        <v>0</v>
      </c>
      <c r="DB269" s="41"/>
      <c r="DC269" s="30">
        <v>0</v>
      </c>
      <c r="DD269" s="1">
        <v>0</v>
      </c>
      <c r="DE269" s="1">
        <v>0</v>
      </c>
      <c r="DF269" s="12">
        <v>0</v>
      </c>
      <c r="DG269" s="41"/>
      <c r="DH269" s="30">
        <v>0</v>
      </c>
      <c r="DI269" s="12">
        <v>0</v>
      </c>
      <c r="DJ269" s="30">
        <v>0</v>
      </c>
      <c r="DK269" s="1">
        <v>0</v>
      </c>
      <c r="DL269" s="41"/>
      <c r="DM269" s="22">
        <v>0</v>
      </c>
      <c r="DN269" s="1">
        <v>0</v>
      </c>
      <c r="DO269" s="41"/>
      <c r="DP269" s="12">
        <v>0</v>
      </c>
      <c r="DQ269" s="41"/>
      <c r="DR269" s="12">
        <v>0</v>
      </c>
      <c r="DS269" s="12">
        <v>0</v>
      </c>
      <c r="DT269" s="12">
        <v>0</v>
      </c>
      <c r="DU269" s="12">
        <v>0</v>
      </c>
      <c r="DV269" s="12">
        <v>0</v>
      </c>
      <c r="DW269" s="1">
        <v>0</v>
      </c>
      <c r="DX269" s="1">
        <v>0</v>
      </c>
      <c r="DY269" s="1">
        <v>0</v>
      </c>
      <c r="DZ269" s="41"/>
      <c r="EA269" s="30">
        <v>0</v>
      </c>
      <c r="EB269" s="12">
        <v>0</v>
      </c>
      <c r="EC269" s="30">
        <v>0</v>
      </c>
      <c r="ED269" s="30">
        <v>0</v>
      </c>
      <c r="EE269" s="30">
        <v>0</v>
      </c>
      <c r="EF269" s="30">
        <v>0</v>
      </c>
      <c r="EG269" s="1">
        <v>0</v>
      </c>
      <c r="EH269" s="1" t="s">
        <v>1103</v>
      </c>
      <c r="EI269" s="1" t="s">
        <v>1103</v>
      </c>
      <c r="EJ269" s="1" t="s">
        <v>1103</v>
      </c>
      <c r="EK269" s="1" t="s">
        <v>1103</v>
      </c>
      <c r="EL269" s="30">
        <v>0</v>
      </c>
      <c r="EM269" s="12">
        <v>0</v>
      </c>
      <c r="EN269" s="9"/>
      <c r="EO269" s="30">
        <v>0</v>
      </c>
      <c r="EP269" s="30">
        <v>0</v>
      </c>
      <c r="EQ269" s="30">
        <v>0</v>
      </c>
      <c r="ER269" s="30">
        <v>0</v>
      </c>
      <c r="ES269" s="30">
        <v>0</v>
      </c>
      <c r="ET269" s="30">
        <v>0</v>
      </c>
      <c r="EU269" s="30">
        <v>0</v>
      </c>
      <c r="EV269" s="30">
        <v>0</v>
      </c>
      <c r="EW269" s="30">
        <v>0</v>
      </c>
      <c r="EX269" s="30">
        <v>0</v>
      </c>
      <c r="EY269" s="30">
        <v>0</v>
      </c>
      <c r="EZ269" s="30">
        <v>0</v>
      </c>
      <c r="FA269" s="30">
        <v>0</v>
      </c>
      <c r="FB269" s="30">
        <v>0</v>
      </c>
      <c r="FC269" s="30">
        <v>0</v>
      </c>
      <c r="FD269" s="30">
        <v>0</v>
      </c>
      <c r="FE269" s="30">
        <v>0</v>
      </c>
      <c r="FF269" s="30">
        <v>0</v>
      </c>
      <c r="FG269" s="30">
        <v>0</v>
      </c>
      <c r="FH269" s="30">
        <v>0</v>
      </c>
      <c r="FI269" s="30">
        <v>0</v>
      </c>
      <c r="FJ269" s="30">
        <v>0</v>
      </c>
      <c r="FK269" s="30">
        <v>0</v>
      </c>
    </row>
    <row r="270" spans="1:167" s="31" customFormat="1" ht="120" customHeight="1" x14ac:dyDescent="0.25">
      <c r="A270" s="36">
        <f t="shared" si="4"/>
        <v>269</v>
      </c>
      <c r="B270" s="14" t="s">
        <v>1479</v>
      </c>
      <c r="C270" s="14" t="s">
        <v>1810</v>
      </c>
      <c r="D270" s="14" t="s">
        <v>1155</v>
      </c>
      <c r="E270" s="1">
        <v>4</v>
      </c>
      <c r="F270" s="14" t="s">
        <v>1248</v>
      </c>
      <c r="G270" s="1">
        <v>3</v>
      </c>
      <c r="H270" s="15">
        <v>40886</v>
      </c>
      <c r="I270" s="17">
        <v>2011</v>
      </c>
      <c r="J270" s="15">
        <v>41456</v>
      </c>
      <c r="K270" s="16">
        <v>2013</v>
      </c>
      <c r="L270" s="1" t="s">
        <v>30</v>
      </c>
      <c r="M270" s="1">
        <v>1</v>
      </c>
      <c r="N270" s="1" t="s">
        <v>30</v>
      </c>
      <c r="O270" s="1" t="s">
        <v>30</v>
      </c>
      <c r="P270" s="1" t="s">
        <v>30</v>
      </c>
      <c r="Q270" s="1" t="s">
        <v>30</v>
      </c>
      <c r="R270" s="1" t="s">
        <v>30</v>
      </c>
      <c r="S270" s="1" t="s">
        <v>30</v>
      </c>
      <c r="T270" s="1" t="s">
        <v>30</v>
      </c>
      <c r="U270" s="14" t="s">
        <v>73</v>
      </c>
      <c r="V270" s="14" t="s">
        <v>32</v>
      </c>
      <c r="W270" s="2">
        <v>1</v>
      </c>
      <c r="X270" s="9"/>
      <c r="Y270" s="9"/>
      <c r="Z270" s="12">
        <v>0</v>
      </c>
      <c r="AA270" s="12">
        <v>0</v>
      </c>
      <c r="AB270" s="1">
        <v>0</v>
      </c>
      <c r="AC270" s="30">
        <v>0</v>
      </c>
      <c r="AD270" s="30">
        <v>0</v>
      </c>
      <c r="AE270" s="12">
        <v>0</v>
      </c>
      <c r="AF270" s="22">
        <v>0</v>
      </c>
      <c r="AG270" s="9"/>
      <c r="AH270" s="30">
        <v>0</v>
      </c>
      <c r="AI270" s="30">
        <v>0</v>
      </c>
      <c r="AJ270" s="9"/>
      <c r="AK270" s="13">
        <v>0</v>
      </c>
      <c r="AL270" s="40">
        <v>0</v>
      </c>
      <c r="AM270" s="13">
        <v>0</v>
      </c>
      <c r="AN270" s="41"/>
      <c r="AO270" s="12">
        <v>0</v>
      </c>
      <c r="AP270" s="30">
        <v>0</v>
      </c>
      <c r="AQ270" s="12">
        <v>0</v>
      </c>
      <c r="AR270" s="22">
        <v>0</v>
      </c>
      <c r="AS270" s="41"/>
      <c r="AT270" s="30">
        <v>0</v>
      </c>
      <c r="AU270" s="30">
        <v>0</v>
      </c>
      <c r="AV270" s="41"/>
      <c r="AW270" s="22">
        <v>0</v>
      </c>
      <c r="AX270" s="1">
        <v>0</v>
      </c>
      <c r="AY270" s="1">
        <v>0</v>
      </c>
      <c r="AZ270" s="12">
        <v>0</v>
      </c>
      <c r="BA270" s="12">
        <v>0</v>
      </c>
      <c r="BB270" s="22">
        <v>0</v>
      </c>
      <c r="BC270" s="41"/>
      <c r="BD270" s="1">
        <v>0</v>
      </c>
      <c r="BE270" s="12">
        <v>0</v>
      </c>
      <c r="BF270" s="22">
        <v>0</v>
      </c>
      <c r="BG270" s="41"/>
      <c r="BH270" s="22">
        <v>0</v>
      </c>
      <c r="BI270" s="1">
        <v>0</v>
      </c>
      <c r="BJ270" s="41"/>
      <c r="BK270" s="1">
        <v>0</v>
      </c>
      <c r="BL270" s="1">
        <v>0</v>
      </c>
      <c r="BM270" s="1">
        <v>0</v>
      </c>
      <c r="BN270" s="1">
        <v>0</v>
      </c>
      <c r="BO270" s="41"/>
      <c r="BP270" s="1">
        <v>0</v>
      </c>
      <c r="BQ270" s="12">
        <v>0</v>
      </c>
      <c r="BR270" s="1">
        <v>0</v>
      </c>
      <c r="BS270" s="12">
        <v>0</v>
      </c>
      <c r="BT270" s="41"/>
      <c r="BU270" s="22">
        <v>0</v>
      </c>
      <c r="BV270" s="42"/>
      <c r="BW270" s="22">
        <v>0</v>
      </c>
      <c r="BX270" s="41"/>
      <c r="BY270" s="1">
        <v>0</v>
      </c>
      <c r="BZ270" s="22">
        <v>0</v>
      </c>
      <c r="CA270" s="1">
        <v>0</v>
      </c>
      <c r="CB270" s="41"/>
      <c r="CC270" s="1">
        <v>0</v>
      </c>
      <c r="CD270" s="1">
        <v>0</v>
      </c>
      <c r="CE270" s="9"/>
      <c r="CF270" s="30">
        <v>0</v>
      </c>
      <c r="CG270" s="1">
        <v>0</v>
      </c>
      <c r="CH270" s="41"/>
      <c r="CI270" s="1">
        <v>0</v>
      </c>
      <c r="CJ270" s="1">
        <v>0</v>
      </c>
      <c r="CK270" s="9"/>
      <c r="CL270" s="1">
        <v>0</v>
      </c>
      <c r="CM270" s="1">
        <v>0</v>
      </c>
      <c r="CN270" s="1">
        <v>0</v>
      </c>
      <c r="CO270" s="41"/>
      <c r="CP270" s="41"/>
      <c r="CQ270" s="22">
        <v>0</v>
      </c>
      <c r="CR270" s="22">
        <v>0</v>
      </c>
      <c r="CS270" s="2">
        <v>0</v>
      </c>
      <c r="CT270" s="2">
        <v>0</v>
      </c>
      <c r="CU270" s="2">
        <v>0</v>
      </c>
      <c r="CV270" s="2">
        <v>0</v>
      </c>
      <c r="CW270" s="41"/>
      <c r="CX270" s="22">
        <v>0</v>
      </c>
      <c r="CY270" s="1">
        <v>0</v>
      </c>
      <c r="CZ270" s="1">
        <v>0</v>
      </c>
      <c r="DA270" s="12">
        <v>0</v>
      </c>
      <c r="DB270" s="41"/>
      <c r="DC270" s="30">
        <v>0</v>
      </c>
      <c r="DD270" s="1">
        <v>0</v>
      </c>
      <c r="DE270" s="1">
        <v>0</v>
      </c>
      <c r="DF270" s="12">
        <v>0</v>
      </c>
      <c r="DG270" s="41"/>
      <c r="DH270" s="30">
        <v>0</v>
      </c>
      <c r="DI270" s="12">
        <v>0</v>
      </c>
      <c r="DJ270" s="30">
        <v>0</v>
      </c>
      <c r="DK270" s="1">
        <v>0</v>
      </c>
      <c r="DL270" s="41"/>
      <c r="DM270" s="22">
        <v>0</v>
      </c>
      <c r="DN270" s="1">
        <v>0</v>
      </c>
      <c r="DO270" s="41"/>
      <c r="DP270" s="12">
        <v>0</v>
      </c>
      <c r="DQ270" s="41"/>
      <c r="DR270" s="12">
        <v>0</v>
      </c>
      <c r="DS270" s="12">
        <v>0</v>
      </c>
      <c r="DT270" s="12">
        <v>0</v>
      </c>
      <c r="DU270" s="12">
        <v>0</v>
      </c>
      <c r="DV270" s="12">
        <v>0</v>
      </c>
      <c r="DW270" s="1">
        <v>0</v>
      </c>
      <c r="DX270" s="1">
        <v>0</v>
      </c>
      <c r="DY270" s="1">
        <v>0</v>
      </c>
      <c r="DZ270" s="41"/>
      <c r="EA270" s="30">
        <v>0</v>
      </c>
      <c r="EB270" s="12">
        <v>0</v>
      </c>
      <c r="EC270" s="30">
        <v>0</v>
      </c>
      <c r="ED270" s="30">
        <v>0</v>
      </c>
      <c r="EE270" s="30">
        <v>0</v>
      </c>
      <c r="EF270" s="30">
        <v>0</v>
      </c>
      <c r="EG270" s="1">
        <v>0</v>
      </c>
      <c r="EH270" s="1" t="s">
        <v>1103</v>
      </c>
      <c r="EI270" s="1" t="s">
        <v>1103</v>
      </c>
      <c r="EJ270" s="1" t="s">
        <v>1103</v>
      </c>
      <c r="EK270" s="1" t="s">
        <v>1103</v>
      </c>
      <c r="EL270" s="30">
        <v>0</v>
      </c>
      <c r="EM270" s="12">
        <v>0</v>
      </c>
      <c r="EN270" s="9"/>
      <c r="EO270" s="30">
        <v>0</v>
      </c>
      <c r="EP270" s="30">
        <v>0</v>
      </c>
      <c r="EQ270" s="30">
        <v>0</v>
      </c>
      <c r="ER270" s="30">
        <v>0</v>
      </c>
      <c r="ES270" s="30">
        <v>0</v>
      </c>
      <c r="ET270" s="30">
        <v>0</v>
      </c>
      <c r="EU270" s="30">
        <v>0</v>
      </c>
      <c r="EV270" s="30">
        <v>0</v>
      </c>
      <c r="EW270" s="30">
        <v>0</v>
      </c>
      <c r="EX270" s="30">
        <v>0</v>
      </c>
      <c r="EY270" s="30">
        <v>0</v>
      </c>
      <c r="EZ270" s="30">
        <v>0</v>
      </c>
      <c r="FA270" s="30">
        <v>0</v>
      </c>
      <c r="FB270" s="30">
        <v>0</v>
      </c>
      <c r="FC270" s="30">
        <v>0</v>
      </c>
      <c r="FD270" s="30">
        <v>0</v>
      </c>
      <c r="FE270" s="30">
        <v>0</v>
      </c>
      <c r="FF270" s="30">
        <v>0</v>
      </c>
      <c r="FG270" s="30">
        <v>0</v>
      </c>
      <c r="FH270" s="30">
        <v>0</v>
      </c>
      <c r="FI270" s="30">
        <v>0</v>
      </c>
      <c r="FJ270" s="30">
        <v>0</v>
      </c>
      <c r="FK270" s="30">
        <v>0</v>
      </c>
    </row>
    <row r="271" spans="1:167" s="31" customFormat="1" ht="120" customHeight="1" x14ac:dyDescent="0.25">
      <c r="A271" s="36">
        <f t="shared" si="4"/>
        <v>270</v>
      </c>
      <c r="B271" s="14" t="s">
        <v>1811</v>
      </c>
      <c r="C271" s="14" t="s">
        <v>1812</v>
      </c>
      <c r="D271" s="14" t="s">
        <v>26</v>
      </c>
      <c r="E271" s="1">
        <v>1</v>
      </c>
      <c r="F271" s="14" t="s">
        <v>1813</v>
      </c>
      <c r="G271" s="1">
        <v>2</v>
      </c>
      <c r="H271" s="15" t="s">
        <v>1814</v>
      </c>
      <c r="I271" s="17">
        <v>2011</v>
      </c>
      <c r="J271" s="14" t="s">
        <v>763</v>
      </c>
      <c r="K271" s="16">
        <v>0</v>
      </c>
      <c r="L271" s="1" t="s">
        <v>30</v>
      </c>
      <c r="M271" s="12">
        <v>2</v>
      </c>
      <c r="N271" s="1" t="s">
        <v>30</v>
      </c>
      <c r="O271" s="1" t="s">
        <v>30</v>
      </c>
      <c r="P271" s="1" t="s">
        <v>30</v>
      </c>
      <c r="Q271" s="1" t="s">
        <v>138</v>
      </c>
      <c r="R271" s="1" t="s">
        <v>30</v>
      </c>
      <c r="S271" s="1" t="s">
        <v>30</v>
      </c>
      <c r="T271" s="1" t="s">
        <v>30</v>
      </c>
      <c r="U271" s="14" t="s">
        <v>31</v>
      </c>
      <c r="V271" s="14" t="s">
        <v>32</v>
      </c>
      <c r="W271" s="2">
        <v>0</v>
      </c>
      <c r="X271" s="9"/>
      <c r="Y271" s="9"/>
      <c r="Z271" s="12">
        <v>0</v>
      </c>
      <c r="AA271" s="12">
        <v>0</v>
      </c>
      <c r="AB271" s="1">
        <v>0</v>
      </c>
      <c r="AC271" s="30">
        <v>0</v>
      </c>
      <c r="AD271" s="30">
        <v>0</v>
      </c>
      <c r="AE271" s="12">
        <v>0</v>
      </c>
      <c r="AF271" s="22">
        <v>0</v>
      </c>
      <c r="AG271" s="9"/>
      <c r="AH271" s="30">
        <v>0</v>
      </c>
      <c r="AI271" s="30">
        <v>0</v>
      </c>
      <c r="AJ271" s="9"/>
      <c r="AK271" s="13">
        <v>0</v>
      </c>
      <c r="AL271" s="40">
        <v>0</v>
      </c>
      <c r="AM271" s="13">
        <v>0</v>
      </c>
      <c r="AN271" s="41"/>
      <c r="AO271" s="12">
        <v>0</v>
      </c>
      <c r="AP271" s="30">
        <v>0</v>
      </c>
      <c r="AQ271" s="12">
        <v>0</v>
      </c>
      <c r="AR271" s="22">
        <v>0</v>
      </c>
      <c r="AS271" s="41"/>
      <c r="AT271" s="30">
        <v>0</v>
      </c>
      <c r="AU271" s="30">
        <v>0</v>
      </c>
      <c r="AV271" s="41"/>
      <c r="AW271" s="22">
        <v>0</v>
      </c>
      <c r="AX271" s="1">
        <v>0</v>
      </c>
      <c r="AY271" s="1">
        <v>0</v>
      </c>
      <c r="AZ271" s="12">
        <v>0</v>
      </c>
      <c r="BA271" s="12">
        <v>0</v>
      </c>
      <c r="BB271" s="22">
        <v>0</v>
      </c>
      <c r="BC271" s="41"/>
      <c r="BD271" s="1">
        <v>0</v>
      </c>
      <c r="BE271" s="12">
        <v>0</v>
      </c>
      <c r="BF271" s="22">
        <v>0</v>
      </c>
      <c r="BG271" s="41"/>
      <c r="BH271" s="22">
        <v>0</v>
      </c>
      <c r="BI271" s="1">
        <v>0</v>
      </c>
      <c r="BJ271" s="41"/>
      <c r="BK271" s="1">
        <v>0</v>
      </c>
      <c r="BL271" s="1">
        <v>0</v>
      </c>
      <c r="BM271" s="1">
        <v>0</v>
      </c>
      <c r="BN271" s="1">
        <v>0</v>
      </c>
      <c r="BO271" s="41"/>
      <c r="BP271" s="1">
        <v>0</v>
      </c>
      <c r="BQ271" s="12">
        <v>0</v>
      </c>
      <c r="BR271" s="1">
        <v>0</v>
      </c>
      <c r="BS271" s="12">
        <v>0</v>
      </c>
      <c r="BT271" s="41"/>
      <c r="BU271" s="22">
        <v>0</v>
      </c>
      <c r="BV271" s="42"/>
      <c r="BW271" s="22">
        <v>0</v>
      </c>
      <c r="BX271" s="41"/>
      <c r="BY271" s="1">
        <v>0</v>
      </c>
      <c r="BZ271" s="22">
        <v>0</v>
      </c>
      <c r="CA271" s="1">
        <v>0</v>
      </c>
      <c r="CB271" s="41"/>
      <c r="CC271" s="1">
        <v>0</v>
      </c>
      <c r="CD271" s="1">
        <v>0</v>
      </c>
      <c r="CE271" s="9"/>
      <c r="CF271" s="30">
        <v>0</v>
      </c>
      <c r="CG271" s="1">
        <v>0</v>
      </c>
      <c r="CH271" s="41"/>
      <c r="CI271" s="1">
        <v>0</v>
      </c>
      <c r="CJ271" s="1">
        <v>0</v>
      </c>
      <c r="CK271" s="9"/>
      <c r="CL271" s="1">
        <v>0</v>
      </c>
      <c r="CM271" s="1">
        <v>0</v>
      </c>
      <c r="CN271" s="1">
        <v>0</v>
      </c>
      <c r="CO271" s="41"/>
      <c r="CP271" s="41"/>
      <c r="CQ271" s="22">
        <v>0</v>
      </c>
      <c r="CR271" s="22">
        <v>0</v>
      </c>
      <c r="CS271" s="2">
        <v>0</v>
      </c>
      <c r="CT271" s="2">
        <v>0</v>
      </c>
      <c r="CU271" s="2">
        <v>0</v>
      </c>
      <c r="CV271" s="2">
        <v>0</v>
      </c>
      <c r="CW271" s="41"/>
      <c r="CX271" s="22">
        <v>0</v>
      </c>
      <c r="CY271" s="1">
        <v>0</v>
      </c>
      <c r="CZ271" s="1">
        <v>0</v>
      </c>
      <c r="DA271" s="12">
        <v>0</v>
      </c>
      <c r="DB271" s="41"/>
      <c r="DC271" s="30">
        <v>0</v>
      </c>
      <c r="DD271" s="1">
        <v>0</v>
      </c>
      <c r="DE271" s="1">
        <v>0</v>
      </c>
      <c r="DF271" s="12">
        <v>0</v>
      </c>
      <c r="DG271" s="41"/>
      <c r="DH271" s="30">
        <v>0</v>
      </c>
      <c r="DI271" s="12">
        <v>0</v>
      </c>
      <c r="DJ271" s="30">
        <v>0</v>
      </c>
      <c r="DK271" s="1">
        <v>0</v>
      </c>
      <c r="DL271" s="41"/>
      <c r="DM271" s="22">
        <v>0</v>
      </c>
      <c r="DN271" s="1">
        <v>0</v>
      </c>
      <c r="DO271" s="41"/>
      <c r="DP271" s="12">
        <v>0</v>
      </c>
      <c r="DQ271" s="41"/>
      <c r="DR271" s="12">
        <v>0</v>
      </c>
      <c r="DS271" s="12">
        <v>0</v>
      </c>
      <c r="DT271" s="12">
        <v>0</v>
      </c>
      <c r="DU271" s="12">
        <v>0</v>
      </c>
      <c r="DV271" s="12">
        <v>0</v>
      </c>
      <c r="DW271" s="1">
        <v>0</v>
      </c>
      <c r="DX271" s="1">
        <v>0</v>
      </c>
      <c r="DY271" s="1">
        <v>0</v>
      </c>
      <c r="DZ271" s="41"/>
      <c r="EA271" s="30">
        <v>0</v>
      </c>
      <c r="EB271" s="12">
        <v>0</v>
      </c>
      <c r="EC271" s="30">
        <v>0</v>
      </c>
      <c r="ED271" s="30">
        <v>0</v>
      </c>
      <c r="EE271" s="30">
        <v>0</v>
      </c>
      <c r="EF271" s="30">
        <v>0</v>
      </c>
      <c r="EG271" s="1">
        <v>0</v>
      </c>
      <c r="EH271" s="1" t="s">
        <v>1103</v>
      </c>
      <c r="EI271" s="1" t="s">
        <v>1103</v>
      </c>
      <c r="EJ271" s="1" t="s">
        <v>1103</v>
      </c>
      <c r="EK271" s="1" t="s">
        <v>1103</v>
      </c>
      <c r="EL271" s="30">
        <v>0</v>
      </c>
      <c r="EM271" s="12">
        <v>0</v>
      </c>
      <c r="EN271" s="9"/>
      <c r="EO271" s="30">
        <v>0</v>
      </c>
      <c r="EP271" s="30">
        <v>0</v>
      </c>
      <c r="EQ271" s="30">
        <v>0</v>
      </c>
      <c r="ER271" s="30">
        <v>0</v>
      </c>
      <c r="ES271" s="30">
        <v>0</v>
      </c>
      <c r="ET271" s="30">
        <v>0</v>
      </c>
      <c r="EU271" s="30">
        <v>0</v>
      </c>
      <c r="EV271" s="30">
        <v>0</v>
      </c>
      <c r="EW271" s="30">
        <v>0</v>
      </c>
      <c r="EX271" s="30">
        <v>0</v>
      </c>
      <c r="EY271" s="30">
        <v>0</v>
      </c>
      <c r="EZ271" s="30">
        <v>0</v>
      </c>
      <c r="FA271" s="30">
        <v>0</v>
      </c>
      <c r="FB271" s="30">
        <v>0</v>
      </c>
      <c r="FC271" s="30">
        <v>0</v>
      </c>
      <c r="FD271" s="30">
        <v>0</v>
      </c>
      <c r="FE271" s="30">
        <v>0</v>
      </c>
      <c r="FF271" s="30">
        <v>0</v>
      </c>
      <c r="FG271" s="30">
        <v>0</v>
      </c>
      <c r="FH271" s="30">
        <v>0</v>
      </c>
      <c r="FI271" s="30">
        <v>0</v>
      </c>
      <c r="FJ271" s="30">
        <v>0</v>
      </c>
      <c r="FK271" s="30">
        <v>0</v>
      </c>
    </row>
    <row r="272" spans="1:167" s="31" customFormat="1" ht="120" customHeight="1" x14ac:dyDescent="0.25">
      <c r="A272" s="36">
        <f t="shared" si="4"/>
        <v>271</v>
      </c>
      <c r="B272" s="14" t="s">
        <v>1815</v>
      </c>
      <c r="C272" s="14" t="s">
        <v>1816</v>
      </c>
      <c r="D272" s="14" t="s">
        <v>222</v>
      </c>
      <c r="E272" s="1">
        <v>1</v>
      </c>
      <c r="F272" s="14" t="s">
        <v>1817</v>
      </c>
      <c r="G272" s="1">
        <v>2</v>
      </c>
      <c r="H272" s="15" t="s">
        <v>1818</v>
      </c>
      <c r="I272" s="17">
        <v>2012</v>
      </c>
      <c r="J272" s="14" t="s">
        <v>1819</v>
      </c>
      <c r="K272" s="16">
        <v>2013</v>
      </c>
      <c r="L272" s="1" t="s">
        <v>30</v>
      </c>
      <c r="M272" s="1">
        <v>1</v>
      </c>
      <c r="N272" s="1" t="s">
        <v>30</v>
      </c>
      <c r="O272" s="1" t="s">
        <v>30</v>
      </c>
      <c r="P272" s="1" t="s">
        <v>30</v>
      </c>
      <c r="Q272" s="1" t="s">
        <v>30</v>
      </c>
      <c r="R272" s="1" t="s">
        <v>30</v>
      </c>
      <c r="S272" s="1" t="s">
        <v>30</v>
      </c>
      <c r="T272" s="1" t="s">
        <v>30</v>
      </c>
      <c r="U272" s="14" t="s">
        <v>44</v>
      </c>
      <c r="V272" s="14" t="s">
        <v>67</v>
      </c>
      <c r="W272" s="2">
        <v>0</v>
      </c>
      <c r="X272" s="9"/>
      <c r="Y272" s="9"/>
      <c r="Z272" s="12">
        <v>0</v>
      </c>
      <c r="AA272" s="12">
        <v>0</v>
      </c>
      <c r="AB272" s="1">
        <v>0</v>
      </c>
      <c r="AC272" s="30">
        <v>0</v>
      </c>
      <c r="AD272" s="30">
        <v>0</v>
      </c>
      <c r="AE272" s="12">
        <v>0</v>
      </c>
      <c r="AF272" s="22">
        <v>0</v>
      </c>
      <c r="AG272" s="9"/>
      <c r="AH272" s="30">
        <v>0</v>
      </c>
      <c r="AI272" s="30">
        <v>0</v>
      </c>
      <c r="AJ272" s="9"/>
      <c r="AK272" s="13">
        <v>0</v>
      </c>
      <c r="AL272" s="40">
        <v>0</v>
      </c>
      <c r="AM272" s="13">
        <v>0</v>
      </c>
      <c r="AN272" s="41"/>
      <c r="AO272" s="12">
        <v>0</v>
      </c>
      <c r="AP272" s="30">
        <v>0</v>
      </c>
      <c r="AQ272" s="12">
        <v>0</v>
      </c>
      <c r="AR272" s="22">
        <v>0</v>
      </c>
      <c r="AS272" s="41"/>
      <c r="AT272" s="30">
        <v>0</v>
      </c>
      <c r="AU272" s="30">
        <v>0</v>
      </c>
      <c r="AV272" s="41"/>
      <c r="AW272" s="22">
        <v>0</v>
      </c>
      <c r="AX272" s="1">
        <v>0</v>
      </c>
      <c r="AY272" s="1">
        <v>0</v>
      </c>
      <c r="AZ272" s="12">
        <v>0</v>
      </c>
      <c r="BA272" s="12">
        <v>0</v>
      </c>
      <c r="BB272" s="22">
        <v>0</v>
      </c>
      <c r="BC272" s="41"/>
      <c r="BD272" s="1">
        <v>0</v>
      </c>
      <c r="BE272" s="12">
        <v>0</v>
      </c>
      <c r="BF272" s="22">
        <v>0</v>
      </c>
      <c r="BG272" s="41"/>
      <c r="BH272" s="22">
        <v>0</v>
      </c>
      <c r="BI272" s="1">
        <v>0</v>
      </c>
      <c r="BJ272" s="41"/>
      <c r="BK272" s="1">
        <v>0</v>
      </c>
      <c r="BL272" s="1">
        <v>0</v>
      </c>
      <c r="BM272" s="1">
        <v>0</v>
      </c>
      <c r="BN272" s="1">
        <v>0</v>
      </c>
      <c r="BO272" s="41"/>
      <c r="BP272" s="1">
        <v>0</v>
      </c>
      <c r="BQ272" s="12">
        <v>0</v>
      </c>
      <c r="BR272" s="1">
        <v>0</v>
      </c>
      <c r="BS272" s="12">
        <v>0</v>
      </c>
      <c r="BT272" s="41"/>
      <c r="BU272" s="22">
        <v>0</v>
      </c>
      <c r="BV272" s="42"/>
      <c r="BW272" s="22">
        <v>0</v>
      </c>
      <c r="BX272" s="41"/>
      <c r="BY272" s="1">
        <v>0</v>
      </c>
      <c r="BZ272" s="22">
        <v>0</v>
      </c>
      <c r="CA272" s="1">
        <v>0</v>
      </c>
      <c r="CB272" s="41"/>
      <c r="CC272" s="1">
        <v>0</v>
      </c>
      <c r="CD272" s="1">
        <v>0</v>
      </c>
      <c r="CE272" s="9"/>
      <c r="CF272" s="30">
        <v>0</v>
      </c>
      <c r="CG272" s="1">
        <v>0</v>
      </c>
      <c r="CH272" s="41"/>
      <c r="CI272" s="1">
        <v>0</v>
      </c>
      <c r="CJ272" s="1">
        <v>0</v>
      </c>
      <c r="CK272" s="9"/>
      <c r="CL272" s="1">
        <v>0</v>
      </c>
      <c r="CM272" s="1">
        <v>0</v>
      </c>
      <c r="CN272" s="1">
        <v>0</v>
      </c>
      <c r="CO272" s="41"/>
      <c r="CP272" s="41"/>
      <c r="CQ272" s="22">
        <v>0</v>
      </c>
      <c r="CR272" s="22">
        <v>0</v>
      </c>
      <c r="CS272" s="2">
        <v>0</v>
      </c>
      <c r="CT272" s="2">
        <v>0</v>
      </c>
      <c r="CU272" s="2">
        <v>0</v>
      </c>
      <c r="CV272" s="2">
        <v>0</v>
      </c>
      <c r="CW272" s="41"/>
      <c r="CX272" s="22">
        <v>0</v>
      </c>
      <c r="CY272" s="1">
        <v>0</v>
      </c>
      <c r="CZ272" s="1">
        <v>0</v>
      </c>
      <c r="DA272" s="12">
        <v>0</v>
      </c>
      <c r="DB272" s="41"/>
      <c r="DC272" s="30">
        <v>0</v>
      </c>
      <c r="DD272" s="1">
        <v>0</v>
      </c>
      <c r="DE272" s="1">
        <v>0</v>
      </c>
      <c r="DF272" s="12">
        <v>0</v>
      </c>
      <c r="DG272" s="41"/>
      <c r="DH272" s="30">
        <v>0</v>
      </c>
      <c r="DI272" s="12">
        <v>0</v>
      </c>
      <c r="DJ272" s="30">
        <v>0</v>
      </c>
      <c r="DK272" s="1">
        <v>0</v>
      </c>
      <c r="DL272" s="41"/>
      <c r="DM272" s="22">
        <v>0</v>
      </c>
      <c r="DN272" s="1">
        <v>0</v>
      </c>
      <c r="DO272" s="41"/>
      <c r="DP272" s="12">
        <v>0</v>
      </c>
      <c r="DQ272" s="41"/>
      <c r="DR272" s="12">
        <v>0</v>
      </c>
      <c r="DS272" s="12">
        <v>0</v>
      </c>
      <c r="DT272" s="12">
        <v>0</v>
      </c>
      <c r="DU272" s="12">
        <v>0</v>
      </c>
      <c r="DV272" s="12">
        <v>0</v>
      </c>
      <c r="DW272" s="1">
        <v>0</v>
      </c>
      <c r="DX272" s="1">
        <v>0</v>
      </c>
      <c r="DY272" s="1">
        <v>0</v>
      </c>
      <c r="DZ272" s="41"/>
      <c r="EA272" s="30">
        <v>0</v>
      </c>
      <c r="EB272" s="12">
        <v>0</v>
      </c>
      <c r="EC272" s="30">
        <v>0</v>
      </c>
      <c r="ED272" s="30">
        <v>0</v>
      </c>
      <c r="EE272" s="30">
        <v>0</v>
      </c>
      <c r="EF272" s="30">
        <v>0</v>
      </c>
      <c r="EG272" s="1">
        <v>0</v>
      </c>
      <c r="EH272" s="1" t="s">
        <v>1103</v>
      </c>
      <c r="EI272" s="1" t="s">
        <v>1103</v>
      </c>
      <c r="EJ272" s="1" t="s">
        <v>1103</v>
      </c>
      <c r="EK272" s="1" t="s">
        <v>1103</v>
      </c>
      <c r="EL272" s="30">
        <v>0</v>
      </c>
      <c r="EM272" s="12">
        <v>0</v>
      </c>
      <c r="EN272" s="9"/>
      <c r="EO272" s="30">
        <v>0</v>
      </c>
      <c r="EP272" s="30">
        <v>0</v>
      </c>
      <c r="EQ272" s="30">
        <v>0</v>
      </c>
      <c r="ER272" s="30">
        <v>0</v>
      </c>
      <c r="ES272" s="30">
        <v>0</v>
      </c>
      <c r="ET272" s="30">
        <v>0</v>
      </c>
      <c r="EU272" s="30">
        <v>0</v>
      </c>
      <c r="EV272" s="30">
        <v>0</v>
      </c>
      <c r="EW272" s="30">
        <v>0</v>
      </c>
      <c r="EX272" s="30">
        <v>0</v>
      </c>
      <c r="EY272" s="30">
        <v>0</v>
      </c>
      <c r="EZ272" s="30">
        <v>0</v>
      </c>
      <c r="FA272" s="30">
        <v>0</v>
      </c>
      <c r="FB272" s="30">
        <v>0</v>
      </c>
      <c r="FC272" s="30">
        <v>0</v>
      </c>
      <c r="FD272" s="30">
        <v>0</v>
      </c>
      <c r="FE272" s="30">
        <v>0</v>
      </c>
      <c r="FF272" s="30">
        <v>0</v>
      </c>
      <c r="FG272" s="30">
        <v>0</v>
      </c>
      <c r="FH272" s="30">
        <v>0</v>
      </c>
      <c r="FI272" s="30">
        <v>0</v>
      </c>
      <c r="FJ272" s="30">
        <v>0</v>
      </c>
      <c r="FK272" s="30">
        <v>0</v>
      </c>
    </row>
    <row r="273" spans="1:167" ht="120" customHeight="1" x14ac:dyDescent="0.25">
      <c r="A273" s="36">
        <f t="shared" si="4"/>
        <v>272</v>
      </c>
      <c r="B273" s="56" t="s">
        <v>708</v>
      </c>
      <c r="C273" s="56" t="s">
        <v>709</v>
      </c>
      <c r="D273" s="65" t="s">
        <v>26</v>
      </c>
      <c r="E273" s="65">
        <v>1</v>
      </c>
      <c r="F273" s="65" t="s">
        <v>710</v>
      </c>
      <c r="G273" s="56">
        <v>1</v>
      </c>
      <c r="H273" s="57" t="s">
        <v>711</v>
      </c>
      <c r="I273" s="58">
        <v>2012</v>
      </c>
      <c r="J273" s="57" t="s">
        <v>712</v>
      </c>
      <c r="K273" s="58">
        <v>2013</v>
      </c>
      <c r="L273" s="74" t="s">
        <v>30</v>
      </c>
      <c r="M273" s="65">
        <v>1</v>
      </c>
      <c r="N273" s="2" t="s">
        <v>30</v>
      </c>
      <c r="O273" s="74" t="s">
        <v>30</v>
      </c>
      <c r="P273" s="74" t="s">
        <v>30</v>
      </c>
      <c r="Q273" s="74" t="s">
        <v>30</v>
      </c>
      <c r="R273" s="74" t="s">
        <v>30</v>
      </c>
      <c r="S273" s="74" t="s">
        <v>30</v>
      </c>
      <c r="T273" s="74" t="s">
        <v>30</v>
      </c>
      <c r="U273" s="65" t="s">
        <v>31</v>
      </c>
      <c r="V273" s="2" t="s">
        <v>32</v>
      </c>
      <c r="W273" s="65">
        <v>1</v>
      </c>
      <c r="X273" s="72"/>
      <c r="Y273" s="72"/>
      <c r="Z273" s="65">
        <v>1</v>
      </c>
      <c r="AA273" s="65">
        <v>1</v>
      </c>
      <c r="AB273" s="78">
        <v>1</v>
      </c>
      <c r="AC273" s="71">
        <v>2</v>
      </c>
      <c r="AD273" s="56">
        <v>0</v>
      </c>
      <c r="AE273" s="56">
        <v>0</v>
      </c>
      <c r="AF273" s="56">
        <v>0</v>
      </c>
      <c r="AG273" s="72"/>
      <c r="AH273" s="65">
        <v>0</v>
      </c>
      <c r="AI273" s="65">
        <v>0</v>
      </c>
      <c r="AJ273" s="72"/>
      <c r="AK273" s="76">
        <v>2</v>
      </c>
      <c r="AL273" s="76">
        <v>2</v>
      </c>
      <c r="AM273" s="76">
        <v>2</v>
      </c>
      <c r="AN273" s="59"/>
      <c r="AO273" s="65">
        <v>0</v>
      </c>
      <c r="AP273" s="71">
        <v>2</v>
      </c>
      <c r="AQ273" s="65">
        <v>0</v>
      </c>
      <c r="AR273" s="56">
        <v>0</v>
      </c>
      <c r="AS273" s="59"/>
      <c r="AT273" s="71">
        <v>2</v>
      </c>
      <c r="AU273" s="65">
        <v>0</v>
      </c>
      <c r="AV273" s="59"/>
      <c r="AW273" s="93">
        <v>2</v>
      </c>
      <c r="AX273" s="71">
        <v>2</v>
      </c>
      <c r="AY273" s="56">
        <v>0</v>
      </c>
      <c r="AZ273" s="12" t="s">
        <v>1103</v>
      </c>
      <c r="BA273" s="12" t="s">
        <v>1103</v>
      </c>
      <c r="BB273" s="91">
        <v>1</v>
      </c>
      <c r="BC273" s="59"/>
      <c r="BD273" s="71">
        <v>2</v>
      </c>
      <c r="BE273" s="12" t="s">
        <v>1103</v>
      </c>
      <c r="BF273" s="56">
        <v>0</v>
      </c>
      <c r="BG273" s="59"/>
      <c r="BH273" s="91">
        <v>1</v>
      </c>
      <c r="BI273" s="71">
        <v>2</v>
      </c>
      <c r="BJ273" s="59"/>
      <c r="BK273" s="14">
        <v>0</v>
      </c>
      <c r="BL273" s="56">
        <v>0</v>
      </c>
      <c r="BM273" s="65">
        <v>0</v>
      </c>
      <c r="BN273" s="1">
        <v>0</v>
      </c>
      <c r="BO273" s="59"/>
      <c r="BP273" s="65">
        <v>0</v>
      </c>
      <c r="BQ273" s="12" t="s">
        <v>1103</v>
      </c>
      <c r="BR273" s="1">
        <v>0</v>
      </c>
      <c r="BS273" s="12" t="s">
        <v>1103</v>
      </c>
      <c r="BT273" s="59"/>
      <c r="BU273" s="65">
        <v>0</v>
      </c>
      <c r="BV273" s="60"/>
      <c r="BW273" s="65">
        <v>0</v>
      </c>
      <c r="BX273" s="59"/>
      <c r="BY273" s="78">
        <v>1</v>
      </c>
      <c r="BZ273" s="65">
        <v>0</v>
      </c>
      <c r="CA273" s="65">
        <v>0</v>
      </c>
      <c r="CB273" s="59"/>
      <c r="CC273" s="78">
        <v>1</v>
      </c>
      <c r="CD273" s="56">
        <v>0</v>
      </c>
      <c r="CE273" s="72"/>
      <c r="CF273" s="71">
        <v>2</v>
      </c>
      <c r="CG273" s="65">
        <v>0</v>
      </c>
      <c r="CH273" s="59"/>
      <c r="CI273" s="56">
        <v>10</v>
      </c>
      <c r="CJ273" s="56">
        <v>834</v>
      </c>
      <c r="CK273" s="72"/>
      <c r="CL273" s="56">
        <v>0</v>
      </c>
      <c r="CM273" s="56">
        <v>0</v>
      </c>
      <c r="CN273" s="56">
        <v>1</v>
      </c>
      <c r="CO273" s="59"/>
      <c r="CP273" s="59"/>
      <c r="CQ273" s="91">
        <v>1</v>
      </c>
      <c r="CR273" s="65">
        <v>0</v>
      </c>
      <c r="CS273" s="71">
        <v>2</v>
      </c>
      <c r="CT273" s="65">
        <v>0</v>
      </c>
      <c r="CU273" s="71">
        <v>2</v>
      </c>
      <c r="CV273" s="65">
        <v>0</v>
      </c>
      <c r="CW273" s="59"/>
      <c r="CX273" s="65">
        <v>0</v>
      </c>
      <c r="CY273" s="56">
        <v>0</v>
      </c>
      <c r="CZ273" s="65">
        <v>0</v>
      </c>
      <c r="DA273" s="12" t="s">
        <v>1103</v>
      </c>
      <c r="DB273" s="59"/>
      <c r="DC273" s="71">
        <v>2</v>
      </c>
      <c r="DD273" s="56">
        <v>0</v>
      </c>
      <c r="DE273" s="65">
        <v>0</v>
      </c>
      <c r="DF273" s="12" t="s">
        <v>1103</v>
      </c>
      <c r="DG273" s="59"/>
      <c r="DH273" s="71">
        <v>2</v>
      </c>
      <c r="DI273" s="56">
        <v>0</v>
      </c>
      <c r="DJ273" s="56">
        <v>0</v>
      </c>
      <c r="DK273" s="71">
        <v>2</v>
      </c>
      <c r="DL273" s="59"/>
      <c r="DM273" s="56">
        <v>0</v>
      </c>
      <c r="DN273" s="1">
        <v>0</v>
      </c>
      <c r="DO273" s="59"/>
      <c r="DP273" s="12" t="s">
        <v>1103</v>
      </c>
      <c r="DQ273" s="59"/>
      <c r="DR273" s="12" t="s">
        <v>1103</v>
      </c>
      <c r="DS273" s="12" t="s">
        <v>1103</v>
      </c>
      <c r="DT273" s="12" t="s">
        <v>1103</v>
      </c>
      <c r="DU273" s="12" t="s">
        <v>1103</v>
      </c>
      <c r="DV273" s="12" t="s">
        <v>1103</v>
      </c>
      <c r="DW273" s="56">
        <v>0</v>
      </c>
      <c r="DX273" s="56">
        <v>0</v>
      </c>
      <c r="DY273" s="1">
        <v>0</v>
      </c>
      <c r="DZ273" s="59"/>
      <c r="EA273" s="71">
        <v>2</v>
      </c>
      <c r="EB273" s="65">
        <v>0</v>
      </c>
      <c r="EC273" s="93">
        <v>2</v>
      </c>
      <c r="ED273" s="71">
        <v>2</v>
      </c>
      <c r="EE273" s="71">
        <v>2</v>
      </c>
      <c r="EF273" s="65">
        <v>0</v>
      </c>
      <c r="EG273" s="1">
        <v>0</v>
      </c>
      <c r="EH273" s="1" t="s">
        <v>1103</v>
      </c>
      <c r="EI273" s="1" t="s">
        <v>1103</v>
      </c>
      <c r="EJ273" s="1" t="s">
        <v>1103</v>
      </c>
      <c r="EK273" s="1" t="s">
        <v>1103</v>
      </c>
      <c r="EL273" s="65">
        <v>0</v>
      </c>
      <c r="EM273" s="65">
        <v>0</v>
      </c>
      <c r="EN273" s="75"/>
      <c r="EO273" s="71">
        <v>2</v>
      </c>
      <c r="EP273" s="71">
        <v>2</v>
      </c>
      <c r="EQ273" s="71">
        <v>2</v>
      </c>
      <c r="ER273" s="99">
        <v>1</v>
      </c>
      <c r="ES273" s="65">
        <v>0</v>
      </c>
      <c r="ET273" s="89">
        <v>0</v>
      </c>
      <c r="EU273" s="65">
        <v>0</v>
      </c>
      <c r="EV273" s="1">
        <v>0</v>
      </c>
      <c r="EW273" s="71">
        <v>2</v>
      </c>
      <c r="EX273" s="71">
        <v>2</v>
      </c>
      <c r="EY273" s="65">
        <v>0</v>
      </c>
      <c r="EZ273" s="71">
        <v>2</v>
      </c>
      <c r="FA273" s="71">
        <v>2</v>
      </c>
      <c r="FB273" s="65">
        <v>0</v>
      </c>
      <c r="FC273" s="71">
        <v>2</v>
      </c>
      <c r="FD273" s="71">
        <v>2</v>
      </c>
      <c r="FE273" s="65">
        <v>0</v>
      </c>
      <c r="FF273" s="65">
        <v>0</v>
      </c>
      <c r="FG273" s="65">
        <v>0</v>
      </c>
      <c r="FH273" s="65">
        <v>0</v>
      </c>
      <c r="FI273" s="65">
        <v>0</v>
      </c>
      <c r="FJ273" s="65">
        <v>0</v>
      </c>
      <c r="FK273" s="65">
        <v>0</v>
      </c>
    </row>
    <row r="274" spans="1:167" ht="120" customHeight="1" x14ac:dyDescent="0.25">
      <c r="A274" s="36">
        <f t="shared" si="4"/>
        <v>273</v>
      </c>
      <c r="B274" s="56" t="s">
        <v>713</v>
      </c>
      <c r="C274" s="56" t="s">
        <v>714</v>
      </c>
      <c r="D274" s="65" t="s">
        <v>26</v>
      </c>
      <c r="E274" s="65">
        <v>2</v>
      </c>
      <c r="F274" s="65" t="s">
        <v>715</v>
      </c>
      <c r="G274" s="56">
        <v>1</v>
      </c>
      <c r="H274" s="57" t="s">
        <v>716</v>
      </c>
      <c r="I274" s="58">
        <v>2012</v>
      </c>
      <c r="J274" s="90" t="s">
        <v>717</v>
      </c>
      <c r="K274" s="58">
        <v>2013</v>
      </c>
      <c r="L274" s="65" t="s">
        <v>718</v>
      </c>
      <c r="M274" s="65">
        <v>1</v>
      </c>
      <c r="N274" s="65" t="s">
        <v>30</v>
      </c>
      <c r="O274" s="74" t="s">
        <v>30</v>
      </c>
      <c r="P274" s="65" t="s">
        <v>30</v>
      </c>
      <c r="Q274" s="65" t="s">
        <v>30</v>
      </c>
      <c r="R274" s="65" t="s">
        <v>30</v>
      </c>
      <c r="S274" s="65" t="s">
        <v>30</v>
      </c>
      <c r="T274" s="65" t="s">
        <v>30</v>
      </c>
      <c r="U274" s="65" t="s">
        <v>31</v>
      </c>
      <c r="V274" s="65" t="s">
        <v>139</v>
      </c>
      <c r="W274" s="65">
        <v>1</v>
      </c>
      <c r="X274" s="75"/>
      <c r="Y274" s="75"/>
      <c r="Z274" s="65">
        <v>1</v>
      </c>
      <c r="AA274" s="65">
        <v>1</v>
      </c>
      <c r="AB274" s="65">
        <v>0</v>
      </c>
      <c r="AC274" s="71">
        <v>2</v>
      </c>
      <c r="AD274" s="56">
        <v>0</v>
      </c>
      <c r="AE274" s="78">
        <v>1</v>
      </c>
      <c r="AF274" s="71">
        <v>2</v>
      </c>
      <c r="AG274" s="72"/>
      <c r="AH274" s="65">
        <v>0</v>
      </c>
      <c r="AI274" s="65">
        <v>0</v>
      </c>
      <c r="AJ274" s="72"/>
      <c r="AK274" s="76">
        <v>2</v>
      </c>
      <c r="AL274" s="76">
        <v>2</v>
      </c>
      <c r="AM274" s="76">
        <v>2</v>
      </c>
      <c r="AN274" s="59"/>
      <c r="AO274" s="65">
        <v>0</v>
      </c>
      <c r="AP274" s="71">
        <v>2</v>
      </c>
      <c r="AQ274" s="65">
        <v>1</v>
      </c>
      <c r="AR274" s="65">
        <v>0</v>
      </c>
      <c r="AS274" s="59"/>
      <c r="AT274" s="71">
        <v>2</v>
      </c>
      <c r="AU274" s="65">
        <v>0</v>
      </c>
      <c r="AV274" s="59"/>
      <c r="AW274" s="65">
        <v>0</v>
      </c>
      <c r="AX274" s="65">
        <v>0</v>
      </c>
      <c r="AY274" s="65">
        <v>0</v>
      </c>
      <c r="AZ274" s="12" t="s">
        <v>1103</v>
      </c>
      <c r="BA274" s="12" t="s">
        <v>1103</v>
      </c>
      <c r="BB274" s="78">
        <v>1</v>
      </c>
      <c r="BC274" s="59"/>
      <c r="BD274" s="78">
        <v>1</v>
      </c>
      <c r="BE274" s="12" t="s">
        <v>1103</v>
      </c>
      <c r="BF274" s="78">
        <v>1</v>
      </c>
      <c r="BG274" s="59"/>
      <c r="BH274" s="78">
        <v>1</v>
      </c>
      <c r="BI274" s="78">
        <v>1</v>
      </c>
      <c r="BJ274" s="59"/>
      <c r="BK274" s="65">
        <v>0</v>
      </c>
      <c r="BL274" s="56">
        <v>0</v>
      </c>
      <c r="BM274" s="65">
        <v>0</v>
      </c>
      <c r="BN274" s="1">
        <v>0</v>
      </c>
      <c r="BO274" s="59"/>
      <c r="BP274" s="65">
        <v>0</v>
      </c>
      <c r="BQ274" s="12" t="s">
        <v>1103</v>
      </c>
      <c r="BR274" s="1">
        <v>0</v>
      </c>
      <c r="BS274" s="12" t="s">
        <v>1103</v>
      </c>
      <c r="BT274" s="59"/>
      <c r="BU274" s="78">
        <v>1</v>
      </c>
      <c r="BV274" s="60"/>
      <c r="BW274" s="78">
        <v>1</v>
      </c>
      <c r="BX274" s="59"/>
      <c r="BY274" s="78">
        <v>1</v>
      </c>
      <c r="BZ274" s="78">
        <v>1</v>
      </c>
      <c r="CA274" s="78">
        <v>1</v>
      </c>
      <c r="CB274" s="59"/>
      <c r="CC274" s="56">
        <v>0</v>
      </c>
      <c r="CD274" s="56">
        <v>0</v>
      </c>
      <c r="CE274" s="72"/>
      <c r="CF274" s="71">
        <v>2</v>
      </c>
      <c r="CG274" s="56">
        <v>0</v>
      </c>
      <c r="CH274" s="59"/>
      <c r="CI274" s="65">
        <v>5</v>
      </c>
      <c r="CJ274" s="65">
        <v>398</v>
      </c>
      <c r="CK274" s="75"/>
      <c r="CL274" s="65">
        <v>0</v>
      </c>
      <c r="CM274" s="65">
        <v>1</v>
      </c>
      <c r="CN274" s="65">
        <v>0</v>
      </c>
      <c r="CO274" s="59"/>
      <c r="CP274" s="59"/>
      <c r="CQ274" s="91">
        <v>1</v>
      </c>
      <c r="CR274" s="78">
        <v>1</v>
      </c>
      <c r="CS274" s="91">
        <v>1</v>
      </c>
      <c r="CT274" s="65">
        <v>0</v>
      </c>
      <c r="CU274" s="71">
        <v>2</v>
      </c>
      <c r="CV274" s="71">
        <v>2</v>
      </c>
      <c r="CW274" s="59"/>
      <c r="CX274" s="65">
        <v>0</v>
      </c>
      <c r="CY274" s="78">
        <v>1</v>
      </c>
      <c r="CZ274" s="65">
        <v>0</v>
      </c>
      <c r="DA274" s="12" t="s">
        <v>1103</v>
      </c>
      <c r="DB274" s="59"/>
      <c r="DC274" s="95">
        <v>1</v>
      </c>
      <c r="DD274" s="78">
        <v>1</v>
      </c>
      <c r="DE274" s="65">
        <v>0</v>
      </c>
      <c r="DF274" s="12" t="s">
        <v>1103</v>
      </c>
      <c r="DG274" s="59"/>
      <c r="DH274" s="71">
        <v>2</v>
      </c>
      <c r="DI274" s="71">
        <v>2</v>
      </c>
      <c r="DJ274" s="65">
        <v>0</v>
      </c>
      <c r="DK274" s="71">
        <v>2</v>
      </c>
      <c r="DL274" s="59"/>
      <c r="DM274" s="65">
        <v>0</v>
      </c>
      <c r="DN274" s="1">
        <v>0</v>
      </c>
      <c r="DO274" s="59"/>
      <c r="DP274" s="12" t="s">
        <v>1103</v>
      </c>
      <c r="DQ274" s="59"/>
      <c r="DR274" s="12" t="s">
        <v>1103</v>
      </c>
      <c r="DS274" s="12" t="s">
        <v>1103</v>
      </c>
      <c r="DT274" s="12" t="s">
        <v>1103</v>
      </c>
      <c r="DU274" s="12" t="s">
        <v>1103</v>
      </c>
      <c r="DV274" s="12" t="s">
        <v>1103</v>
      </c>
      <c r="DW274" s="78">
        <v>1</v>
      </c>
      <c r="DX274" s="65">
        <v>0</v>
      </c>
      <c r="DY274" s="1">
        <v>0</v>
      </c>
      <c r="DZ274" s="59"/>
      <c r="EA274" s="71">
        <v>2</v>
      </c>
      <c r="EB274" s="65">
        <v>0</v>
      </c>
      <c r="EC274" s="71">
        <v>2</v>
      </c>
      <c r="ED274" s="71">
        <v>2</v>
      </c>
      <c r="EE274" s="65">
        <v>0</v>
      </c>
      <c r="EF274" s="65">
        <v>0</v>
      </c>
      <c r="EG274" s="1">
        <v>0</v>
      </c>
      <c r="EH274" s="1" t="s">
        <v>1103</v>
      </c>
      <c r="EI274" s="1" t="s">
        <v>1103</v>
      </c>
      <c r="EJ274" s="1" t="s">
        <v>1103</v>
      </c>
      <c r="EK274" s="1" t="s">
        <v>1103</v>
      </c>
      <c r="EL274" s="65">
        <v>0</v>
      </c>
      <c r="EM274" s="65">
        <v>0</v>
      </c>
      <c r="EN274" s="75"/>
      <c r="EO274" s="71">
        <v>2</v>
      </c>
      <c r="EP274" s="71">
        <v>2</v>
      </c>
      <c r="EQ274" s="71">
        <v>2</v>
      </c>
      <c r="ER274" s="99">
        <v>1</v>
      </c>
      <c r="ES274" s="71">
        <v>2</v>
      </c>
      <c r="ET274" s="89">
        <v>0</v>
      </c>
      <c r="EU274" s="65">
        <v>0</v>
      </c>
      <c r="EV274" s="1">
        <v>0</v>
      </c>
      <c r="EW274" s="71">
        <v>2</v>
      </c>
      <c r="EX274" s="71">
        <v>2</v>
      </c>
      <c r="EY274" s="71">
        <v>2</v>
      </c>
      <c r="EZ274" s="65">
        <v>0</v>
      </c>
      <c r="FA274" s="65">
        <v>0</v>
      </c>
      <c r="FB274" s="65">
        <v>0</v>
      </c>
      <c r="FC274" s="71">
        <v>2</v>
      </c>
      <c r="FD274" s="71">
        <v>2</v>
      </c>
      <c r="FE274" s="65">
        <v>0</v>
      </c>
      <c r="FF274" s="65">
        <v>0</v>
      </c>
      <c r="FG274" s="65">
        <v>0</v>
      </c>
      <c r="FH274" s="65">
        <v>0</v>
      </c>
      <c r="FI274" s="65">
        <v>0</v>
      </c>
      <c r="FJ274" s="65">
        <v>0</v>
      </c>
      <c r="FK274" s="65">
        <v>0</v>
      </c>
    </row>
    <row r="275" spans="1:167" ht="120" customHeight="1" x14ac:dyDescent="0.25">
      <c r="A275" s="36">
        <f t="shared" si="4"/>
        <v>274</v>
      </c>
      <c r="B275" s="56" t="s">
        <v>719</v>
      </c>
      <c r="C275" s="56" t="s">
        <v>720</v>
      </c>
      <c r="D275" s="65" t="s">
        <v>26</v>
      </c>
      <c r="E275" s="65">
        <v>2</v>
      </c>
      <c r="F275" s="65" t="s">
        <v>721</v>
      </c>
      <c r="G275" s="56">
        <v>1</v>
      </c>
      <c r="H275" s="57" t="s">
        <v>722</v>
      </c>
      <c r="I275" s="58">
        <v>2012</v>
      </c>
      <c r="J275" s="56" t="s">
        <v>723</v>
      </c>
      <c r="K275" s="58">
        <v>2013</v>
      </c>
      <c r="L275" s="65" t="s">
        <v>30</v>
      </c>
      <c r="M275" s="65">
        <v>1</v>
      </c>
      <c r="N275" s="65" t="s">
        <v>30</v>
      </c>
      <c r="O275" s="65" t="s">
        <v>30</v>
      </c>
      <c r="P275" s="65" t="s">
        <v>30</v>
      </c>
      <c r="Q275" s="65" t="s">
        <v>30</v>
      </c>
      <c r="R275" s="65" t="s">
        <v>30</v>
      </c>
      <c r="S275" s="65" t="s">
        <v>30</v>
      </c>
      <c r="T275" s="65" t="s">
        <v>30</v>
      </c>
      <c r="U275" s="65" t="s">
        <v>31</v>
      </c>
      <c r="V275" s="65" t="s">
        <v>496</v>
      </c>
      <c r="W275" s="65">
        <v>1</v>
      </c>
      <c r="X275" s="75"/>
      <c r="Y275" s="75"/>
      <c r="Z275" s="65">
        <v>1</v>
      </c>
      <c r="AA275" s="65">
        <v>1</v>
      </c>
      <c r="AB275" s="65">
        <v>0</v>
      </c>
      <c r="AC275" s="56">
        <v>0</v>
      </c>
      <c r="AD275" s="56">
        <v>0</v>
      </c>
      <c r="AE275" s="56">
        <v>0</v>
      </c>
      <c r="AF275" s="71">
        <v>2</v>
      </c>
      <c r="AG275" s="72"/>
      <c r="AH275" s="65">
        <v>0</v>
      </c>
      <c r="AI275" s="65">
        <v>0</v>
      </c>
      <c r="AJ275" s="72"/>
      <c r="AK275" s="76">
        <v>2</v>
      </c>
      <c r="AL275" s="76">
        <v>2</v>
      </c>
      <c r="AM275" s="76">
        <v>2</v>
      </c>
      <c r="AN275" s="59"/>
      <c r="AO275" s="65">
        <v>0</v>
      </c>
      <c r="AP275" s="56">
        <v>0</v>
      </c>
      <c r="AQ275" s="65">
        <v>1</v>
      </c>
      <c r="AR275" s="65">
        <v>0</v>
      </c>
      <c r="AS275" s="59"/>
      <c r="AT275" s="71">
        <v>2</v>
      </c>
      <c r="AU275" s="65">
        <v>0</v>
      </c>
      <c r="AV275" s="59"/>
      <c r="AW275" s="65">
        <v>0</v>
      </c>
      <c r="AX275" s="65">
        <v>0</v>
      </c>
      <c r="AY275" s="65">
        <v>0</v>
      </c>
      <c r="AZ275" s="12" t="s">
        <v>1103</v>
      </c>
      <c r="BA275" s="12" t="s">
        <v>1103</v>
      </c>
      <c r="BB275" s="78">
        <v>1</v>
      </c>
      <c r="BC275" s="59"/>
      <c r="BD275" s="56">
        <v>0</v>
      </c>
      <c r="BE275" s="12" t="s">
        <v>1103</v>
      </c>
      <c r="BF275" s="78">
        <v>1</v>
      </c>
      <c r="BG275" s="59"/>
      <c r="BH275" s="78">
        <v>1</v>
      </c>
      <c r="BI275" s="78">
        <v>1</v>
      </c>
      <c r="BJ275" s="59"/>
      <c r="BK275" s="65">
        <v>0</v>
      </c>
      <c r="BL275" s="56">
        <v>0</v>
      </c>
      <c r="BM275" s="65">
        <v>0</v>
      </c>
      <c r="BN275" s="1">
        <v>0</v>
      </c>
      <c r="BO275" s="59"/>
      <c r="BP275" s="65">
        <v>0</v>
      </c>
      <c r="BQ275" s="12" t="s">
        <v>1103</v>
      </c>
      <c r="BR275" s="1">
        <v>0</v>
      </c>
      <c r="BS275" s="12" t="s">
        <v>1103</v>
      </c>
      <c r="BT275" s="59"/>
      <c r="BU275" s="65">
        <v>0</v>
      </c>
      <c r="BV275" s="60"/>
      <c r="BW275" s="65">
        <v>0</v>
      </c>
      <c r="BX275" s="59"/>
      <c r="BY275" s="78">
        <v>1</v>
      </c>
      <c r="BZ275" s="65">
        <v>0</v>
      </c>
      <c r="CA275" s="65">
        <v>0</v>
      </c>
      <c r="CB275" s="59"/>
      <c r="CC275" s="56">
        <v>0</v>
      </c>
      <c r="CD275" s="56">
        <v>0</v>
      </c>
      <c r="CE275" s="72"/>
      <c r="CF275" s="71">
        <v>2</v>
      </c>
      <c r="CG275" s="56">
        <v>0</v>
      </c>
      <c r="CH275" s="59"/>
      <c r="CI275" s="65">
        <v>2</v>
      </c>
      <c r="CJ275" s="65">
        <v>162</v>
      </c>
      <c r="CK275" s="75"/>
      <c r="CL275" s="65">
        <v>0</v>
      </c>
      <c r="CM275" s="65">
        <v>1</v>
      </c>
      <c r="CN275" s="65">
        <v>0</v>
      </c>
      <c r="CO275" s="59"/>
      <c r="CP275" s="59"/>
      <c r="CQ275" s="91">
        <v>1</v>
      </c>
      <c r="CR275" s="78">
        <v>1</v>
      </c>
      <c r="CS275" s="65">
        <v>0</v>
      </c>
      <c r="CT275" s="65">
        <v>0</v>
      </c>
      <c r="CU275" s="78">
        <v>1</v>
      </c>
      <c r="CV275" s="71">
        <v>2</v>
      </c>
      <c r="CW275" s="59"/>
      <c r="CX275" s="65">
        <v>0</v>
      </c>
      <c r="CY275" s="65">
        <v>0</v>
      </c>
      <c r="CZ275" s="65">
        <v>0</v>
      </c>
      <c r="DA275" s="12" t="s">
        <v>1103</v>
      </c>
      <c r="DB275" s="59"/>
      <c r="DC275" s="95">
        <v>1</v>
      </c>
      <c r="DD275" s="65">
        <v>0</v>
      </c>
      <c r="DE275" s="65">
        <v>0</v>
      </c>
      <c r="DF275" s="12" t="s">
        <v>1103</v>
      </c>
      <c r="DG275" s="59"/>
      <c r="DH275" s="95">
        <v>1</v>
      </c>
      <c r="DI275" s="71">
        <v>2</v>
      </c>
      <c r="DJ275" s="78">
        <v>1</v>
      </c>
      <c r="DK275" s="71">
        <v>2</v>
      </c>
      <c r="DL275" s="59"/>
      <c r="DM275" s="65">
        <v>0</v>
      </c>
      <c r="DN275" s="1">
        <v>0</v>
      </c>
      <c r="DO275" s="59"/>
      <c r="DP275" s="12" t="s">
        <v>1103</v>
      </c>
      <c r="DQ275" s="59"/>
      <c r="DR275" s="12" t="s">
        <v>1103</v>
      </c>
      <c r="DS275" s="12" t="s">
        <v>1103</v>
      </c>
      <c r="DT275" s="12" t="s">
        <v>1103</v>
      </c>
      <c r="DU275" s="12" t="s">
        <v>1103</v>
      </c>
      <c r="DV275" s="12" t="s">
        <v>1103</v>
      </c>
      <c r="DW275" s="78">
        <v>1</v>
      </c>
      <c r="DX275" s="65">
        <v>0</v>
      </c>
      <c r="DY275" s="1">
        <v>0</v>
      </c>
      <c r="DZ275" s="59"/>
      <c r="EA275" s="71">
        <v>2</v>
      </c>
      <c r="EB275" s="65">
        <v>0</v>
      </c>
      <c r="EC275" s="71">
        <v>2</v>
      </c>
      <c r="ED275" s="71">
        <v>2</v>
      </c>
      <c r="EE275" s="65">
        <v>0</v>
      </c>
      <c r="EF275" s="65">
        <v>0</v>
      </c>
      <c r="EG275" s="1">
        <v>0</v>
      </c>
      <c r="EH275" s="1" t="s">
        <v>1103</v>
      </c>
      <c r="EI275" s="1" t="s">
        <v>1103</v>
      </c>
      <c r="EJ275" s="1" t="s">
        <v>1103</v>
      </c>
      <c r="EK275" s="1" t="s">
        <v>1103</v>
      </c>
      <c r="EL275" s="65">
        <v>0</v>
      </c>
      <c r="EM275" s="65">
        <v>0</v>
      </c>
      <c r="EN275" s="75"/>
      <c r="EO275" s="71">
        <v>2</v>
      </c>
      <c r="EP275" s="71">
        <v>2</v>
      </c>
      <c r="EQ275" s="71">
        <v>2</v>
      </c>
      <c r="ER275" s="83">
        <v>0</v>
      </c>
      <c r="ES275" s="71">
        <v>2</v>
      </c>
      <c r="ET275" s="65">
        <v>0</v>
      </c>
      <c r="EU275" s="1">
        <v>0</v>
      </c>
      <c r="EV275" s="1">
        <v>0</v>
      </c>
      <c r="EW275" s="65">
        <v>0</v>
      </c>
      <c r="EX275" s="65">
        <v>0</v>
      </c>
      <c r="EY275" s="65">
        <v>0</v>
      </c>
      <c r="EZ275" s="65">
        <v>0</v>
      </c>
      <c r="FA275" s="65">
        <v>0</v>
      </c>
      <c r="FB275" s="65">
        <v>0</v>
      </c>
      <c r="FC275" s="71">
        <v>2</v>
      </c>
      <c r="FD275" s="71">
        <v>2</v>
      </c>
      <c r="FE275" s="65">
        <v>0</v>
      </c>
      <c r="FF275" s="65">
        <v>0</v>
      </c>
      <c r="FG275" s="65">
        <v>0</v>
      </c>
      <c r="FH275" s="65">
        <v>0</v>
      </c>
      <c r="FI275" s="65">
        <v>0</v>
      </c>
      <c r="FJ275" s="78">
        <v>1</v>
      </c>
      <c r="FK275" s="65">
        <v>0</v>
      </c>
    </row>
    <row r="276" spans="1:167" s="31" customFormat="1" ht="120" customHeight="1" x14ac:dyDescent="0.25">
      <c r="A276" s="36">
        <f t="shared" si="4"/>
        <v>275</v>
      </c>
      <c r="B276" s="119" t="s">
        <v>1820</v>
      </c>
      <c r="C276" s="14" t="s">
        <v>1821</v>
      </c>
      <c r="D276" s="12" t="s">
        <v>1155</v>
      </c>
      <c r="E276" s="2">
        <v>4</v>
      </c>
      <c r="F276" s="12" t="s">
        <v>1821</v>
      </c>
      <c r="G276" s="1">
        <v>2</v>
      </c>
      <c r="H276" s="15" t="s">
        <v>722</v>
      </c>
      <c r="I276" s="17">
        <v>2012</v>
      </c>
      <c r="J276" s="15" t="s">
        <v>1822</v>
      </c>
      <c r="K276" s="17">
        <v>2013</v>
      </c>
      <c r="L276" s="2" t="s">
        <v>30</v>
      </c>
      <c r="M276" s="2">
        <v>1</v>
      </c>
      <c r="N276" s="2" t="s">
        <v>30</v>
      </c>
      <c r="O276" s="2" t="s">
        <v>30</v>
      </c>
      <c r="P276" s="2" t="s">
        <v>30</v>
      </c>
      <c r="Q276" s="2" t="s">
        <v>30</v>
      </c>
      <c r="R276" s="2" t="s">
        <v>30</v>
      </c>
      <c r="S276" s="2" t="s">
        <v>30</v>
      </c>
      <c r="T276" s="2" t="s">
        <v>30</v>
      </c>
      <c r="U276" s="12" t="s">
        <v>44</v>
      </c>
      <c r="V276" s="12" t="s">
        <v>67</v>
      </c>
      <c r="W276" s="2">
        <v>1</v>
      </c>
      <c r="X276" s="8"/>
      <c r="Y276" s="8"/>
      <c r="Z276" s="2">
        <v>0</v>
      </c>
      <c r="AA276" s="2">
        <v>0</v>
      </c>
      <c r="AB276" s="2">
        <v>0</v>
      </c>
      <c r="AC276" s="1">
        <v>0</v>
      </c>
      <c r="AD276" s="1">
        <v>0</v>
      </c>
      <c r="AE276" s="1">
        <v>0</v>
      </c>
      <c r="AF276" s="30">
        <v>0</v>
      </c>
      <c r="AG276" s="9"/>
      <c r="AH276" s="2">
        <v>0</v>
      </c>
      <c r="AI276" s="2">
        <v>0</v>
      </c>
      <c r="AJ276" s="9"/>
      <c r="AK276" s="40">
        <v>0</v>
      </c>
      <c r="AL276" s="40">
        <v>0</v>
      </c>
      <c r="AM276" s="40">
        <v>0</v>
      </c>
      <c r="AN276" s="41"/>
      <c r="AO276" s="2">
        <v>0</v>
      </c>
      <c r="AP276" s="1">
        <v>0</v>
      </c>
      <c r="AQ276" s="2">
        <v>0</v>
      </c>
      <c r="AR276" s="2">
        <v>0</v>
      </c>
      <c r="AS276" s="41"/>
      <c r="AT276" s="30">
        <v>0</v>
      </c>
      <c r="AU276" s="2">
        <v>0</v>
      </c>
      <c r="AV276" s="41"/>
      <c r="AW276" s="2">
        <v>0</v>
      </c>
      <c r="AX276" s="2">
        <v>0</v>
      </c>
      <c r="AY276" s="2">
        <v>0</v>
      </c>
      <c r="AZ276" s="12">
        <v>0</v>
      </c>
      <c r="BA276" s="12">
        <v>0</v>
      </c>
      <c r="BB276" s="22">
        <v>0</v>
      </c>
      <c r="BC276" s="41"/>
      <c r="BD276" s="1">
        <v>0</v>
      </c>
      <c r="BE276" s="12">
        <v>0</v>
      </c>
      <c r="BF276" s="22">
        <v>0</v>
      </c>
      <c r="BG276" s="41"/>
      <c r="BH276" s="22">
        <v>0</v>
      </c>
      <c r="BI276" s="22">
        <v>0</v>
      </c>
      <c r="BJ276" s="41"/>
      <c r="BK276" s="2">
        <v>0</v>
      </c>
      <c r="BL276" s="1">
        <v>0</v>
      </c>
      <c r="BM276" s="2">
        <v>0</v>
      </c>
      <c r="BN276" s="1">
        <v>0</v>
      </c>
      <c r="BO276" s="41"/>
      <c r="BP276" s="2">
        <v>0</v>
      </c>
      <c r="BQ276" s="12">
        <v>0</v>
      </c>
      <c r="BR276" s="1">
        <v>0</v>
      </c>
      <c r="BS276" s="12">
        <v>0</v>
      </c>
      <c r="BT276" s="41"/>
      <c r="BU276" s="2">
        <v>0</v>
      </c>
      <c r="BV276" s="42"/>
      <c r="BW276" s="2">
        <v>0</v>
      </c>
      <c r="BX276" s="41"/>
      <c r="BY276" s="22">
        <v>0</v>
      </c>
      <c r="BZ276" s="2">
        <v>0</v>
      </c>
      <c r="CA276" s="2">
        <v>0</v>
      </c>
      <c r="CB276" s="41"/>
      <c r="CC276" s="1">
        <v>0</v>
      </c>
      <c r="CD276" s="1">
        <v>0</v>
      </c>
      <c r="CE276" s="9"/>
      <c r="CF276" s="30">
        <v>0</v>
      </c>
      <c r="CG276" s="1">
        <v>0</v>
      </c>
      <c r="CH276" s="41"/>
      <c r="CI276" s="2">
        <v>0</v>
      </c>
      <c r="CJ276" s="2">
        <v>0</v>
      </c>
      <c r="CK276" s="8"/>
      <c r="CL276" s="2">
        <v>0</v>
      </c>
      <c r="CM276" s="2">
        <v>0</v>
      </c>
      <c r="CN276" s="2">
        <v>0</v>
      </c>
      <c r="CO276" s="41"/>
      <c r="CP276" s="41"/>
      <c r="CQ276" s="29">
        <v>0</v>
      </c>
      <c r="CR276" s="22">
        <v>0</v>
      </c>
      <c r="CS276" s="2">
        <v>0</v>
      </c>
      <c r="CT276" s="2">
        <v>0</v>
      </c>
      <c r="CU276" s="22">
        <v>0</v>
      </c>
      <c r="CV276" s="30">
        <v>0</v>
      </c>
      <c r="CW276" s="41"/>
      <c r="CX276" s="2">
        <v>0</v>
      </c>
      <c r="CY276" s="2">
        <v>0</v>
      </c>
      <c r="CZ276" s="2">
        <v>0</v>
      </c>
      <c r="DA276" s="12">
        <v>0</v>
      </c>
      <c r="DB276" s="41"/>
      <c r="DC276" s="2">
        <v>0</v>
      </c>
      <c r="DD276" s="2">
        <v>0</v>
      </c>
      <c r="DE276" s="2">
        <v>0</v>
      </c>
      <c r="DF276" s="12">
        <v>0</v>
      </c>
      <c r="DG276" s="41"/>
      <c r="DH276" s="2">
        <v>0</v>
      </c>
      <c r="DI276" s="30">
        <v>0</v>
      </c>
      <c r="DJ276" s="22">
        <v>0</v>
      </c>
      <c r="DK276" s="30">
        <v>0</v>
      </c>
      <c r="DL276" s="41"/>
      <c r="DM276" s="2">
        <v>0</v>
      </c>
      <c r="DN276" s="1">
        <v>0</v>
      </c>
      <c r="DO276" s="41"/>
      <c r="DP276" s="12">
        <v>0</v>
      </c>
      <c r="DQ276" s="41"/>
      <c r="DR276" s="12">
        <v>0</v>
      </c>
      <c r="DS276" s="12">
        <v>0</v>
      </c>
      <c r="DT276" s="12">
        <v>0</v>
      </c>
      <c r="DU276" s="12">
        <v>0</v>
      </c>
      <c r="DV276" s="12">
        <v>0</v>
      </c>
      <c r="DW276" s="22">
        <v>0</v>
      </c>
      <c r="DX276" s="2">
        <v>0</v>
      </c>
      <c r="DY276" s="1">
        <v>0</v>
      </c>
      <c r="DZ276" s="41"/>
      <c r="EA276" s="30">
        <v>0</v>
      </c>
      <c r="EB276" s="2">
        <v>0</v>
      </c>
      <c r="EC276" s="30">
        <v>0</v>
      </c>
      <c r="ED276" s="30">
        <v>0</v>
      </c>
      <c r="EE276" s="2">
        <v>0</v>
      </c>
      <c r="EF276" s="2">
        <v>0</v>
      </c>
      <c r="EG276" s="1">
        <v>0</v>
      </c>
      <c r="EH276" s="1" t="s">
        <v>1103</v>
      </c>
      <c r="EI276" s="1" t="s">
        <v>1103</v>
      </c>
      <c r="EJ276" s="1" t="s">
        <v>1103</v>
      </c>
      <c r="EK276" s="1" t="s">
        <v>1103</v>
      </c>
      <c r="EL276" s="2">
        <v>0</v>
      </c>
      <c r="EM276" s="2">
        <v>0</v>
      </c>
      <c r="EN276" s="8"/>
      <c r="EO276" s="1" t="s">
        <v>1103</v>
      </c>
      <c r="EP276" s="1" t="s">
        <v>1103</v>
      </c>
      <c r="EQ276" s="1" t="s">
        <v>1103</v>
      </c>
      <c r="ER276" s="1" t="s">
        <v>1103</v>
      </c>
      <c r="ES276" s="1" t="s">
        <v>1103</v>
      </c>
      <c r="ET276" s="1" t="s">
        <v>1103</v>
      </c>
      <c r="EU276" s="1" t="s">
        <v>1103</v>
      </c>
      <c r="EV276" s="1" t="s">
        <v>1103</v>
      </c>
      <c r="EW276" s="1" t="s">
        <v>1103</v>
      </c>
      <c r="EX276" s="1" t="s">
        <v>1103</v>
      </c>
      <c r="EY276" s="1" t="s">
        <v>1103</v>
      </c>
      <c r="EZ276" s="1" t="s">
        <v>1103</v>
      </c>
      <c r="FA276" s="1" t="s">
        <v>1103</v>
      </c>
      <c r="FB276" s="1" t="s">
        <v>1103</v>
      </c>
      <c r="FC276" s="1" t="s">
        <v>1103</v>
      </c>
      <c r="FD276" s="1" t="s">
        <v>1103</v>
      </c>
      <c r="FE276" s="1" t="s">
        <v>1103</v>
      </c>
      <c r="FF276" s="1" t="s">
        <v>1103</v>
      </c>
      <c r="FG276" s="1" t="s">
        <v>1103</v>
      </c>
      <c r="FH276" s="1" t="s">
        <v>1103</v>
      </c>
      <c r="FI276" s="1" t="s">
        <v>1103</v>
      </c>
      <c r="FJ276" s="1" t="s">
        <v>1103</v>
      </c>
      <c r="FK276" s="1" t="s">
        <v>1103</v>
      </c>
    </row>
    <row r="277" spans="1:167" s="31" customFormat="1" ht="120" customHeight="1" x14ac:dyDescent="0.25">
      <c r="A277" s="36">
        <f t="shared" si="4"/>
        <v>276</v>
      </c>
      <c r="B277" s="14" t="s">
        <v>1823</v>
      </c>
      <c r="C277" s="14" t="s">
        <v>1824</v>
      </c>
      <c r="D277" s="14" t="s">
        <v>1049</v>
      </c>
      <c r="E277" s="2">
        <v>1</v>
      </c>
      <c r="F277" s="14" t="s">
        <v>1825</v>
      </c>
      <c r="G277" s="1">
        <v>2</v>
      </c>
      <c r="H277" s="15" t="s">
        <v>1826</v>
      </c>
      <c r="I277" s="17">
        <v>2012</v>
      </c>
      <c r="J277" s="14" t="s">
        <v>1827</v>
      </c>
      <c r="K277" s="17">
        <v>2013</v>
      </c>
      <c r="L277" s="2" t="s">
        <v>30</v>
      </c>
      <c r="M277" s="2">
        <v>1</v>
      </c>
      <c r="N277" s="2" t="s">
        <v>30</v>
      </c>
      <c r="O277" s="2" t="s">
        <v>30</v>
      </c>
      <c r="P277" s="2" t="s">
        <v>30</v>
      </c>
      <c r="Q277" s="2" t="s">
        <v>30</v>
      </c>
      <c r="R277" s="2" t="s">
        <v>30</v>
      </c>
      <c r="S277" s="2" t="s">
        <v>30</v>
      </c>
      <c r="T277" s="2" t="s">
        <v>30</v>
      </c>
      <c r="U277" s="14" t="s">
        <v>52</v>
      </c>
      <c r="V277" s="14" t="s">
        <v>1828</v>
      </c>
      <c r="W277" s="2">
        <v>1</v>
      </c>
      <c r="X277" s="8"/>
      <c r="Y277" s="8"/>
      <c r="Z277" s="2">
        <v>0</v>
      </c>
      <c r="AA277" s="2">
        <v>0</v>
      </c>
      <c r="AB277" s="2">
        <v>0</v>
      </c>
      <c r="AC277" s="1">
        <v>0</v>
      </c>
      <c r="AD277" s="1">
        <v>0</v>
      </c>
      <c r="AE277" s="1">
        <v>0</v>
      </c>
      <c r="AF277" s="30">
        <v>0</v>
      </c>
      <c r="AG277" s="9"/>
      <c r="AH277" s="2">
        <v>0</v>
      </c>
      <c r="AI277" s="2">
        <v>0</v>
      </c>
      <c r="AJ277" s="9"/>
      <c r="AK277" s="40">
        <v>0</v>
      </c>
      <c r="AL277" s="40">
        <v>0</v>
      </c>
      <c r="AM277" s="40">
        <v>0</v>
      </c>
      <c r="AN277" s="41"/>
      <c r="AO277" s="2">
        <v>0</v>
      </c>
      <c r="AP277" s="1">
        <v>0</v>
      </c>
      <c r="AQ277" s="2">
        <v>0</v>
      </c>
      <c r="AR277" s="2">
        <v>0</v>
      </c>
      <c r="AS277" s="41"/>
      <c r="AT277" s="30">
        <v>0</v>
      </c>
      <c r="AU277" s="2">
        <v>0</v>
      </c>
      <c r="AV277" s="41"/>
      <c r="AW277" s="2">
        <v>0</v>
      </c>
      <c r="AX277" s="2">
        <v>0</v>
      </c>
      <c r="AY277" s="2">
        <v>0</v>
      </c>
      <c r="AZ277" s="12">
        <v>0</v>
      </c>
      <c r="BA277" s="12">
        <v>0</v>
      </c>
      <c r="BB277" s="22">
        <v>0</v>
      </c>
      <c r="BC277" s="41"/>
      <c r="BD277" s="1">
        <v>0</v>
      </c>
      <c r="BE277" s="12">
        <v>0</v>
      </c>
      <c r="BF277" s="22">
        <v>0</v>
      </c>
      <c r="BG277" s="41"/>
      <c r="BH277" s="22">
        <v>0</v>
      </c>
      <c r="BI277" s="22">
        <v>0</v>
      </c>
      <c r="BJ277" s="41"/>
      <c r="BK277" s="2">
        <v>0</v>
      </c>
      <c r="BL277" s="1">
        <v>0</v>
      </c>
      <c r="BM277" s="2">
        <v>0</v>
      </c>
      <c r="BN277" s="1">
        <v>0</v>
      </c>
      <c r="BO277" s="41"/>
      <c r="BP277" s="2">
        <v>0</v>
      </c>
      <c r="BQ277" s="12">
        <v>0</v>
      </c>
      <c r="BR277" s="1">
        <v>0</v>
      </c>
      <c r="BS277" s="12">
        <v>0</v>
      </c>
      <c r="BT277" s="41"/>
      <c r="BU277" s="2">
        <v>0</v>
      </c>
      <c r="BV277" s="42"/>
      <c r="BW277" s="2">
        <v>0</v>
      </c>
      <c r="BX277" s="41"/>
      <c r="BY277" s="22">
        <v>0</v>
      </c>
      <c r="BZ277" s="2">
        <v>0</v>
      </c>
      <c r="CA277" s="2">
        <v>0</v>
      </c>
      <c r="CB277" s="41"/>
      <c r="CC277" s="1">
        <v>0</v>
      </c>
      <c r="CD277" s="1">
        <v>0</v>
      </c>
      <c r="CE277" s="9"/>
      <c r="CF277" s="30">
        <v>0</v>
      </c>
      <c r="CG277" s="1">
        <v>0</v>
      </c>
      <c r="CH277" s="41"/>
      <c r="CI277" s="2">
        <v>0</v>
      </c>
      <c r="CJ277" s="2">
        <v>0</v>
      </c>
      <c r="CK277" s="8"/>
      <c r="CL277" s="2">
        <v>0</v>
      </c>
      <c r="CM277" s="2">
        <v>0</v>
      </c>
      <c r="CN277" s="2">
        <v>0</v>
      </c>
      <c r="CO277" s="41"/>
      <c r="CP277" s="41"/>
      <c r="CQ277" s="29">
        <v>0</v>
      </c>
      <c r="CR277" s="22">
        <v>0</v>
      </c>
      <c r="CS277" s="2">
        <v>0</v>
      </c>
      <c r="CT277" s="2">
        <v>0</v>
      </c>
      <c r="CU277" s="22">
        <v>0</v>
      </c>
      <c r="CV277" s="30">
        <v>0</v>
      </c>
      <c r="CW277" s="41"/>
      <c r="CX277" s="2">
        <v>0</v>
      </c>
      <c r="CY277" s="2">
        <v>0</v>
      </c>
      <c r="CZ277" s="2">
        <v>0</v>
      </c>
      <c r="DA277" s="12">
        <v>0</v>
      </c>
      <c r="DB277" s="41"/>
      <c r="DC277" s="2">
        <v>0</v>
      </c>
      <c r="DD277" s="2">
        <v>0</v>
      </c>
      <c r="DE277" s="2">
        <v>0</v>
      </c>
      <c r="DF277" s="12">
        <v>0</v>
      </c>
      <c r="DG277" s="41"/>
      <c r="DH277" s="2">
        <v>0</v>
      </c>
      <c r="DI277" s="30">
        <v>0</v>
      </c>
      <c r="DJ277" s="22">
        <v>0</v>
      </c>
      <c r="DK277" s="30">
        <v>0</v>
      </c>
      <c r="DL277" s="41"/>
      <c r="DM277" s="2">
        <v>0</v>
      </c>
      <c r="DN277" s="1">
        <v>0</v>
      </c>
      <c r="DO277" s="41"/>
      <c r="DP277" s="12">
        <v>0</v>
      </c>
      <c r="DQ277" s="41"/>
      <c r="DR277" s="12">
        <v>0</v>
      </c>
      <c r="DS277" s="12">
        <v>0</v>
      </c>
      <c r="DT277" s="12">
        <v>0</v>
      </c>
      <c r="DU277" s="12">
        <v>0</v>
      </c>
      <c r="DV277" s="12">
        <v>0</v>
      </c>
      <c r="DW277" s="22">
        <v>0</v>
      </c>
      <c r="DX277" s="2">
        <v>0</v>
      </c>
      <c r="DY277" s="1">
        <v>0</v>
      </c>
      <c r="DZ277" s="41"/>
      <c r="EA277" s="30">
        <v>0</v>
      </c>
      <c r="EB277" s="2">
        <v>0</v>
      </c>
      <c r="EC277" s="30">
        <v>0</v>
      </c>
      <c r="ED277" s="30">
        <v>0</v>
      </c>
      <c r="EE277" s="2">
        <v>0</v>
      </c>
      <c r="EF277" s="2">
        <v>0</v>
      </c>
      <c r="EG277" s="1">
        <v>0</v>
      </c>
      <c r="EH277" s="1" t="s">
        <v>1103</v>
      </c>
      <c r="EI277" s="1" t="s">
        <v>1103</v>
      </c>
      <c r="EJ277" s="1" t="s">
        <v>1103</v>
      </c>
      <c r="EK277" s="1" t="s">
        <v>1103</v>
      </c>
      <c r="EL277" s="2">
        <v>0</v>
      </c>
      <c r="EM277" s="2">
        <v>0</v>
      </c>
      <c r="EN277" s="8"/>
      <c r="EO277" s="30">
        <v>0</v>
      </c>
      <c r="EP277" s="30">
        <v>0</v>
      </c>
      <c r="EQ277" s="30">
        <v>0</v>
      </c>
      <c r="ER277" s="30">
        <v>0</v>
      </c>
      <c r="ES277" s="30">
        <v>0</v>
      </c>
      <c r="ET277" s="30">
        <v>0</v>
      </c>
      <c r="EU277" s="2">
        <v>0</v>
      </c>
      <c r="EV277" s="30">
        <v>0</v>
      </c>
      <c r="EW277" s="30">
        <v>0</v>
      </c>
      <c r="EX277" s="2">
        <v>0</v>
      </c>
      <c r="EY277" s="2">
        <v>0</v>
      </c>
      <c r="EZ277" s="2">
        <v>0</v>
      </c>
      <c r="FA277" s="2">
        <v>0</v>
      </c>
      <c r="FB277" s="2">
        <v>0</v>
      </c>
      <c r="FC277" s="30">
        <v>0</v>
      </c>
      <c r="FD277" s="30">
        <v>0</v>
      </c>
      <c r="FE277" s="2">
        <v>0</v>
      </c>
      <c r="FF277" s="2">
        <v>0</v>
      </c>
      <c r="FG277" s="2">
        <v>0</v>
      </c>
      <c r="FH277" s="2">
        <v>0</v>
      </c>
      <c r="FI277" s="2">
        <v>0</v>
      </c>
      <c r="FJ277" s="22">
        <v>0</v>
      </c>
      <c r="FK277" s="2">
        <v>0</v>
      </c>
    </row>
    <row r="278" spans="1:167" s="31" customFormat="1" ht="120" customHeight="1" x14ac:dyDescent="0.25">
      <c r="A278" s="36">
        <f t="shared" si="4"/>
        <v>277</v>
      </c>
      <c r="B278" s="14" t="s">
        <v>1829</v>
      </c>
      <c r="C278" s="14" t="s">
        <v>1830</v>
      </c>
      <c r="D278" s="14" t="s">
        <v>1426</v>
      </c>
      <c r="E278" s="2">
        <v>2</v>
      </c>
      <c r="F278" s="14" t="s">
        <v>1831</v>
      </c>
      <c r="G278" s="1">
        <v>2</v>
      </c>
      <c r="H278" s="15" t="s">
        <v>1832</v>
      </c>
      <c r="I278" s="17">
        <v>2012</v>
      </c>
      <c r="J278" s="15">
        <v>44605</v>
      </c>
      <c r="K278" s="16">
        <v>2022</v>
      </c>
      <c r="L278" s="2" t="s">
        <v>30</v>
      </c>
      <c r="M278" s="2">
        <v>1</v>
      </c>
      <c r="N278" s="2" t="s">
        <v>30</v>
      </c>
      <c r="O278" s="2" t="s">
        <v>30</v>
      </c>
      <c r="P278" s="2" t="s">
        <v>30</v>
      </c>
      <c r="Q278" s="2" t="s">
        <v>30</v>
      </c>
      <c r="R278" s="2" t="s">
        <v>30</v>
      </c>
      <c r="S278" s="2" t="s">
        <v>30</v>
      </c>
      <c r="T278" s="2" t="s">
        <v>30</v>
      </c>
      <c r="U278" s="14" t="s">
        <v>1029</v>
      </c>
      <c r="V278" s="14" t="s">
        <v>1833</v>
      </c>
      <c r="W278" s="2">
        <v>0</v>
      </c>
      <c r="X278" s="8"/>
      <c r="Y278" s="8"/>
      <c r="Z278" s="2">
        <v>0</v>
      </c>
      <c r="AA278" s="2">
        <v>0</v>
      </c>
      <c r="AB278" s="2">
        <v>0</v>
      </c>
      <c r="AC278" s="1">
        <v>0</v>
      </c>
      <c r="AD278" s="1">
        <v>0</v>
      </c>
      <c r="AE278" s="1">
        <v>0</v>
      </c>
      <c r="AF278" s="30">
        <v>0</v>
      </c>
      <c r="AG278" s="9"/>
      <c r="AH278" s="2">
        <v>0</v>
      </c>
      <c r="AI278" s="2">
        <v>0</v>
      </c>
      <c r="AJ278" s="9"/>
      <c r="AK278" s="40">
        <v>0</v>
      </c>
      <c r="AL278" s="40">
        <v>0</v>
      </c>
      <c r="AM278" s="40">
        <v>0</v>
      </c>
      <c r="AN278" s="41"/>
      <c r="AO278" s="2">
        <v>0</v>
      </c>
      <c r="AP278" s="1">
        <v>0</v>
      </c>
      <c r="AQ278" s="2">
        <v>0</v>
      </c>
      <c r="AR278" s="2">
        <v>0</v>
      </c>
      <c r="AS278" s="41"/>
      <c r="AT278" s="30">
        <v>0</v>
      </c>
      <c r="AU278" s="2">
        <v>0</v>
      </c>
      <c r="AV278" s="41"/>
      <c r="AW278" s="2">
        <v>0</v>
      </c>
      <c r="AX278" s="2">
        <v>0</v>
      </c>
      <c r="AY278" s="2">
        <v>0</v>
      </c>
      <c r="AZ278" s="12">
        <v>0</v>
      </c>
      <c r="BA278" s="12">
        <v>0</v>
      </c>
      <c r="BB278" s="22">
        <v>0</v>
      </c>
      <c r="BC278" s="41"/>
      <c r="BD278" s="1">
        <v>0</v>
      </c>
      <c r="BE278" s="12">
        <v>0</v>
      </c>
      <c r="BF278" s="22">
        <v>0</v>
      </c>
      <c r="BG278" s="41"/>
      <c r="BH278" s="22">
        <v>0</v>
      </c>
      <c r="BI278" s="22">
        <v>0</v>
      </c>
      <c r="BJ278" s="41"/>
      <c r="BK278" s="2">
        <v>0</v>
      </c>
      <c r="BL278" s="1">
        <v>0</v>
      </c>
      <c r="BM278" s="2">
        <v>0</v>
      </c>
      <c r="BN278" s="1">
        <v>0</v>
      </c>
      <c r="BO278" s="41"/>
      <c r="BP278" s="2">
        <v>0</v>
      </c>
      <c r="BQ278" s="12">
        <v>0</v>
      </c>
      <c r="BR278" s="1">
        <v>0</v>
      </c>
      <c r="BS278" s="12">
        <v>0</v>
      </c>
      <c r="BT278" s="41"/>
      <c r="BU278" s="2">
        <v>0</v>
      </c>
      <c r="BV278" s="42"/>
      <c r="BW278" s="2">
        <v>0</v>
      </c>
      <c r="BX278" s="41"/>
      <c r="BY278" s="22">
        <v>0</v>
      </c>
      <c r="BZ278" s="2">
        <v>0</v>
      </c>
      <c r="CA278" s="2">
        <v>0</v>
      </c>
      <c r="CB278" s="41"/>
      <c r="CC278" s="1">
        <v>0</v>
      </c>
      <c r="CD278" s="1">
        <v>0</v>
      </c>
      <c r="CE278" s="9"/>
      <c r="CF278" s="30">
        <v>0</v>
      </c>
      <c r="CG278" s="1">
        <v>0</v>
      </c>
      <c r="CH278" s="41"/>
      <c r="CI278" s="2">
        <v>0</v>
      </c>
      <c r="CJ278" s="2">
        <v>0</v>
      </c>
      <c r="CK278" s="8"/>
      <c r="CL278" s="2">
        <v>0</v>
      </c>
      <c r="CM278" s="2">
        <v>0</v>
      </c>
      <c r="CN278" s="2">
        <v>0</v>
      </c>
      <c r="CO278" s="41"/>
      <c r="CP278" s="41"/>
      <c r="CQ278" s="29">
        <v>0</v>
      </c>
      <c r="CR278" s="22">
        <v>0</v>
      </c>
      <c r="CS278" s="2">
        <v>0</v>
      </c>
      <c r="CT278" s="2">
        <v>0</v>
      </c>
      <c r="CU278" s="22">
        <v>0</v>
      </c>
      <c r="CV278" s="30">
        <v>0</v>
      </c>
      <c r="CW278" s="41"/>
      <c r="CX278" s="2">
        <v>0</v>
      </c>
      <c r="CY278" s="2">
        <v>0</v>
      </c>
      <c r="CZ278" s="2">
        <v>0</v>
      </c>
      <c r="DA278" s="12">
        <v>0</v>
      </c>
      <c r="DB278" s="41"/>
      <c r="DC278" s="2">
        <v>0</v>
      </c>
      <c r="DD278" s="2">
        <v>0</v>
      </c>
      <c r="DE278" s="2">
        <v>0</v>
      </c>
      <c r="DF278" s="12">
        <v>0</v>
      </c>
      <c r="DG278" s="41"/>
      <c r="DH278" s="2">
        <v>0</v>
      </c>
      <c r="DI278" s="30">
        <v>0</v>
      </c>
      <c r="DJ278" s="22">
        <v>0</v>
      </c>
      <c r="DK278" s="30">
        <v>0</v>
      </c>
      <c r="DL278" s="41"/>
      <c r="DM278" s="2">
        <v>0</v>
      </c>
      <c r="DN278" s="1">
        <v>0</v>
      </c>
      <c r="DO278" s="41"/>
      <c r="DP278" s="12">
        <v>0</v>
      </c>
      <c r="DQ278" s="41"/>
      <c r="DR278" s="12">
        <v>0</v>
      </c>
      <c r="DS278" s="12">
        <v>0</v>
      </c>
      <c r="DT278" s="12">
        <v>0</v>
      </c>
      <c r="DU278" s="12">
        <v>0</v>
      </c>
      <c r="DV278" s="12">
        <v>0</v>
      </c>
      <c r="DW278" s="22">
        <v>0</v>
      </c>
      <c r="DX278" s="2">
        <v>0</v>
      </c>
      <c r="DY278" s="1">
        <v>0</v>
      </c>
      <c r="DZ278" s="41"/>
      <c r="EA278" s="30">
        <v>0</v>
      </c>
      <c r="EB278" s="2">
        <v>0</v>
      </c>
      <c r="EC278" s="30">
        <v>0</v>
      </c>
      <c r="ED278" s="30">
        <v>0</v>
      </c>
      <c r="EE278" s="2">
        <v>0</v>
      </c>
      <c r="EF278" s="2">
        <v>0</v>
      </c>
      <c r="EG278" s="1">
        <v>0</v>
      </c>
      <c r="EH278" s="1" t="s">
        <v>1103</v>
      </c>
      <c r="EI278" s="1" t="s">
        <v>1103</v>
      </c>
      <c r="EJ278" s="1" t="s">
        <v>1103</v>
      </c>
      <c r="EK278" s="1" t="s">
        <v>1103</v>
      </c>
      <c r="EL278" s="2">
        <v>0</v>
      </c>
      <c r="EM278" s="2">
        <v>0</v>
      </c>
      <c r="EN278" s="8"/>
      <c r="EO278" s="30">
        <v>0</v>
      </c>
      <c r="EP278" s="30">
        <v>0</v>
      </c>
      <c r="EQ278" s="30">
        <v>0</v>
      </c>
      <c r="ER278" s="30">
        <v>0</v>
      </c>
      <c r="ES278" s="30">
        <v>0</v>
      </c>
      <c r="ET278" s="2">
        <v>0</v>
      </c>
      <c r="EU278" s="30">
        <v>0</v>
      </c>
      <c r="EV278" s="1">
        <v>0</v>
      </c>
      <c r="EW278" s="2">
        <v>0</v>
      </c>
      <c r="EX278" s="2">
        <v>0</v>
      </c>
      <c r="EY278" s="2">
        <v>0</v>
      </c>
      <c r="EZ278" s="2">
        <v>0</v>
      </c>
      <c r="FA278" s="2">
        <v>0</v>
      </c>
      <c r="FB278" s="2">
        <v>0</v>
      </c>
      <c r="FC278" s="30">
        <v>0</v>
      </c>
      <c r="FD278" s="30">
        <v>0</v>
      </c>
      <c r="FE278" s="2">
        <v>0</v>
      </c>
      <c r="FF278" s="2">
        <v>0</v>
      </c>
      <c r="FG278" s="2">
        <v>0</v>
      </c>
      <c r="FH278" s="2">
        <v>0</v>
      </c>
      <c r="FI278" s="2">
        <v>0</v>
      </c>
      <c r="FJ278" s="22">
        <v>0</v>
      </c>
      <c r="FK278" s="2">
        <v>0</v>
      </c>
    </row>
    <row r="279" spans="1:167" s="31" customFormat="1" ht="120" customHeight="1" x14ac:dyDescent="0.25">
      <c r="A279" s="36">
        <f t="shared" si="4"/>
        <v>278</v>
      </c>
      <c r="B279" s="14" t="s">
        <v>1834</v>
      </c>
      <c r="C279" s="14" t="s">
        <v>1835</v>
      </c>
      <c r="D279" s="14" t="s">
        <v>26</v>
      </c>
      <c r="E279" s="2">
        <v>1</v>
      </c>
      <c r="F279" s="14" t="s">
        <v>1836</v>
      </c>
      <c r="G279" s="1">
        <v>2</v>
      </c>
      <c r="H279" s="15" t="s">
        <v>1837</v>
      </c>
      <c r="I279" s="17">
        <v>2012</v>
      </c>
      <c r="J279" s="15" t="s">
        <v>1838</v>
      </c>
      <c r="K279" s="17">
        <v>2014</v>
      </c>
      <c r="L279" s="2" t="s">
        <v>30</v>
      </c>
      <c r="M279" s="2">
        <v>1</v>
      </c>
      <c r="N279" s="2" t="s">
        <v>30</v>
      </c>
      <c r="O279" s="2" t="s">
        <v>30</v>
      </c>
      <c r="P279" s="2" t="s">
        <v>30</v>
      </c>
      <c r="Q279" s="2" t="s">
        <v>30</v>
      </c>
      <c r="R279" s="2" t="s">
        <v>30</v>
      </c>
      <c r="S279" s="2" t="s">
        <v>30</v>
      </c>
      <c r="T279" s="2" t="s">
        <v>30</v>
      </c>
      <c r="U279" s="14" t="s">
        <v>31</v>
      </c>
      <c r="V279" s="14" t="s">
        <v>32</v>
      </c>
      <c r="W279" s="2">
        <v>1</v>
      </c>
      <c r="X279" s="8"/>
      <c r="Y279" s="8"/>
      <c r="Z279" s="2">
        <v>0</v>
      </c>
      <c r="AA279" s="2">
        <v>0</v>
      </c>
      <c r="AB279" s="2">
        <v>0</v>
      </c>
      <c r="AC279" s="1">
        <v>0</v>
      </c>
      <c r="AD279" s="1">
        <v>0</v>
      </c>
      <c r="AE279" s="1">
        <v>0</v>
      </c>
      <c r="AF279" s="30">
        <v>0</v>
      </c>
      <c r="AG279" s="9"/>
      <c r="AH279" s="2">
        <v>0</v>
      </c>
      <c r="AI279" s="2">
        <v>0</v>
      </c>
      <c r="AJ279" s="9"/>
      <c r="AK279" s="40">
        <v>0</v>
      </c>
      <c r="AL279" s="40">
        <v>0</v>
      </c>
      <c r="AM279" s="40">
        <v>0</v>
      </c>
      <c r="AN279" s="41"/>
      <c r="AO279" s="2">
        <v>0</v>
      </c>
      <c r="AP279" s="1">
        <v>0</v>
      </c>
      <c r="AQ279" s="2">
        <v>0</v>
      </c>
      <c r="AR279" s="2">
        <v>0</v>
      </c>
      <c r="AS279" s="41"/>
      <c r="AT279" s="30">
        <v>0</v>
      </c>
      <c r="AU279" s="2">
        <v>0</v>
      </c>
      <c r="AV279" s="41"/>
      <c r="AW279" s="2">
        <v>0</v>
      </c>
      <c r="AX279" s="2">
        <v>0</v>
      </c>
      <c r="AY279" s="2">
        <v>0</v>
      </c>
      <c r="AZ279" s="12">
        <v>0</v>
      </c>
      <c r="BA279" s="12">
        <v>0</v>
      </c>
      <c r="BB279" s="22">
        <v>0</v>
      </c>
      <c r="BC279" s="41"/>
      <c r="BD279" s="1">
        <v>0</v>
      </c>
      <c r="BE279" s="12">
        <v>0</v>
      </c>
      <c r="BF279" s="22">
        <v>0</v>
      </c>
      <c r="BG279" s="41"/>
      <c r="BH279" s="22">
        <v>0</v>
      </c>
      <c r="BI279" s="22">
        <v>0</v>
      </c>
      <c r="BJ279" s="41"/>
      <c r="BK279" s="2">
        <v>0</v>
      </c>
      <c r="BL279" s="1">
        <v>0</v>
      </c>
      <c r="BM279" s="2">
        <v>0</v>
      </c>
      <c r="BN279" s="1">
        <v>0</v>
      </c>
      <c r="BO279" s="41"/>
      <c r="BP279" s="2">
        <v>0</v>
      </c>
      <c r="BQ279" s="12">
        <v>0</v>
      </c>
      <c r="BR279" s="1">
        <v>0</v>
      </c>
      <c r="BS279" s="12">
        <v>0</v>
      </c>
      <c r="BT279" s="41"/>
      <c r="BU279" s="2">
        <v>0</v>
      </c>
      <c r="BV279" s="42"/>
      <c r="BW279" s="2">
        <v>0</v>
      </c>
      <c r="BX279" s="41"/>
      <c r="BY279" s="22">
        <v>0</v>
      </c>
      <c r="BZ279" s="2">
        <v>0</v>
      </c>
      <c r="CA279" s="2">
        <v>0</v>
      </c>
      <c r="CB279" s="41"/>
      <c r="CC279" s="1">
        <v>0</v>
      </c>
      <c r="CD279" s="1">
        <v>0</v>
      </c>
      <c r="CE279" s="9"/>
      <c r="CF279" s="30">
        <v>0</v>
      </c>
      <c r="CG279" s="1">
        <v>0</v>
      </c>
      <c r="CH279" s="41"/>
      <c r="CI279" s="2">
        <v>0</v>
      </c>
      <c r="CJ279" s="2">
        <v>0</v>
      </c>
      <c r="CK279" s="8"/>
      <c r="CL279" s="2">
        <v>0</v>
      </c>
      <c r="CM279" s="2">
        <v>0</v>
      </c>
      <c r="CN279" s="2">
        <v>0</v>
      </c>
      <c r="CO279" s="41"/>
      <c r="CP279" s="41"/>
      <c r="CQ279" s="29">
        <v>0</v>
      </c>
      <c r="CR279" s="22">
        <v>0</v>
      </c>
      <c r="CS279" s="2">
        <v>0</v>
      </c>
      <c r="CT279" s="2">
        <v>0</v>
      </c>
      <c r="CU279" s="22">
        <v>0</v>
      </c>
      <c r="CV279" s="30">
        <v>0</v>
      </c>
      <c r="CW279" s="41"/>
      <c r="CX279" s="2">
        <v>0</v>
      </c>
      <c r="CY279" s="2">
        <v>0</v>
      </c>
      <c r="CZ279" s="2">
        <v>0</v>
      </c>
      <c r="DA279" s="12">
        <v>0</v>
      </c>
      <c r="DB279" s="41"/>
      <c r="DC279" s="2">
        <v>0</v>
      </c>
      <c r="DD279" s="2">
        <v>0</v>
      </c>
      <c r="DE279" s="2">
        <v>0</v>
      </c>
      <c r="DF279" s="12">
        <v>0</v>
      </c>
      <c r="DG279" s="41"/>
      <c r="DH279" s="2">
        <v>0</v>
      </c>
      <c r="DI279" s="30">
        <v>0</v>
      </c>
      <c r="DJ279" s="22">
        <v>0</v>
      </c>
      <c r="DK279" s="30">
        <v>0</v>
      </c>
      <c r="DL279" s="41"/>
      <c r="DM279" s="2">
        <v>0</v>
      </c>
      <c r="DN279" s="1">
        <v>0</v>
      </c>
      <c r="DO279" s="41"/>
      <c r="DP279" s="12">
        <v>0</v>
      </c>
      <c r="DQ279" s="41"/>
      <c r="DR279" s="12">
        <v>0</v>
      </c>
      <c r="DS279" s="12">
        <v>0</v>
      </c>
      <c r="DT279" s="12">
        <v>0</v>
      </c>
      <c r="DU279" s="12">
        <v>0</v>
      </c>
      <c r="DV279" s="12">
        <v>0</v>
      </c>
      <c r="DW279" s="22">
        <v>0</v>
      </c>
      <c r="DX279" s="2">
        <v>0</v>
      </c>
      <c r="DY279" s="1">
        <v>0</v>
      </c>
      <c r="DZ279" s="41"/>
      <c r="EA279" s="30">
        <v>0</v>
      </c>
      <c r="EB279" s="2">
        <v>0</v>
      </c>
      <c r="EC279" s="30">
        <v>0</v>
      </c>
      <c r="ED279" s="30">
        <v>0</v>
      </c>
      <c r="EE279" s="2">
        <v>0</v>
      </c>
      <c r="EF279" s="2">
        <v>0</v>
      </c>
      <c r="EG279" s="1">
        <v>0</v>
      </c>
      <c r="EH279" s="1" t="s">
        <v>1103</v>
      </c>
      <c r="EI279" s="1" t="s">
        <v>1103</v>
      </c>
      <c r="EJ279" s="1" t="s">
        <v>1103</v>
      </c>
      <c r="EK279" s="1" t="s">
        <v>1103</v>
      </c>
      <c r="EL279" s="2">
        <v>0</v>
      </c>
      <c r="EM279" s="2">
        <v>0</v>
      </c>
      <c r="EN279" s="8"/>
      <c r="EO279" s="30">
        <v>0</v>
      </c>
      <c r="EP279" s="30">
        <v>0</v>
      </c>
      <c r="EQ279" s="30">
        <v>0</v>
      </c>
      <c r="ER279" s="78">
        <v>1</v>
      </c>
      <c r="ES279" s="30">
        <v>0</v>
      </c>
      <c r="ET279" s="30">
        <v>0</v>
      </c>
      <c r="EU279" s="121">
        <v>0</v>
      </c>
      <c r="EV279" s="30">
        <v>0</v>
      </c>
      <c r="EW279" s="30">
        <v>0</v>
      </c>
      <c r="EX279" s="30">
        <v>0</v>
      </c>
      <c r="EY279" s="30">
        <v>0</v>
      </c>
      <c r="EZ279" s="30">
        <v>0</v>
      </c>
      <c r="FA279" s="30">
        <v>0</v>
      </c>
      <c r="FB279" s="30">
        <v>0</v>
      </c>
      <c r="FC279" s="30">
        <v>0</v>
      </c>
      <c r="FD279" s="30">
        <v>0</v>
      </c>
      <c r="FE279" s="30">
        <v>0</v>
      </c>
      <c r="FF279" s="30">
        <v>0</v>
      </c>
      <c r="FG279" s="30">
        <v>0</v>
      </c>
      <c r="FH279" s="30">
        <v>0</v>
      </c>
      <c r="FI279" s="30">
        <v>0</v>
      </c>
      <c r="FJ279" s="30">
        <v>0</v>
      </c>
      <c r="FK279" s="30">
        <v>0</v>
      </c>
    </row>
    <row r="280" spans="1:167" ht="120" customHeight="1" x14ac:dyDescent="0.25">
      <c r="A280" s="36">
        <f t="shared" si="4"/>
        <v>279</v>
      </c>
      <c r="B280" s="56" t="s">
        <v>724</v>
      </c>
      <c r="C280" s="56" t="s">
        <v>725</v>
      </c>
      <c r="D280" s="65" t="s">
        <v>26</v>
      </c>
      <c r="E280" s="65">
        <v>1</v>
      </c>
      <c r="F280" s="65" t="s">
        <v>726</v>
      </c>
      <c r="G280" s="56">
        <v>1</v>
      </c>
      <c r="H280" s="57" t="s">
        <v>727</v>
      </c>
      <c r="I280" s="58">
        <v>2013</v>
      </c>
      <c r="J280" s="90" t="s">
        <v>728</v>
      </c>
      <c r="K280" s="58">
        <v>2016</v>
      </c>
      <c r="L280" s="74" t="s">
        <v>30</v>
      </c>
      <c r="M280" s="65">
        <v>1</v>
      </c>
      <c r="N280" s="74" t="s">
        <v>30</v>
      </c>
      <c r="O280" s="74" t="s">
        <v>30</v>
      </c>
      <c r="P280" s="74" t="s">
        <v>30</v>
      </c>
      <c r="Q280" s="74" t="s">
        <v>30</v>
      </c>
      <c r="R280" s="74" t="s">
        <v>30</v>
      </c>
      <c r="S280" s="74" t="s">
        <v>30</v>
      </c>
      <c r="T280" s="74" t="s">
        <v>30</v>
      </c>
      <c r="U280" s="65" t="s">
        <v>31</v>
      </c>
      <c r="V280" s="65" t="s">
        <v>729</v>
      </c>
      <c r="W280" s="77">
        <v>1</v>
      </c>
      <c r="X280" s="75"/>
      <c r="Y280" s="75"/>
      <c r="Z280" s="65">
        <v>1</v>
      </c>
      <c r="AA280" s="65">
        <v>1</v>
      </c>
      <c r="AB280" s="65">
        <v>0</v>
      </c>
      <c r="AC280" s="71">
        <v>2</v>
      </c>
      <c r="AD280" s="56">
        <v>0</v>
      </c>
      <c r="AE280" s="56">
        <v>0</v>
      </c>
      <c r="AF280" s="56">
        <v>0</v>
      </c>
      <c r="AG280" s="72"/>
      <c r="AH280" s="65">
        <v>0</v>
      </c>
      <c r="AI280" s="65">
        <v>0</v>
      </c>
      <c r="AJ280" s="72"/>
      <c r="AK280" s="77">
        <v>0</v>
      </c>
      <c r="AL280" s="76">
        <v>2</v>
      </c>
      <c r="AM280" s="77">
        <v>0</v>
      </c>
      <c r="AN280" s="59"/>
      <c r="AO280" s="71">
        <v>2</v>
      </c>
      <c r="AP280" s="56">
        <v>0</v>
      </c>
      <c r="AQ280" s="65">
        <v>0</v>
      </c>
      <c r="AR280" s="65">
        <v>0</v>
      </c>
      <c r="AS280" s="59"/>
      <c r="AT280" s="71">
        <v>2</v>
      </c>
      <c r="AU280" s="65">
        <v>0</v>
      </c>
      <c r="AV280" s="59"/>
      <c r="AW280" s="114">
        <v>1</v>
      </c>
      <c r="AX280" s="65">
        <v>0</v>
      </c>
      <c r="AY280" s="65">
        <v>0</v>
      </c>
      <c r="AZ280" s="12" t="s">
        <v>1103</v>
      </c>
      <c r="BA280" s="12" t="s">
        <v>1103</v>
      </c>
      <c r="BB280" s="78">
        <v>1</v>
      </c>
      <c r="BC280" s="59"/>
      <c r="BD280" s="78">
        <v>1</v>
      </c>
      <c r="BE280" s="12" t="s">
        <v>1103</v>
      </c>
      <c r="BF280" s="71">
        <v>2</v>
      </c>
      <c r="BG280" s="59"/>
      <c r="BH280" s="78">
        <v>1</v>
      </c>
      <c r="BI280" s="78">
        <v>1</v>
      </c>
      <c r="BJ280" s="59"/>
      <c r="BK280" s="65">
        <v>0</v>
      </c>
      <c r="BL280" s="56">
        <v>0</v>
      </c>
      <c r="BM280" s="65">
        <v>0</v>
      </c>
      <c r="BN280" s="1">
        <v>0</v>
      </c>
      <c r="BO280" s="59"/>
      <c r="BP280" s="65">
        <v>0</v>
      </c>
      <c r="BQ280" s="12" t="s">
        <v>1103</v>
      </c>
      <c r="BR280" s="1">
        <v>0</v>
      </c>
      <c r="BS280" s="12" t="s">
        <v>1103</v>
      </c>
      <c r="BT280" s="59"/>
      <c r="BU280" s="78">
        <v>1</v>
      </c>
      <c r="BV280" s="60"/>
      <c r="BW280" s="78">
        <v>1</v>
      </c>
      <c r="BX280" s="59"/>
      <c r="BY280" s="78">
        <v>1</v>
      </c>
      <c r="BZ280" s="78">
        <v>1</v>
      </c>
      <c r="CA280" s="65">
        <v>0</v>
      </c>
      <c r="CB280" s="59"/>
      <c r="CC280" s="56">
        <v>0</v>
      </c>
      <c r="CD280" s="56">
        <v>0</v>
      </c>
      <c r="CE280" s="72"/>
      <c r="CF280" s="71">
        <v>2</v>
      </c>
      <c r="CG280" s="56">
        <v>0</v>
      </c>
      <c r="CH280" s="59"/>
      <c r="CI280" s="65">
        <v>8</v>
      </c>
      <c r="CJ280" s="65">
        <v>633</v>
      </c>
      <c r="CK280" s="75"/>
      <c r="CL280" s="65">
        <v>1</v>
      </c>
      <c r="CM280" s="65">
        <v>0</v>
      </c>
      <c r="CN280" s="65">
        <v>0</v>
      </c>
      <c r="CO280" s="59"/>
      <c r="CP280" s="59"/>
      <c r="CQ280" s="91">
        <v>1</v>
      </c>
      <c r="CR280" s="78">
        <v>1</v>
      </c>
      <c r="CS280" s="71">
        <v>2</v>
      </c>
      <c r="CT280" s="65">
        <v>0</v>
      </c>
      <c r="CU280" s="71">
        <v>2</v>
      </c>
      <c r="CV280" s="65">
        <v>0</v>
      </c>
      <c r="CW280" s="59"/>
      <c r="CX280" s="65">
        <v>0</v>
      </c>
      <c r="CY280" s="56">
        <v>0</v>
      </c>
      <c r="CZ280" s="56">
        <v>0</v>
      </c>
      <c r="DA280" s="12" t="s">
        <v>1103</v>
      </c>
      <c r="DB280" s="59"/>
      <c r="DC280" s="56">
        <v>0</v>
      </c>
      <c r="DD280" s="56">
        <v>0</v>
      </c>
      <c r="DE280" s="56">
        <v>0</v>
      </c>
      <c r="DF280" s="12" t="s">
        <v>1103</v>
      </c>
      <c r="DG280" s="59"/>
      <c r="DH280" s="56">
        <v>0</v>
      </c>
      <c r="DI280" s="56">
        <v>0</v>
      </c>
      <c r="DJ280" s="71">
        <v>2</v>
      </c>
      <c r="DK280" s="56">
        <v>0</v>
      </c>
      <c r="DL280" s="59"/>
      <c r="DM280" s="65">
        <v>0</v>
      </c>
      <c r="DN280" s="1">
        <v>0</v>
      </c>
      <c r="DO280" s="59"/>
      <c r="DP280" s="12" t="s">
        <v>1103</v>
      </c>
      <c r="DQ280" s="59"/>
      <c r="DR280" s="12" t="s">
        <v>1103</v>
      </c>
      <c r="DS280" s="12" t="s">
        <v>1103</v>
      </c>
      <c r="DT280" s="12" t="s">
        <v>1103</v>
      </c>
      <c r="DU280" s="12" t="s">
        <v>1103</v>
      </c>
      <c r="DV280" s="12" t="s">
        <v>1103</v>
      </c>
      <c r="DW280" s="78">
        <v>1</v>
      </c>
      <c r="DX280" s="56">
        <v>0</v>
      </c>
      <c r="DY280" s="1">
        <v>0</v>
      </c>
      <c r="DZ280" s="59"/>
      <c r="EA280" s="71">
        <v>2</v>
      </c>
      <c r="EB280" s="65">
        <v>0</v>
      </c>
      <c r="EC280" s="71">
        <v>2</v>
      </c>
      <c r="ED280" s="71">
        <v>2</v>
      </c>
      <c r="EE280" s="71">
        <v>2</v>
      </c>
      <c r="EF280" s="65">
        <v>0</v>
      </c>
      <c r="EG280" s="1">
        <v>0</v>
      </c>
      <c r="EH280" s="1" t="s">
        <v>1103</v>
      </c>
      <c r="EI280" s="1" t="s">
        <v>1103</v>
      </c>
      <c r="EJ280" s="1" t="s">
        <v>1103</v>
      </c>
      <c r="EK280" s="1" t="s">
        <v>1103</v>
      </c>
      <c r="EL280" s="65">
        <v>0</v>
      </c>
      <c r="EM280" s="65">
        <v>0</v>
      </c>
      <c r="EN280" s="75"/>
      <c r="EO280" s="71">
        <v>2</v>
      </c>
      <c r="EP280" s="71">
        <v>2</v>
      </c>
      <c r="EQ280" s="71">
        <v>2</v>
      </c>
      <c r="ER280" s="71">
        <v>2</v>
      </c>
      <c r="ES280" s="77">
        <v>0</v>
      </c>
      <c r="ET280" s="99">
        <v>1</v>
      </c>
      <c r="EU280" s="77">
        <v>0</v>
      </c>
      <c r="EV280" s="1">
        <v>0</v>
      </c>
      <c r="EW280" s="71">
        <v>2</v>
      </c>
      <c r="EX280" s="71">
        <v>2</v>
      </c>
      <c r="EY280" s="65">
        <v>0</v>
      </c>
      <c r="EZ280" s="71">
        <v>2</v>
      </c>
      <c r="FA280" s="65">
        <v>0</v>
      </c>
      <c r="FB280" s="65">
        <v>0</v>
      </c>
      <c r="FC280" s="78">
        <v>1</v>
      </c>
      <c r="FD280" s="65">
        <v>0</v>
      </c>
      <c r="FE280" s="65">
        <v>0</v>
      </c>
      <c r="FF280" s="65">
        <v>0</v>
      </c>
      <c r="FG280" s="65">
        <v>0</v>
      </c>
      <c r="FH280" s="65">
        <v>0</v>
      </c>
      <c r="FI280" s="65">
        <v>0</v>
      </c>
      <c r="FJ280" s="65">
        <v>0</v>
      </c>
      <c r="FK280" s="65">
        <v>0</v>
      </c>
    </row>
    <row r="281" spans="1:167" ht="120" customHeight="1" x14ac:dyDescent="0.25">
      <c r="A281" s="36">
        <f t="shared" si="4"/>
        <v>280</v>
      </c>
      <c r="B281" s="56" t="s">
        <v>730</v>
      </c>
      <c r="C281" s="56" t="s">
        <v>731</v>
      </c>
      <c r="D281" s="56" t="s">
        <v>26</v>
      </c>
      <c r="E281" s="56">
        <v>1</v>
      </c>
      <c r="F281" s="56" t="s">
        <v>732</v>
      </c>
      <c r="G281" s="77">
        <v>2</v>
      </c>
      <c r="H281" s="57" t="s">
        <v>733</v>
      </c>
      <c r="I281" s="58">
        <v>2013</v>
      </c>
      <c r="J281" s="56" t="s">
        <v>593</v>
      </c>
      <c r="K281" s="58">
        <v>2014</v>
      </c>
      <c r="L281" s="56" t="s">
        <v>30</v>
      </c>
      <c r="M281" s="56">
        <v>1</v>
      </c>
      <c r="N281" s="56" t="s">
        <v>30</v>
      </c>
      <c r="O281" s="56" t="s">
        <v>30</v>
      </c>
      <c r="P281" s="56" t="s">
        <v>30</v>
      </c>
      <c r="Q281" s="56" t="s">
        <v>30</v>
      </c>
      <c r="R281" s="56" t="s">
        <v>30</v>
      </c>
      <c r="S281" s="56" t="s">
        <v>30</v>
      </c>
      <c r="T281" s="56" t="s">
        <v>30</v>
      </c>
      <c r="U281" s="56" t="s">
        <v>31</v>
      </c>
      <c r="V281" s="56" t="s">
        <v>734</v>
      </c>
      <c r="W281" s="77">
        <v>1</v>
      </c>
      <c r="X281" s="60"/>
      <c r="Y281" s="60"/>
      <c r="Z281" s="79">
        <v>0</v>
      </c>
      <c r="AA281" s="79">
        <v>0</v>
      </c>
      <c r="AB281" s="77">
        <v>0</v>
      </c>
      <c r="AC281" s="77">
        <v>0</v>
      </c>
      <c r="AD281" s="77">
        <v>0</v>
      </c>
      <c r="AE281" s="77">
        <v>0</v>
      </c>
      <c r="AF281" s="77">
        <v>0</v>
      </c>
      <c r="AG281" s="60"/>
      <c r="AH281" s="77">
        <v>0</v>
      </c>
      <c r="AI281" s="77">
        <v>0</v>
      </c>
      <c r="AJ281" s="60"/>
      <c r="AK281" s="77">
        <v>0</v>
      </c>
      <c r="AL281" s="77">
        <v>0</v>
      </c>
      <c r="AM281" s="77">
        <v>0</v>
      </c>
      <c r="AN281" s="59"/>
      <c r="AO281" s="77">
        <v>0</v>
      </c>
      <c r="AP281" s="77">
        <v>0</v>
      </c>
      <c r="AQ281" s="77">
        <v>0</v>
      </c>
      <c r="AR281" s="77">
        <v>0</v>
      </c>
      <c r="AS281" s="59"/>
      <c r="AT281" s="77">
        <v>0</v>
      </c>
      <c r="AU281" s="77">
        <v>0</v>
      </c>
      <c r="AV281" s="59"/>
      <c r="AW281" s="79">
        <v>0</v>
      </c>
      <c r="AX281" s="77">
        <v>0</v>
      </c>
      <c r="AY281" s="77">
        <v>0</v>
      </c>
      <c r="AZ281" s="12" t="s">
        <v>1103</v>
      </c>
      <c r="BA281" s="12" t="s">
        <v>1103</v>
      </c>
      <c r="BB281" s="77">
        <v>0</v>
      </c>
      <c r="BC281" s="59"/>
      <c r="BD281" s="77">
        <v>0</v>
      </c>
      <c r="BE281" s="12" t="s">
        <v>1103</v>
      </c>
      <c r="BF281" s="77"/>
      <c r="BG281" s="59"/>
      <c r="BH281" s="77">
        <v>0</v>
      </c>
      <c r="BI281" s="77">
        <v>0</v>
      </c>
      <c r="BJ281" s="59"/>
      <c r="BK281" s="77">
        <v>0</v>
      </c>
      <c r="BL281" s="77">
        <v>0</v>
      </c>
      <c r="BM281" s="77">
        <v>0</v>
      </c>
      <c r="BN281" s="1">
        <v>0</v>
      </c>
      <c r="BO281" s="59"/>
      <c r="BP281" s="77">
        <v>0</v>
      </c>
      <c r="BQ281" s="12" t="s">
        <v>1103</v>
      </c>
      <c r="BR281" s="1">
        <v>0</v>
      </c>
      <c r="BS281" s="12" t="s">
        <v>1103</v>
      </c>
      <c r="BT281" s="59"/>
      <c r="BU281" s="77">
        <v>0</v>
      </c>
      <c r="BV281" s="60"/>
      <c r="BW281" s="77">
        <v>0</v>
      </c>
      <c r="BX281" s="59"/>
      <c r="BY281" s="122">
        <v>0</v>
      </c>
      <c r="BZ281" s="77">
        <v>0</v>
      </c>
      <c r="CA281" s="77">
        <v>0</v>
      </c>
      <c r="CB281" s="59"/>
      <c r="CC281" s="77">
        <v>0</v>
      </c>
      <c r="CD281" s="77">
        <v>0</v>
      </c>
      <c r="CE281" s="60"/>
      <c r="CF281" s="77">
        <v>0</v>
      </c>
      <c r="CG281" s="77">
        <v>0</v>
      </c>
      <c r="CH281" s="59"/>
      <c r="CI281" s="77">
        <v>0</v>
      </c>
      <c r="CJ281" s="77">
        <v>0</v>
      </c>
      <c r="CK281" s="60"/>
      <c r="CL281" s="77">
        <v>0</v>
      </c>
      <c r="CM281" s="77">
        <v>0</v>
      </c>
      <c r="CN281" s="77">
        <v>0</v>
      </c>
      <c r="CO281" s="59"/>
      <c r="CP281" s="59"/>
      <c r="CQ281" s="77">
        <v>0</v>
      </c>
      <c r="CR281" s="77">
        <v>0</v>
      </c>
      <c r="CS281" s="80">
        <v>0</v>
      </c>
      <c r="CT281" s="80">
        <v>0</v>
      </c>
      <c r="CU281" s="80">
        <v>0</v>
      </c>
      <c r="CV281" s="80">
        <v>0</v>
      </c>
      <c r="CW281" s="59"/>
      <c r="CX281" s="65">
        <v>0</v>
      </c>
      <c r="CY281" s="65">
        <v>0</v>
      </c>
      <c r="CZ281" s="77">
        <v>0</v>
      </c>
      <c r="DA281" s="12" t="s">
        <v>1103</v>
      </c>
      <c r="DB281" s="59"/>
      <c r="DC281" s="77">
        <v>0</v>
      </c>
      <c r="DD281" s="77">
        <v>0</v>
      </c>
      <c r="DE281" s="77">
        <v>0</v>
      </c>
      <c r="DF281" s="12" t="s">
        <v>1103</v>
      </c>
      <c r="DG281" s="59"/>
      <c r="DH281" s="77">
        <v>0</v>
      </c>
      <c r="DI281" s="77">
        <v>0</v>
      </c>
      <c r="DJ281" s="77">
        <v>0</v>
      </c>
      <c r="DK281" s="77">
        <v>0</v>
      </c>
      <c r="DL281" s="59"/>
      <c r="DM281" s="77">
        <v>0</v>
      </c>
      <c r="DN281" s="1">
        <v>0</v>
      </c>
      <c r="DO281" s="59"/>
      <c r="DP281" s="12" t="s">
        <v>1103</v>
      </c>
      <c r="DQ281" s="59"/>
      <c r="DR281" s="12">
        <v>0</v>
      </c>
      <c r="DS281" s="12">
        <v>0</v>
      </c>
      <c r="DT281" s="12">
        <v>0</v>
      </c>
      <c r="DU281" s="12">
        <v>0</v>
      </c>
      <c r="DV281" s="12">
        <v>0</v>
      </c>
      <c r="DW281" s="122">
        <v>0</v>
      </c>
      <c r="DX281" s="122">
        <v>0</v>
      </c>
      <c r="DY281" s="1">
        <v>0</v>
      </c>
      <c r="DZ281" s="59"/>
      <c r="EA281" s="77">
        <v>0</v>
      </c>
      <c r="EB281" s="77">
        <v>0</v>
      </c>
      <c r="EC281" s="77">
        <v>0</v>
      </c>
      <c r="ED281" s="77"/>
      <c r="EE281" s="77">
        <v>0</v>
      </c>
      <c r="EF281" s="77">
        <v>0</v>
      </c>
      <c r="EG281" s="1">
        <v>0</v>
      </c>
      <c r="EH281" s="1" t="s">
        <v>1103</v>
      </c>
      <c r="EI281" s="1" t="s">
        <v>1103</v>
      </c>
      <c r="EJ281" s="1" t="s">
        <v>1103</v>
      </c>
      <c r="EK281" s="1" t="s">
        <v>1103</v>
      </c>
      <c r="EL281" s="77">
        <v>0</v>
      </c>
      <c r="EM281" s="77">
        <v>0</v>
      </c>
      <c r="EN281" s="60"/>
      <c r="EO281" s="77">
        <v>0</v>
      </c>
      <c r="EP281" s="76">
        <v>2</v>
      </c>
      <c r="EQ281" s="76">
        <v>2</v>
      </c>
      <c r="ER281" s="78">
        <v>1</v>
      </c>
      <c r="ES281" s="77">
        <v>0</v>
      </c>
      <c r="ET281" s="122">
        <v>0</v>
      </c>
      <c r="EU281" s="111">
        <v>0</v>
      </c>
      <c r="EV281" s="1">
        <v>0</v>
      </c>
      <c r="EW281" s="77">
        <v>0</v>
      </c>
      <c r="EX281" s="77">
        <v>0</v>
      </c>
      <c r="EY281" s="71">
        <v>2</v>
      </c>
      <c r="EZ281" s="77">
        <v>0</v>
      </c>
      <c r="FA281" s="77">
        <v>0</v>
      </c>
      <c r="FB281" s="77">
        <v>0</v>
      </c>
      <c r="FC281" s="77">
        <v>0</v>
      </c>
      <c r="FD281" s="77">
        <v>0</v>
      </c>
      <c r="FE281" s="77">
        <v>0</v>
      </c>
      <c r="FF281" s="77">
        <v>0</v>
      </c>
      <c r="FG281" s="77">
        <v>0</v>
      </c>
      <c r="FH281" s="77">
        <v>0</v>
      </c>
      <c r="FI281" s="77">
        <v>0</v>
      </c>
      <c r="FJ281" s="77">
        <v>0</v>
      </c>
      <c r="FK281" s="84">
        <v>1</v>
      </c>
    </row>
    <row r="282" spans="1:167" ht="120" customHeight="1" x14ac:dyDescent="0.25">
      <c r="A282" s="36">
        <f t="shared" si="4"/>
        <v>281</v>
      </c>
      <c r="B282" s="56" t="s">
        <v>735</v>
      </c>
      <c r="C282" s="56" t="s">
        <v>736</v>
      </c>
      <c r="D282" s="56" t="s">
        <v>26</v>
      </c>
      <c r="E282" s="56">
        <v>1</v>
      </c>
      <c r="F282" s="56" t="s">
        <v>737</v>
      </c>
      <c r="G282" s="56">
        <v>2</v>
      </c>
      <c r="H282" s="57" t="s">
        <v>738</v>
      </c>
      <c r="I282" s="58">
        <v>2013</v>
      </c>
      <c r="J282" s="57" t="s">
        <v>739</v>
      </c>
      <c r="K282" s="58">
        <v>2016</v>
      </c>
      <c r="L282" s="90" t="s">
        <v>30</v>
      </c>
      <c r="M282" s="56">
        <v>1</v>
      </c>
      <c r="N282" s="56" t="s">
        <v>30</v>
      </c>
      <c r="O282" s="56" t="s">
        <v>30</v>
      </c>
      <c r="P282" s="56" t="s">
        <v>30</v>
      </c>
      <c r="Q282" s="56" t="s">
        <v>30</v>
      </c>
      <c r="R282" s="56" t="s">
        <v>30</v>
      </c>
      <c r="S282" s="56" t="s">
        <v>30</v>
      </c>
      <c r="T282" s="56" t="s">
        <v>30</v>
      </c>
      <c r="U282" s="56" t="s">
        <v>44</v>
      </c>
      <c r="V282" s="56" t="s">
        <v>67</v>
      </c>
      <c r="W282" s="56">
        <v>1</v>
      </c>
      <c r="X282" s="72"/>
      <c r="Y282" s="72"/>
      <c r="Z282" s="96">
        <v>1</v>
      </c>
      <c r="AA282" s="96">
        <v>1</v>
      </c>
      <c r="AB282" s="91">
        <v>1</v>
      </c>
      <c r="AC282" s="71">
        <v>2</v>
      </c>
      <c r="AD282" s="78">
        <v>1</v>
      </c>
      <c r="AE282" s="78">
        <v>1</v>
      </c>
      <c r="AF282" s="78">
        <v>1</v>
      </c>
      <c r="AG282" s="72"/>
      <c r="AH282" s="56">
        <v>0</v>
      </c>
      <c r="AI282" s="56">
        <v>0</v>
      </c>
      <c r="AJ282" s="72"/>
      <c r="AK282" s="77">
        <v>0</v>
      </c>
      <c r="AL282" s="76">
        <v>2</v>
      </c>
      <c r="AM282" s="76">
        <v>2</v>
      </c>
      <c r="AN282" s="59"/>
      <c r="AO282" s="71">
        <v>2</v>
      </c>
      <c r="AP282" s="71">
        <v>2</v>
      </c>
      <c r="AQ282" s="56">
        <v>0</v>
      </c>
      <c r="AR282" s="78">
        <v>1</v>
      </c>
      <c r="AS282" s="59"/>
      <c r="AT282" s="71">
        <v>2</v>
      </c>
      <c r="AU282" s="71">
        <v>2</v>
      </c>
      <c r="AV282" s="59"/>
      <c r="AW282" s="114">
        <v>1</v>
      </c>
      <c r="AX282" s="56">
        <v>0</v>
      </c>
      <c r="AY282" s="56">
        <v>0</v>
      </c>
      <c r="AZ282" s="12" t="s">
        <v>1103</v>
      </c>
      <c r="BA282" s="12" t="s">
        <v>1103</v>
      </c>
      <c r="BB282" s="78">
        <v>1</v>
      </c>
      <c r="BC282" s="59"/>
      <c r="BD282" s="78">
        <v>1</v>
      </c>
      <c r="BE282" s="12" t="s">
        <v>1103</v>
      </c>
      <c r="BF282" s="71">
        <v>2</v>
      </c>
      <c r="BG282" s="59"/>
      <c r="BH282" s="78">
        <v>1</v>
      </c>
      <c r="BI282" s="78">
        <v>1</v>
      </c>
      <c r="BJ282" s="59"/>
      <c r="BK282" s="56">
        <v>0</v>
      </c>
      <c r="BL282" s="56">
        <v>0</v>
      </c>
      <c r="BM282" s="56">
        <v>0</v>
      </c>
      <c r="BN282" s="1">
        <v>0</v>
      </c>
      <c r="BO282" s="59"/>
      <c r="BP282" s="56">
        <v>0</v>
      </c>
      <c r="BQ282" s="12" t="s">
        <v>1103</v>
      </c>
      <c r="BR282" s="1">
        <v>0</v>
      </c>
      <c r="BS282" s="12" t="s">
        <v>1103</v>
      </c>
      <c r="BT282" s="59"/>
      <c r="BU282" s="78">
        <v>1</v>
      </c>
      <c r="BV282" s="60"/>
      <c r="BW282" s="78">
        <v>1</v>
      </c>
      <c r="BX282" s="59"/>
      <c r="BY282" s="78">
        <v>1</v>
      </c>
      <c r="BZ282" s="78">
        <v>1</v>
      </c>
      <c r="CA282" s="78">
        <v>1</v>
      </c>
      <c r="CB282" s="59"/>
      <c r="CC282" s="78">
        <v>1</v>
      </c>
      <c r="CD282" s="78">
        <v>1</v>
      </c>
      <c r="CE282" s="72"/>
      <c r="CF282" s="71">
        <v>2</v>
      </c>
      <c r="CG282" s="56">
        <v>0</v>
      </c>
      <c r="CH282" s="59"/>
      <c r="CI282" s="56">
        <v>9</v>
      </c>
      <c r="CJ282" s="56">
        <v>1055</v>
      </c>
      <c r="CK282" s="72"/>
      <c r="CL282" s="56">
        <v>0</v>
      </c>
      <c r="CM282" s="56">
        <v>1</v>
      </c>
      <c r="CN282" s="56">
        <v>0</v>
      </c>
      <c r="CO282" s="59"/>
      <c r="CP282" s="59"/>
      <c r="CQ282" s="91">
        <v>1</v>
      </c>
      <c r="CR282" s="77">
        <v>0</v>
      </c>
      <c r="CS282" s="91">
        <v>1</v>
      </c>
      <c r="CT282" s="65">
        <v>0</v>
      </c>
      <c r="CU282" s="65">
        <v>0</v>
      </c>
      <c r="CV282" s="65">
        <v>0</v>
      </c>
      <c r="CW282" s="59"/>
      <c r="CX282" s="78">
        <v>1</v>
      </c>
      <c r="CY282" s="56">
        <v>0</v>
      </c>
      <c r="CZ282" s="56">
        <v>0</v>
      </c>
      <c r="DA282" s="12" t="s">
        <v>1103</v>
      </c>
      <c r="DB282" s="59"/>
      <c r="DC282" s="56">
        <v>0</v>
      </c>
      <c r="DD282" s="56">
        <v>0</v>
      </c>
      <c r="DE282" s="56">
        <v>0</v>
      </c>
      <c r="DF282" s="12" t="s">
        <v>1103</v>
      </c>
      <c r="DG282" s="59"/>
      <c r="DH282" s="71">
        <v>2</v>
      </c>
      <c r="DI282" s="56">
        <v>0</v>
      </c>
      <c r="DJ282" s="56">
        <v>0</v>
      </c>
      <c r="DK282" s="71">
        <v>2</v>
      </c>
      <c r="DL282" s="59"/>
      <c r="DM282" s="78">
        <v>1</v>
      </c>
      <c r="DN282" s="1">
        <v>0</v>
      </c>
      <c r="DO282" s="59"/>
      <c r="DP282" s="12" t="s">
        <v>1103</v>
      </c>
      <c r="DQ282" s="59"/>
      <c r="DR282" s="12" t="s">
        <v>1103</v>
      </c>
      <c r="DS282" s="12" t="s">
        <v>1103</v>
      </c>
      <c r="DT282" s="12" t="s">
        <v>1103</v>
      </c>
      <c r="DU282" s="12" t="s">
        <v>1103</v>
      </c>
      <c r="DV282" s="12" t="s">
        <v>1103</v>
      </c>
      <c r="DW282" s="78">
        <v>1</v>
      </c>
      <c r="DX282" s="56">
        <v>0</v>
      </c>
      <c r="DY282" s="1">
        <v>0</v>
      </c>
      <c r="DZ282" s="59"/>
      <c r="EA282" s="71">
        <v>2</v>
      </c>
      <c r="EB282" s="65">
        <v>0</v>
      </c>
      <c r="EC282" s="71">
        <v>2</v>
      </c>
      <c r="ED282" s="71">
        <v>2</v>
      </c>
      <c r="EE282" s="71">
        <v>2</v>
      </c>
      <c r="EF282" s="71">
        <v>2</v>
      </c>
      <c r="EG282" s="1">
        <v>0</v>
      </c>
      <c r="EH282" s="1" t="s">
        <v>1103</v>
      </c>
      <c r="EI282" s="1" t="s">
        <v>1103</v>
      </c>
      <c r="EJ282" s="1" t="s">
        <v>1103</v>
      </c>
      <c r="EK282" s="1" t="s">
        <v>1103</v>
      </c>
      <c r="EL282" s="71">
        <v>2</v>
      </c>
      <c r="EM282" s="56">
        <v>0</v>
      </c>
      <c r="EN282" s="72"/>
      <c r="EO282" s="71">
        <v>2</v>
      </c>
      <c r="EP282" s="71">
        <v>2</v>
      </c>
      <c r="EQ282" s="71">
        <v>2</v>
      </c>
      <c r="ER282" s="99">
        <v>1</v>
      </c>
      <c r="ES282" s="56">
        <v>0</v>
      </c>
      <c r="ET282" s="91">
        <v>1</v>
      </c>
      <c r="EU282" s="65">
        <v>0</v>
      </c>
      <c r="EV282" s="1">
        <v>0</v>
      </c>
      <c r="EW282" s="65">
        <v>0</v>
      </c>
      <c r="EX282" s="65">
        <v>0</v>
      </c>
      <c r="EY282" s="65">
        <v>0</v>
      </c>
      <c r="EZ282" s="65">
        <v>0</v>
      </c>
      <c r="FA282" s="65">
        <v>0</v>
      </c>
      <c r="FB282" s="65">
        <v>0</v>
      </c>
      <c r="FC282" s="65">
        <v>0</v>
      </c>
      <c r="FD282" s="65">
        <v>0</v>
      </c>
      <c r="FE282" s="65">
        <v>0</v>
      </c>
      <c r="FF282" s="56">
        <v>0</v>
      </c>
      <c r="FG282" s="56">
        <v>0</v>
      </c>
      <c r="FH282" s="56">
        <v>0</v>
      </c>
      <c r="FI282" s="56">
        <v>0</v>
      </c>
      <c r="FJ282" s="56">
        <v>0</v>
      </c>
      <c r="FK282" s="56">
        <v>0</v>
      </c>
    </row>
    <row r="283" spans="1:167" ht="120" customHeight="1" x14ac:dyDescent="0.25">
      <c r="A283" s="36">
        <f t="shared" si="4"/>
        <v>282</v>
      </c>
      <c r="B283" s="56" t="s">
        <v>740</v>
      </c>
      <c r="C283" s="56" t="s">
        <v>741</v>
      </c>
      <c r="D283" s="65" t="s">
        <v>26</v>
      </c>
      <c r="E283" s="65">
        <v>2</v>
      </c>
      <c r="F283" s="56" t="s">
        <v>742</v>
      </c>
      <c r="G283" s="56">
        <v>1</v>
      </c>
      <c r="H283" s="57" t="s">
        <v>743</v>
      </c>
      <c r="I283" s="58">
        <v>2013</v>
      </c>
      <c r="J283" s="90" t="s">
        <v>744</v>
      </c>
      <c r="K283" s="58">
        <v>2014</v>
      </c>
      <c r="L283" s="74" t="s">
        <v>745</v>
      </c>
      <c r="M283" s="65">
        <v>1</v>
      </c>
      <c r="N283" s="74" t="s">
        <v>30</v>
      </c>
      <c r="O283" s="74" t="s">
        <v>30</v>
      </c>
      <c r="P283" s="74" t="s">
        <v>30</v>
      </c>
      <c r="Q283" s="74" t="s">
        <v>746</v>
      </c>
      <c r="R283" s="74" t="s">
        <v>30</v>
      </c>
      <c r="S283" s="74" t="s">
        <v>747</v>
      </c>
      <c r="T283" s="74" t="s">
        <v>30</v>
      </c>
      <c r="U283" s="65" t="s">
        <v>31</v>
      </c>
      <c r="V283" s="65" t="s">
        <v>139</v>
      </c>
      <c r="W283" s="65">
        <v>1</v>
      </c>
      <c r="X283" s="60"/>
      <c r="Y283" s="60"/>
      <c r="Z283" s="65">
        <v>1</v>
      </c>
      <c r="AA283" s="65">
        <v>0</v>
      </c>
      <c r="AB283" s="65">
        <v>0</v>
      </c>
      <c r="AC283" s="56">
        <v>0</v>
      </c>
      <c r="AD283" s="71">
        <v>2</v>
      </c>
      <c r="AE283" s="56">
        <v>0</v>
      </c>
      <c r="AF283" s="71">
        <v>2</v>
      </c>
      <c r="AG283" s="72"/>
      <c r="AH283" s="65">
        <v>0</v>
      </c>
      <c r="AI283" s="65">
        <v>0</v>
      </c>
      <c r="AJ283" s="72"/>
      <c r="AK283" s="77">
        <v>0</v>
      </c>
      <c r="AL283" s="77">
        <v>0</v>
      </c>
      <c r="AM283" s="77">
        <v>0</v>
      </c>
      <c r="AN283" s="59"/>
      <c r="AO283" s="65">
        <v>0</v>
      </c>
      <c r="AP283" s="65">
        <v>0</v>
      </c>
      <c r="AQ283" s="65">
        <v>0</v>
      </c>
      <c r="AR283" s="65">
        <v>0</v>
      </c>
      <c r="AS283" s="59"/>
      <c r="AT283" s="71">
        <v>2</v>
      </c>
      <c r="AU283" s="65">
        <v>0</v>
      </c>
      <c r="AV283" s="59"/>
      <c r="AW283" s="114">
        <v>1</v>
      </c>
      <c r="AX283" s="65">
        <v>0</v>
      </c>
      <c r="AY283" s="65">
        <v>0</v>
      </c>
      <c r="AZ283" s="12" t="s">
        <v>1103</v>
      </c>
      <c r="BA283" s="12" t="s">
        <v>1103</v>
      </c>
      <c r="BB283" s="56">
        <v>0</v>
      </c>
      <c r="BC283" s="59"/>
      <c r="BD283" s="56">
        <v>0</v>
      </c>
      <c r="BE283" s="12" t="s">
        <v>1103</v>
      </c>
      <c r="BF283" s="65">
        <v>0</v>
      </c>
      <c r="BG283" s="59"/>
      <c r="BH283" s="78">
        <v>1</v>
      </c>
      <c r="BI283" s="78">
        <v>1</v>
      </c>
      <c r="BJ283" s="59"/>
      <c r="BK283" s="65">
        <v>0</v>
      </c>
      <c r="BL283" s="56">
        <v>0</v>
      </c>
      <c r="BM283" s="65">
        <v>0</v>
      </c>
      <c r="BN283" s="1">
        <v>0</v>
      </c>
      <c r="BO283" s="59"/>
      <c r="BP283" s="65">
        <v>0</v>
      </c>
      <c r="BQ283" s="12" t="s">
        <v>1103</v>
      </c>
      <c r="BR283" s="1">
        <v>0</v>
      </c>
      <c r="BS283" s="12" t="s">
        <v>1103</v>
      </c>
      <c r="BT283" s="59"/>
      <c r="BU283" s="65">
        <v>0</v>
      </c>
      <c r="BV283" s="60"/>
      <c r="BW283" s="65">
        <v>0</v>
      </c>
      <c r="BX283" s="59"/>
      <c r="BY283" s="71">
        <v>2</v>
      </c>
      <c r="BZ283" s="65">
        <v>0</v>
      </c>
      <c r="CA283" s="71">
        <v>2</v>
      </c>
      <c r="CB283" s="59"/>
      <c r="CC283" s="56">
        <v>0</v>
      </c>
      <c r="CD283" s="56">
        <v>0</v>
      </c>
      <c r="CE283" s="72"/>
      <c r="CF283" s="65">
        <v>0</v>
      </c>
      <c r="CG283" s="56">
        <v>0</v>
      </c>
      <c r="CH283" s="59"/>
      <c r="CI283" s="65">
        <v>5</v>
      </c>
      <c r="CJ283" s="65">
        <v>429</v>
      </c>
      <c r="CK283" s="75"/>
      <c r="CL283" s="65">
        <v>0</v>
      </c>
      <c r="CM283" s="65">
        <v>0</v>
      </c>
      <c r="CN283" s="65">
        <v>1</v>
      </c>
      <c r="CO283" s="59"/>
      <c r="CP283" s="59"/>
      <c r="CQ283" s="78">
        <v>1</v>
      </c>
      <c r="CR283" s="78">
        <v>1</v>
      </c>
      <c r="CS283" s="65">
        <v>0</v>
      </c>
      <c r="CT283" s="65">
        <v>0</v>
      </c>
      <c r="CU283" s="65">
        <v>0</v>
      </c>
      <c r="CV283" s="65">
        <v>0</v>
      </c>
      <c r="CW283" s="59"/>
      <c r="CX283" s="65">
        <v>0</v>
      </c>
      <c r="CY283" s="65">
        <v>0</v>
      </c>
      <c r="CZ283" s="65">
        <v>0</v>
      </c>
      <c r="DA283" s="12" t="s">
        <v>1103</v>
      </c>
      <c r="DB283" s="59"/>
      <c r="DC283" s="71">
        <v>2</v>
      </c>
      <c r="DD283" s="65">
        <v>0</v>
      </c>
      <c r="DE283" s="65">
        <v>0</v>
      </c>
      <c r="DF283" s="12" t="s">
        <v>1103</v>
      </c>
      <c r="DG283" s="59"/>
      <c r="DH283" s="65">
        <v>0</v>
      </c>
      <c r="DI283" s="65">
        <v>0</v>
      </c>
      <c r="DJ283" s="71">
        <v>2</v>
      </c>
      <c r="DK283" s="71">
        <v>2</v>
      </c>
      <c r="DL283" s="59"/>
      <c r="DM283" s="65">
        <v>0</v>
      </c>
      <c r="DN283" s="1">
        <v>0</v>
      </c>
      <c r="DO283" s="59"/>
      <c r="DP283" s="12" t="s">
        <v>1103</v>
      </c>
      <c r="DQ283" s="59"/>
      <c r="DR283" s="12" t="s">
        <v>1103</v>
      </c>
      <c r="DS283" s="12" t="s">
        <v>1103</v>
      </c>
      <c r="DT283" s="12" t="s">
        <v>1103</v>
      </c>
      <c r="DU283" s="12" t="s">
        <v>1103</v>
      </c>
      <c r="DV283" s="12" t="s">
        <v>1103</v>
      </c>
      <c r="DW283" s="78">
        <v>1</v>
      </c>
      <c r="DX283" s="56">
        <v>0</v>
      </c>
      <c r="DY283" s="1">
        <v>0</v>
      </c>
      <c r="DZ283" s="59"/>
      <c r="EA283" s="65">
        <v>0</v>
      </c>
      <c r="EB283" s="65">
        <v>0</v>
      </c>
      <c r="EC283" s="56">
        <v>0</v>
      </c>
      <c r="ED283" s="65">
        <v>0</v>
      </c>
      <c r="EE283" s="65">
        <v>0</v>
      </c>
      <c r="EF283" s="65">
        <v>0</v>
      </c>
      <c r="EG283" s="1">
        <v>0</v>
      </c>
      <c r="EH283" s="1" t="s">
        <v>1103</v>
      </c>
      <c r="EI283" s="1" t="s">
        <v>1103</v>
      </c>
      <c r="EJ283" s="1" t="s">
        <v>1103</v>
      </c>
      <c r="EK283" s="1" t="s">
        <v>1103</v>
      </c>
      <c r="EL283" s="65">
        <v>0</v>
      </c>
      <c r="EM283" s="65">
        <v>0</v>
      </c>
      <c r="EN283" s="75"/>
      <c r="EO283" s="71">
        <v>2</v>
      </c>
      <c r="EP283" s="91">
        <v>1</v>
      </c>
      <c r="EQ283" s="71">
        <v>2</v>
      </c>
      <c r="ER283" s="83">
        <v>0</v>
      </c>
      <c r="ES283" s="65">
        <v>0</v>
      </c>
      <c r="ET283" s="65">
        <v>0</v>
      </c>
      <c r="EU283" s="1">
        <v>0</v>
      </c>
      <c r="EV283" s="1">
        <v>0</v>
      </c>
      <c r="EW283" s="65">
        <v>0</v>
      </c>
      <c r="EX283" s="65">
        <v>0</v>
      </c>
      <c r="EY283" s="71">
        <v>2</v>
      </c>
      <c r="EZ283" s="65">
        <v>0</v>
      </c>
      <c r="FA283" s="65">
        <v>0</v>
      </c>
      <c r="FB283" s="65">
        <v>0</v>
      </c>
      <c r="FC283" s="65">
        <v>0</v>
      </c>
      <c r="FD283" s="65">
        <v>0</v>
      </c>
      <c r="FE283" s="65">
        <v>0</v>
      </c>
      <c r="FF283" s="65">
        <v>0</v>
      </c>
      <c r="FG283" s="65">
        <v>0</v>
      </c>
      <c r="FH283" s="65">
        <v>0</v>
      </c>
      <c r="FI283" s="65">
        <v>0</v>
      </c>
      <c r="FJ283" s="65">
        <v>0</v>
      </c>
      <c r="FK283" s="65">
        <v>0</v>
      </c>
    </row>
    <row r="284" spans="1:167" s="31" customFormat="1" ht="120" customHeight="1" x14ac:dyDescent="0.25">
      <c r="A284" s="36">
        <f t="shared" si="4"/>
        <v>283</v>
      </c>
      <c r="B284" s="14" t="s">
        <v>1839</v>
      </c>
      <c r="C284" s="14" t="s">
        <v>1840</v>
      </c>
      <c r="D284" s="14" t="s">
        <v>26</v>
      </c>
      <c r="E284" s="2">
        <v>1</v>
      </c>
      <c r="F284" s="14" t="s">
        <v>1841</v>
      </c>
      <c r="G284" s="1">
        <v>1</v>
      </c>
      <c r="H284" s="15" t="s">
        <v>743</v>
      </c>
      <c r="I284" s="17">
        <v>2013</v>
      </c>
      <c r="J284" s="14" t="s">
        <v>841</v>
      </c>
      <c r="K284" s="17">
        <v>2015</v>
      </c>
      <c r="L284" s="6" t="s">
        <v>30</v>
      </c>
      <c r="M284" s="2">
        <v>1</v>
      </c>
      <c r="N284" s="6" t="s">
        <v>30</v>
      </c>
      <c r="O284" s="6" t="s">
        <v>30</v>
      </c>
      <c r="P284" s="6" t="s">
        <v>30</v>
      </c>
      <c r="Q284" s="6" t="s">
        <v>30</v>
      </c>
      <c r="R284" s="6" t="s">
        <v>30</v>
      </c>
      <c r="S284" s="6" t="s">
        <v>30</v>
      </c>
      <c r="T284" s="6" t="s">
        <v>30</v>
      </c>
      <c r="U284" s="14" t="s">
        <v>73</v>
      </c>
      <c r="V284" s="14" t="s">
        <v>32</v>
      </c>
      <c r="W284" s="2">
        <v>1</v>
      </c>
      <c r="X284" s="42"/>
      <c r="Y284" s="42"/>
      <c r="Z284" s="2">
        <v>0</v>
      </c>
      <c r="AA284" s="2">
        <v>0</v>
      </c>
      <c r="AB284" s="2">
        <v>0</v>
      </c>
      <c r="AC284" s="1">
        <v>0</v>
      </c>
      <c r="AD284" s="30">
        <v>0</v>
      </c>
      <c r="AE284" s="12">
        <v>0</v>
      </c>
      <c r="AF284" s="30">
        <v>0</v>
      </c>
      <c r="AG284" s="9"/>
      <c r="AH284" s="2">
        <v>0</v>
      </c>
      <c r="AI284" s="2">
        <v>0</v>
      </c>
      <c r="AJ284" s="9"/>
      <c r="AK284" s="13">
        <v>0</v>
      </c>
      <c r="AL284" s="13">
        <v>0</v>
      </c>
      <c r="AM284" s="13">
        <v>0</v>
      </c>
      <c r="AN284" s="41"/>
      <c r="AO284" s="2">
        <v>0</v>
      </c>
      <c r="AP284" s="2">
        <v>0</v>
      </c>
      <c r="AQ284" s="2">
        <v>0</v>
      </c>
      <c r="AR284" s="2">
        <v>0</v>
      </c>
      <c r="AS284" s="41"/>
      <c r="AT284" s="30">
        <v>0</v>
      </c>
      <c r="AU284" s="2">
        <v>0</v>
      </c>
      <c r="AV284" s="41"/>
      <c r="AW284" s="22">
        <v>0</v>
      </c>
      <c r="AX284" s="2">
        <v>0</v>
      </c>
      <c r="AY284" s="2">
        <v>0</v>
      </c>
      <c r="AZ284" s="12">
        <v>0</v>
      </c>
      <c r="BA284" s="12">
        <v>0</v>
      </c>
      <c r="BB284" s="1">
        <v>0</v>
      </c>
      <c r="BC284" s="41"/>
      <c r="BD284" s="1">
        <v>0</v>
      </c>
      <c r="BE284" s="12">
        <v>0</v>
      </c>
      <c r="BF284" s="2">
        <v>0</v>
      </c>
      <c r="BG284" s="41"/>
      <c r="BH284" s="22">
        <v>0</v>
      </c>
      <c r="BI284" s="22">
        <v>0</v>
      </c>
      <c r="BJ284" s="41"/>
      <c r="BK284" s="2">
        <v>0</v>
      </c>
      <c r="BL284" s="1">
        <v>0</v>
      </c>
      <c r="BM284" s="2">
        <v>0</v>
      </c>
      <c r="BN284" s="1">
        <v>0</v>
      </c>
      <c r="BO284" s="41"/>
      <c r="BP284" s="2">
        <v>0</v>
      </c>
      <c r="BQ284" s="12">
        <v>0</v>
      </c>
      <c r="BR284" s="1">
        <v>0</v>
      </c>
      <c r="BS284" s="12">
        <v>0</v>
      </c>
      <c r="BT284" s="41"/>
      <c r="BU284" s="2">
        <v>0</v>
      </c>
      <c r="BV284" s="42"/>
      <c r="BW284" s="2">
        <v>0</v>
      </c>
      <c r="BX284" s="41"/>
      <c r="BY284" s="1">
        <v>0</v>
      </c>
      <c r="BZ284" s="2">
        <v>0</v>
      </c>
      <c r="CA284" s="30">
        <v>0</v>
      </c>
      <c r="CB284" s="41"/>
      <c r="CC284" s="1">
        <v>0</v>
      </c>
      <c r="CD284" s="1">
        <v>0</v>
      </c>
      <c r="CE284" s="9"/>
      <c r="CF284" s="2">
        <v>0</v>
      </c>
      <c r="CG284" s="1">
        <v>0</v>
      </c>
      <c r="CH284" s="41"/>
      <c r="CI284" s="2">
        <v>0</v>
      </c>
      <c r="CJ284" s="2">
        <v>0</v>
      </c>
      <c r="CK284" s="8"/>
      <c r="CL284" s="2">
        <v>0</v>
      </c>
      <c r="CM284" s="2">
        <v>0</v>
      </c>
      <c r="CN284" s="2">
        <v>0</v>
      </c>
      <c r="CO284" s="41"/>
      <c r="CP284" s="41"/>
      <c r="CQ284" s="22">
        <v>0</v>
      </c>
      <c r="CR284" s="22">
        <v>0</v>
      </c>
      <c r="CS284" s="2">
        <v>0</v>
      </c>
      <c r="CT284" s="2">
        <v>0</v>
      </c>
      <c r="CU284" s="2">
        <v>0</v>
      </c>
      <c r="CV284" s="2">
        <v>0</v>
      </c>
      <c r="CW284" s="41"/>
      <c r="CX284" s="2">
        <v>0</v>
      </c>
      <c r="CY284" s="2">
        <v>0</v>
      </c>
      <c r="CZ284" s="2">
        <v>0</v>
      </c>
      <c r="DA284" s="12">
        <v>0</v>
      </c>
      <c r="DB284" s="41"/>
      <c r="DC284" s="30">
        <v>0</v>
      </c>
      <c r="DD284" s="2">
        <v>0</v>
      </c>
      <c r="DE284" s="2">
        <v>0</v>
      </c>
      <c r="DF284" s="12">
        <v>0</v>
      </c>
      <c r="DG284" s="41"/>
      <c r="DH284" s="2">
        <v>0</v>
      </c>
      <c r="DI284" s="2">
        <v>0</v>
      </c>
      <c r="DJ284" s="30">
        <v>0</v>
      </c>
      <c r="DK284" s="30">
        <v>0</v>
      </c>
      <c r="DL284" s="41"/>
      <c r="DM284" s="2">
        <v>0</v>
      </c>
      <c r="DN284" s="1">
        <v>0</v>
      </c>
      <c r="DO284" s="41"/>
      <c r="DP284" s="12">
        <v>0</v>
      </c>
      <c r="DQ284" s="41"/>
      <c r="DR284" s="12">
        <v>0</v>
      </c>
      <c r="DS284" s="12">
        <v>0</v>
      </c>
      <c r="DT284" s="12">
        <v>0</v>
      </c>
      <c r="DU284" s="12">
        <v>0</v>
      </c>
      <c r="DV284" s="12">
        <v>0</v>
      </c>
      <c r="DW284" s="22">
        <v>0</v>
      </c>
      <c r="DX284" s="1">
        <v>0</v>
      </c>
      <c r="DY284" s="1">
        <v>0</v>
      </c>
      <c r="DZ284" s="41"/>
      <c r="EA284" s="2">
        <v>0</v>
      </c>
      <c r="EB284" s="2">
        <v>0</v>
      </c>
      <c r="EC284" s="1">
        <v>0</v>
      </c>
      <c r="ED284" s="2">
        <v>0</v>
      </c>
      <c r="EE284" s="2">
        <v>0</v>
      </c>
      <c r="EF284" s="2">
        <v>0</v>
      </c>
      <c r="EG284" s="1">
        <v>0</v>
      </c>
      <c r="EH284" s="1" t="s">
        <v>1103</v>
      </c>
      <c r="EI284" s="1" t="s">
        <v>1103</v>
      </c>
      <c r="EJ284" s="1" t="s">
        <v>1103</v>
      </c>
      <c r="EK284" s="1" t="s">
        <v>1103</v>
      </c>
      <c r="EL284" s="2">
        <v>0</v>
      </c>
      <c r="EM284" s="2">
        <v>0</v>
      </c>
      <c r="EN284" s="8"/>
      <c r="EO284" s="4">
        <v>2</v>
      </c>
      <c r="EP284" s="4">
        <v>2</v>
      </c>
      <c r="EQ284" s="4">
        <v>2</v>
      </c>
      <c r="ER284" s="1">
        <v>0</v>
      </c>
      <c r="ES284" s="19">
        <v>2</v>
      </c>
      <c r="ET284" s="123">
        <v>1</v>
      </c>
      <c r="EU284" s="89">
        <v>0</v>
      </c>
      <c r="EV284" s="1">
        <v>0</v>
      </c>
      <c r="EW284" s="1">
        <v>0</v>
      </c>
      <c r="EX284" s="1">
        <v>0</v>
      </c>
      <c r="EY284" s="1">
        <v>0</v>
      </c>
      <c r="EZ284" s="1">
        <v>0</v>
      </c>
      <c r="FA284" s="1">
        <v>0</v>
      </c>
      <c r="FB284" s="1">
        <v>0</v>
      </c>
      <c r="FC284" s="1">
        <v>0</v>
      </c>
      <c r="FD284" s="1">
        <v>0</v>
      </c>
      <c r="FE284" s="1">
        <v>0</v>
      </c>
      <c r="FF284" s="1">
        <v>0</v>
      </c>
      <c r="FG284" s="1">
        <v>0</v>
      </c>
      <c r="FH284" s="1">
        <v>0</v>
      </c>
      <c r="FI284" s="1">
        <v>0</v>
      </c>
      <c r="FJ284" s="1">
        <v>0</v>
      </c>
      <c r="FK284" s="1">
        <v>0</v>
      </c>
    </row>
    <row r="285" spans="1:167" ht="120" customHeight="1" x14ac:dyDescent="0.25">
      <c r="A285" s="36">
        <f t="shared" si="4"/>
        <v>284</v>
      </c>
      <c r="B285" s="56" t="s">
        <v>748</v>
      </c>
      <c r="C285" s="56" t="s">
        <v>749</v>
      </c>
      <c r="D285" s="56" t="s">
        <v>26</v>
      </c>
      <c r="E285" s="56">
        <v>1</v>
      </c>
      <c r="F285" s="56" t="s">
        <v>750</v>
      </c>
      <c r="G285" s="56">
        <v>1</v>
      </c>
      <c r="H285" s="57" t="s">
        <v>751</v>
      </c>
      <c r="I285" s="58">
        <v>2013</v>
      </c>
      <c r="J285" s="56" t="s">
        <v>752</v>
      </c>
      <c r="K285" s="58">
        <v>2014</v>
      </c>
      <c r="L285" s="56" t="s">
        <v>30</v>
      </c>
      <c r="M285" s="56">
        <v>1</v>
      </c>
      <c r="N285" s="56" t="s">
        <v>30</v>
      </c>
      <c r="O285" s="56" t="s">
        <v>30</v>
      </c>
      <c r="P285" s="56" t="s">
        <v>30</v>
      </c>
      <c r="Q285" s="56" t="s">
        <v>30</v>
      </c>
      <c r="R285" s="56" t="s">
        <v>30</v>
      </c>
      <c r="S285" s="56" t="s">
        <v>30</v>
      </c>
      <c r="T285" s="56" t="s">
        <v>30</v>
      </c>
      <c r="U285" s="56" t="s">
        <v>31</v>
      </c>
      <c r="V285" s="56" t="s">
        <v>753</v>
      </c>
      <c r="W285" s="77">
        <v>1</v>
      </c>
      <c r="X285" s="60"/>
      <c r="Y285" s="60"/>
      <c r="Z285" s="79">
        <v>0</v>
      </c>
      <c r="AA285" s="79">
        <v>0</v>
      </c>
      <c r="AB285" s="77">
        <v>0</v>
      </c>
      <c r="AC285" s="77">
        <v>0</v>
      </c>
      <c r="AD285" s="77">
        <v>0</v>
      </c>
      <c r="AE285" s="77">
        <v>0</v>
      </c>
      <c r="AF285" s="77">
        <v>0</v>
      </c>
      <c r="AG285" s="60"/>
      <c r="AH285" s="77">
        <v>0</v>
      </c>
      <c r="AI285" s="77">
        <v>0</v>
      </c>
      <c r="AJ285" s="60"/>
      <c r="AK285" s="77">
        <v>0</v>
      </c>
      <c r="AL285" s="77">
        <v>0</v>
      </c>
      <c r="AM285" s="77">
        <v>0</v>
      </c>
      <c r="AN285" s="59"/>
      <c r="AO285" s="77">
        <v>0</v>
      </c>
      <c r="AP285" s="77">
        <v>0</v>
      </c>
      <c r="AQ285" s="77">
        <v>0</v>
      </c>
      <c r="AR285" s="77">
        <v>0</v>
      </c>
      <c r="AS285" s="59"/>
      <c r="AT285" s="77">
        <v>0</v>
      </c>
      <c r="AU285" s="77">
        <v>0</v>
      </c>
      <c r="AV285" s="59"/>
      <c r="AW285" s="79">
        <v>0</v>
      </c>
      <c r="AX285" s="77">
        <v>0</v>
      </c>
      <c r="AY285" s="77">
        <v>0</v>
      </c>
      <c r="AZ285" s="12" t="s">
        <v>1103</v>
      </c>
      <c r="BA285" s="12" t="s">
        <v>1103</v>
      </c>
      <c r="BB285" s="77">
        <v>0</v>
      </c>
      <c r="BC285" s="59"/>
      <c r="BD285" s="77">
        <v>0</v>
      </c>
      <c r="BE285" s="12" t="s">
        <v>1103</v>
      </c>
      <c r="BF285" s="77">
        <v>0</v>
      </c>
      <c r="BG285" s="59"/>
      <c r="BH285" s="77">
        <v>0</v>
      </c>
      <c r="BI285" s="77">
        <v>0</v>
      </c>
      <c r="BJ285" s="59"/>
      <c r="BK285" s="77">
        <v>0</v>
      </c>
      <c r="BL285" s="77">
        <v>0</v>
      </c>
      <c r="BM285" s="77">
        <v>0</v>
      </c>
      <c r="BN285" s="1">
        <v>0</v>
      </c>
      <c r="BO285" s="59"/>
      <c r="BP285" s="77">
        <v>0</v>
      </c>
      <c r="BQ285" s="12" t="s">
        <v>1103</v>
      </c>
      <c r="BR285" s="1">
        <v>0</v>
      </c>
      <c r="BS285" s="12" t="s">
        <v>1103</v>
      </c>
      <c r="BT285" s="59"/>
      <c r="BU285" s="77">
        <v>0</v>
      </c>
      <c r="BV285" s="60"/>
      <c r="BW285" s="77">
        <v>0</v>
      </c>
      <c r="BX285" s="59"/>
      <c r="BY285" s="77">
        <v>0</v>
      </c>
      <c r="BZ285" s="77">
        <v>0</v>
      </c>
      <c r="CA285" s="77">
        <v>0</v>
      </c>
      <c r="CB285" s="59"/>
      <c r="CC285" s="77">
        <v>0</v>
      </c>
      <c r="CD285" s="77">
        <v>0</v>
      </c>
      <c r="CE285" s="60"/>
      <c r="CF285" s="77">
        <v>0</v>
      </c>
      <c r="CG285" s="77">
        <v>0</v>
      </c>
      <c r="CH285" s="59"/>
      <c r="CI285" s="77">
        <v>0</v>
      </c>
      <c r="CJ285" s="77">
        <v>0</v>
      </c>
      <c r="CK285" s="60"/>
      <c r="CL285" s="77">
        <v>0</v>
      </c>
      <c r="CM285" s="77">
        <v>0</v>
      </c>
      <c r="CN285" s="77">
        <v>0</v>
      </c>
      <c r="CO285" s="59"/>
      <c r="CP285" s="59"/>
      <c r="CQ285" s="77">
        <v>0</v>
      </c>
      <c r="CR285" s="77">
        <v>0</v>
      </c>
      <c r="CS285" s="80">
        <v>0</v>
      </c>
      <c r="CT285" s="80">
        <v>0</v>
      </c>
      <c r="CU285" s="80">
        <v>0</v>
      </c>
      <c r="CV285" s="80">
        <v>0</v>
      </c>
      <c r="CW285" s="59"/>
      <c r="CX285" s="65">
        <v>0</v>
      </c>
      <c r="CY285" s="65">
        <v>0</v>
      </c>
      <c r="CZ285" s="77">
        <v>0</v>
      </c>
      <c r="DA285" s="12" t="s">
        <v>1103</v>
      </c>
      <c r="DB285" s="59"/>
      <c r="DC285" s="77">
        <v>0</v>
      </c>
      <c r="DD285" s="77">
        <v>0</v>
      </c>
      <c r="DE285" s="77">
        <v>0</v>
      </c>
      <c r="DF285" s="12" t="s">
        <v>1103</v>
      </c>
      <c r="DG285" s="59"/>
      <c r="DH285" s="77">
        <v>0</v>
      </c>
      <c r="DI285" s="77">
        <v>0</v>
      </c>
      <c r="DJ285" s="77">
        <v>0</v>
      </c>
      <c r="DK285" s="77">
        <v>0</v>
      </c>
      <c r="DL285" s="59"/>
      <c r="DM285" s="77">
        <v>0</v>
      </c>
      <c r="DN285" s="1">
        <v>0</v>
      </c>
      <c r="DO285" s="59"/>
      <c r="DP285" s="12" t="s">
        <v>1103</v>
      </c>
      <c r="DQ285" s="59"/>
      <c r="DR285" s="12" t="s">
        <v>1103</v>
      </c>
      <c r="DS285" s="12" t="s">
        <v>1103</v>
      </c>
      <c r="DT285" s="12" t="s">
        <v>1103</v>
      </c>
      <c r="DU285" s="12" t="s">
        <v>1103</v>
      </c>
      <c r="DV285" s="12" t="s">
        <v>1103</v>
      </c>
      <c r="DW285" s="77">
        <v>0</v>
      </c>
      <c r="DX285" s="77">
        <v>0</v>
      </c>
      <c r="DY285" s="1">
        <v>0</v>
      </c>
      <c r="DZ285" s="59"/>
      <c r="EA285" s="77">
        <v>0</v>
      </c>
      <c r="EB285" s="77">
        <v>0</v>
      </c>
      <c r="EC285" s="77">
        <v>0</v>
      </c>
      <c r="ED285" s="77">
        <v>0</v>
      </c>
      <c r="EE285" s="77">
        <v>0</v>
      </c>
      <c r="EF285" s="77">
        <v>0</v>
      </c>
      <c r="EG285" s="1">
        <v>0</v>
      </c>
      <c r="EH285" s="1" t="s">
        <v>1103</v>
      </c>
      <c r="EI285" s="1" t="s">
        <v>1103</v>
      </c>
      <c r="EJ285" s="1" t="s">
        <v>1103</v>
      </c>
      <c r="EK285" s="1" t="s">
        <v>1103</v>
      </c>
      <c r="EL285" s="77">
        <v>0</v>
      </c>
      <c r="EM285" s="77">
        <v>0</v>
      </c>
      <c r="EN285" s="60"/>
      <c r="EO285" s="76">
        <v>2</v>
      </c>
      <c r="EP285" s="76">
        <v>2</v>
      </c>
      <c r="EQ285" s="76">
        <v>2</v>
      </c>
      <c r="ER285" s="81">
        <v>0</v>
      </c>
      <c r="ES285" s="76">
        <v>2</v>
      </c>
      <c r="ET285" s="113">
        <v>1</v>
      </c>
      <c r="EU285" s="89">
        <v>0</v>
      </c>
      <c r="EV285" s="1">
        <v>0</v>
      </c>
      <c r="EW285" s="77">
        <v>0</v>
      </c>
      <c r="EX285" s="77">
        <v>0</v>
      </c>
      <c r="EY285" s="76">
        <v>2</v>
      </c>
      <c r="EZ285" s="77">
        <v>0</v>
      </c>
      <c r="FA285" s="77">
        <v>0</v>
      </c>
      <c r="FB285" s="77">
        <v>0</v>
      </c>
      <c r="FC285" s="77">
        <v>0</v>
      </c>
      <c r="FD285" s="77">
        <v>0</v>
      </c>
      <c r="FE285" s="77">
        <v>0</v>
      </c>
      <c r="FF285" s="77">
        <v>0</v>
      </c>
      <c r="FG285" s="77">
        <v>0</v>
      </c>
      <c r="FH285" s="77">
        <v>0</v>
      </c>
      <c r="FI285" s="77">
        <v>0</v>
      </c>
      <c r="FJ285" s="77">
        <v>0</v>
      </c>
      <c r="FK285" s="77">
        <v>0</v>
      </c>
    </row>
    <row r="286" spans="1:167" ht="120" customHeight="1" x14ac:dyDescent="0.25">
      <c r="A286" s="36">
        <f t="shared" si="4"/>
        <v>285</v>
      </c>
      <c r="B286" s="56" t="s">
        <v>754</v>
      </c>
      <c r="C286" s="56" t="s">
        <v>755</v>
      </c>
      <c r="D286" s="65" t="s">
        <v>26</v>
      </c>
      <c r="E286" s="65">
        <v>1</v>
      </c>
      <c r="F286" s="65" t="s">
        <v>756</v>
      </c>
      <c r="G286" s="56">
        <v>1</v>
      </c>
      <c r="H286" s="57" t="s">
        <v>757</v>
      </c>
      <c r="I286" s="58">
        <v>2013</v>
      </c>
      <c r="J286" s="57" t="s">
        <v>758</v>
      </c>
      <c r="K286" s="58">
        <v>2013</v>
      </c>
      <c r="L286" s="65" t="s">
        <v>30</v>
      </c>
      <c r="M286" s="65">
        <v>1</v>
      </c>
      <c r="N286" s="65" t="s">
        <v>30</v>
      </c>
      <c r="O286" s="65" t="s">
        <v>30</v>
      </c>
      <c r="P286" s="65" t="s">
        <v>30</v>
      </c>
      <c r="Q286" s="65" t="s">
        <v>30</v>
      </c>
      <c r="R286" s="65" t="s">
        <v>30</v>
      </c>
      <c r="S286" s="65" t="s">
        <v>30</v>
      </c>
      <c r="T286" s="65" t="s">
        <v>30</v>
      </c>
      <c r="U286" s="65" t="s">
        <v>31</v>
      </c>
      <c r="V286" s="65" t="s">
        <v>32</v>
      </c>
      <c r="W286" s="65">
        <v>1</v>
      </c>
      <c r="X286" s="75"/>
      <c r="Y286" s="75"/>
      <c r="Z286" s="65">
        <v>1</v>
      </c>
      <c r="AA286" s="65">
        <v>1</v>
      </c>
      <c r="AB286" s="78">
        <v>1</v>
      </c>
      <c r="AC286" s="56">
        <v>0</v>
      </c>
      <c r="AD286" s="71">
        <v>2</v>
      </c>
      <c r="AE286" s="56">
        <v>0</v>
      </c>
      <c r="AF286" s="78">
        <v>1</v>
      </c>
      <c r="AG286" s="72"/>
      <c r="AH286" s="65">
        <v>0</v>
      </c>
      <c r="AI286" s="65">
        <v>0</v>
      </c>
      <c r="AJ286" s="72"/>
      <c r="AK286" s="77">
        <v>0</v>
      </c>
      <c r="AL286" s="76">
        <v>2</v>
      </c>
      <c r="AM286" s="76">
        <v>2</v>
      </c>
      <c r="AN286" s="59"/>
      <c r="AO286" s="65">
        <v>0</v>
      </c>
      <c r="AP286" s="56">
        <v>0</v>
      </c>
      <c r="AQ286" s="65">
        <v>0</v>
      </c>
      <c r="AR286" s="71">
        <v>2</v>
      </c>
      <c r="AS286" s="59"/>
      <c r="AT286" s="71">
        <v>2</v>
      </c>
      <c r="AU286" s="65">
        <v>0</v>
      </c>
      <c r="AV286" s="59"/>
      <c r="AW286" s="114">
        <v>1</v>
      </c>
      <c r="AX286" s="65">
        <v>0</v>
      </c>
      <c r="AY286" s="65">
        <v>0</v>
      </c>
      <c r="AZ286" s="12" t="s">
        <v>1103</v>
      </c>
      <c r="BA286" s="12" t="s">
        <v>1103</v>
      </c>
      <c r="BB286" s="78">
        <v>1</v>
      </c>
      <c r="BC286" s="59"/>
      <c r="BD286" s="71">
        <v>2</v>
      </c>
      <c r="BE286" s="12" t="s">
        <v>1103</v>
      </c>
      <c r="BF286" s="71">
        <v>2</v>
      </c>
      <c r="BG286" s="59"/>
      <c r="BH286" s="78">
        <v>1</v>
      </c>
      <c r="BI286" s="91">
        <v>1</v>
      </c>
      <c r="BJ286" s="59"/>
      <c r="BK286" s="65">
        <v>0</v>
      </c>
      <c r="BL286" s="56">
        <v>0</v>
      </c>
      <c r="BM286" s="65">
        <v>0</v>
      </c>
      <c r="BN286" s="1">
        <v>0</v>
      </c>
      <c r="BO286" s="59"/>
      <c r="BP286" s="65">
        <v>0</v>
      </c>
      <c r="BQ286" s="12" t="s">
        <v>1103</v>
      </c>
      <c r="BR286" s="1">
        <v>0</v>
      </c>
      <c r="BS286" s="12" t="s">
        <v>1103</v>
      </c>
      <c r="BT286" s="59"/>
      <c r="BU286" s="65">
        <v>0</v>
      </c>
      <c r="BV286" s="60"/>
      <c r="BW286" s="65">
        <v>0</v>
      </c>
      <c r="BX286" s="59"/>
      <c r="BY286" s="78">
        <v>1</v>
      </c>
      <c r="BZ286" s="78">
        <v>1</v>
      </c>
      <c r="CA286" s="65">
        <v>0</v>
      </c>
      <c r="CB286" s="59"/>
      <c r="CC286" s="65">
        <v>0</v>
      </c>
      <c r="CD286" s="56">
        <v>0</v>
      </c>
      <c r="CE286" s="72"/>
      <c r="CF286" s="65">
        <v>0</v>
      </c>
      <c r="CG286" s="56">
        <v>0</v>
      </c>
      <c r="CH286" s="59"/>
      <c r="CI286" s="65">
        <v>6</v>
      </c>
      <c r="CJ286" s="65">
        <v>400</v>
      </c>
      <c r="CK286" s="75"/>
      <c r="CL286" s="65">
        <v>0</v>
      </c>
      <c r="CM286" s="65">
        <v>0</v>
      </c>
      <c r="CN286" s="65">
        <v>1</v>
      </c>
      <c r="CO286" s="59"/>
      <c r="CP286" s="59"/>
      <c r="CQ286" s="91">
        <v>1</v>
      </c>
      <c r="CR286" s="65">
        <v>0</v>
      </c>
      <c r="CS286" s="78">
        <v>1</v>
      </c>
      <c r="CT286" s="65">
        <v>0</v>
      </c>
      <c r="CU286" s="65">
        <v>0</v>
      </c>
      <c r="CV286" s="71">
        <v>2</v>
      </c>
      <c r="CW286" s="59"/>
      <c r="CX286" s="65">
        <v>0</v>
      </c>
      <c r="CY286" s="65">
        <v>0</v>
      </c>
      <c r="CZ286" s="65">
        <v>0</v>
      </c>
      <c r="DA286" s="12" t="s">
        <v>1103</v>
      </c>
      <c r="DB286" s="59"/>
      <c r="DC286" s="65">
        <v>0</v>
      </c>
      <c r="DD286" s="65">
        <v>0</v>
      </c>
      <c r="DE286" s="65">
        <v>0</v>
      </c>
      <c r="DF286" s="12" t="s">
        <v>1103</v>
      </c>
      <c r="DG286" s="59"/>
      <c r="DH286" s="65">
        <v>0</v>
      </c>
      <c r="DI286" s="65">
        <v>0</v>
      </c>
      <c r="DJ286" s="65">
        <v>0</v>
      </c>
      <c r="DK286" s="65">
        <v>0</v>
      </c>
      <c r="DL286" s="59"/>
      <c r="DM286" s="65">
        <v>0</v>
      </c>
      <c r="DN286" s="1">
        <v>0</v>
      </c>
      <c r="DO286" s="59"/>
      <c r="DP286" s="12" t="s">
        <v>1103</v>
      </c>
      <c r="DQ286" s="59"/>
      <c r="DR286" s="12" t="s">
        <v>1103</v>
      </c>
      <c r="DS286" s="12" t="s">
        <v>1103</v>
      </c>
      <c r="DT286" s="12" t="s">
        <v>1103</v>
      </c>
      <c r="DU286" s="12" t="s">
        <v>1103</v>
      </c>
      <c r="DV286" s="12" t="s">
        <v>1103</v>
      </c>
      <c r="DW286" s="95">
        <v>1</v>
      </c>
      <c r="DX286" s="65">
        <v>0</v>
      </c>
      <c r="DY286" s="1">
        <v>0</v>
      </c>
      <c r="DZ286" s="59"/>
      <c r="EA286" s="71">
        <v>2</v>
      </c>
      <c r="EB286" s="65">
        <v>0</v>
      </c>
      <c r="EC286" s="71">
        <v>2</v>
      </c>
      <c r="ED286" s="65">
        <v>0</v>
      </c>
      <c r="EE286" s="65">
        <v>0</v>
      </c>
      <c r="EF286" s="65">
        <v>0</v>
      </c>
      <c r="EG286" s="1">
        <v>0</v>
      </c>
      <c r="EH286" s="1" t="s">
        <v>1103</v>
      </c>
      <c r="EI286" s="1" t="s">
        <v>1103</v>
      </c>
      <c r="EJ286" s="1" t="s">
        <v>1103</v>
      </c>
      <c r="EK286" s="1" t="s">
        <v>1103</v>
      </c>
      <c r="EL286" s="65">
        <v>0</v>
      </c>
      <c r="EM286" s="65">
        <v>0</v>
      </c>
      <c r="EN286" s="75"/>
      <c r="EO286" s="65">
        <v>0</v>
      </c>
      <c r="EP286" s="65">
        <v>0</v>
      </c>
      <c r="EQ286" s="71">
        <v>2</v>
      </c>
      <c r="ER286" s="99">
        <v>1</v>
      </c>
      <c r="ES286" s="77">
        <v>0</v>
      </c>
      <c r="ET286" s="89">
        <v>0</v>
      </c>
      <c r="EU286" s="89">
        <v>0</v>
      </c>
      <c r="EV286" s="1">
        <v>0</v>
      </c>
      <c r="EW286" s="99">
        <v>1</v>
      </c>
      <c r="EX286" s="65">
        <v>0</v>
      </c>
      <c r="EY286" s="65">
        <v>0</v>
      </c>
      <c r="EZ286" s="65">
        <v>0</v>
      </c>
      <c r="FA286" s="65">
        <v>0</v>
      </c>
      <c r="FB286" s="65">
        <v>0</v>
      </c>
      <c r="FC286" s="65">
        <v>0</v>
      </c>
      <c r="FD286" s="65">
        <v>0</v>
      </c>
      <c r="FE286" s="65">
        <v>0</v>
      </c>
      <c r="FF286" s="65">
        <v>0</v>
      </c>
      <c r="FG286" s="65">
        <v>0</v>
      </c>
      <c r="FH286" s="65">
        <v>0</v>
      </c>
      <c r="FI286" s="65">
        <v>0</v>
      </c>
      <c r="FJ286" s="65">
        <v>0</v>
      </c>
      <c r="FK286" s="65">
        <v>0</v>
      </c>
    </row>
    <row r="287" spans="1:167" ht="120" customHeight="1" x14ac:dyDescent="0.25">
      <c r="A287" s="36">
        <f t="shared" si="4"/>
        <v>286</v>
      </c>
      <c r="B287" s="1" t="s">
        <v>759</v>
      </c>
      <c r="C287" s="56" t="s">
        <v>760</v>
      </c>
      <c r="D287" s="56" t="s">
        <v>26</v>
      </c>
      <c r="E287" s="56">
        <v>1</v>
      </c>
      <c r="F287" s="56" t="s">
        <v>761</v>
      </c>
      <c r="G287" s="56">
        <v>2</v>
      </c>
      <c r="H287" s="57" t="s">
        <v>762</v>
      </c>
      <c r="I287" s="58">
        <v>2013</v>
      </c>
      <c r="J287" s="124" t="s">
        <v>763</v>
      </c>
      <c r="K287" s="125">
        <v>0</v>
      </c>
      <c r="L287" s="56" t="s">
        <v>30</v>
      </c>
      <c r="M287" s="96">
        <v>2</v>
      </c>
      <c r="N287" s="56" t="s">
        <v>30</v>
      </c>
      <c r="O287" s="56" t="s">
        <v>30</v>
      </c>
      <c r="P287" s="56" t="s">
        <v>30</v>
      </c>
      <c r="Q287" s="56" t="s">
        <v>30</v>
      </c>
      <c r="R287" s="56" t="s">
        <v>30</v>
      </c>
      <c r="S287" s="56" t="s">
        <v>30</v>
      </c>
      <c r="T287" s="56" t="s">
        <v>30</v>
      </c>
      <c r="U287" s="56" t="s">
        <v>44</v>
      </c>
      <c r="V287" s="56" t="s">
        <v>67</v>
      </c>
      <c r="W287" s="56">
        <v>0</v>
      </c>
      <c r="X287" s="72"/>
      <c r="Y287" s="72"/>
      <c r="Z287" s="96">
        <v>1</v>
      </c>
      <c r="AA287" s="96">
        <v>1</v>
      </c>
      <c r="AB287" s="78">
        <v>1</v>
      </c>
      <c r="AC287" s="71">
        <v>2</v>
      </c>
      <c r="AD287" s="78">
        <v>1</v>
      </c>
      <c r="AE287" s="56">
        <v>0</v>
      </c>
      <c r="AF287" s="78">
        <v>1</v>
      </c>
      <c r="AG287" s="72"/>
      <c r="AH287" s="56">
        <v>0</v>
      </c>
      <c r="AI287" s="56">
        <v>0</v>
      </c>
      <c r="AJ287" s="72"/>
      <c r="AK287" s="77">
        <v>0</v>
      </c>
      <c r="AL287" s="76">
        <v>2</v>
      </c>
      <c r="AM287" s="76">
        <v>2</v>
      </c>
      <c r="AN287" s="59"/>
      <c r="AO287" s="71">
        <v>2</v>
      </c>
      <c r="AP287" s="71">
        <v>2</v>
      </c>
      <c r="AQ287" s="56">
        <v>0</v>
      </c>
      <c r="AR287" s="56">
        <v>0</v>
      </c>
      <c r="AS287" s="59"/>
      <c r="AT287" s="71">
        <v>2</v>
      </c>
      <c r="AU287" s="56">
        <v>0</v>
      </c>
      <c r="AV287" s="59"/>
      <c r="AW287" s="114">
        <v>1</v>
      </c>
      <c r="AX287" s="56">
        <v>0</v>
      </c>
      <c r="AY287" s="56">
        <v>0</v>
      </c>
      <c r="AZ287" s="12" t="s">
        <v>1103</v>
      </c>
      <c r="BA287" s="12" t="s">
        <v>1103</v>
      </c>
      <c r="BB287" s="78">
        <v>1</v>
      </c>
      <c r="BC287" s="59"/>
      <c r="BD287" s="78">
        <v>1</v>
      </c>
      <c r="BE287" s="12" t="s">
        <v>1103</v>
      </c>
      <c r="BF287" s="78">
        <v>1</v>
      </c>
      <c r="BG287" s="59"/>
      <c r="BH287" s="78">
        <v>1</v>
      </c>
      <c r="BI287" s="78">
        <v>1</v>
      </c>
      <c r="BJ287" s="59"/>
      <c r="BK287" s="56">
        <v>0</v>
      </c>
      <c r="BL287" s="56">
        <v>0</v>
      </c>
      <c r="BM287" s="56">
        <v>0</v>
      </c>
      <c r="BN287" s="1">
        <v>0</v>
      </c>
      <c r="BO287" s="59"/>
      <c r="BP287" s="56">
        <v>0</v>
      </c>
      <c r="BQ287" s="12" t="s">
        <v>1103</v>
      </c>
      <c r="BR287" s="1">
        <v>0</v>
      </c>
      <c r="BS287" s="12" t="s">
        <v>1103</v>
      </c>
      <c r="BT287" s="59"/>
      <c r="BU287" s="78">
        <v>1</v>
      </c>
      <c r="BV287" s="60"/>
      <c r="BW287" s="78">
        <v>1</v>
      </c>
      <c r="BX287" s="59"/>
      <c r="BY287" s="78">
        <v>1</v>
      </c>
      <c r="BZ287" s="78">
        <v>1</v>
      </c>
      <c r="CA287" s="56">
        <v>0</v>
      </c>
      <c r="CB287" s="59"/>
      <c r="CC287" s="56">
        <v>0</v>
      </c>
      <c r="CD287" s="56">
        <v>0</v>
      </c>
      <c r="CE287" s="72"/>
      <c r="CF287" s="71">
        <v>2</v>
      </c>
      <c r="CG287" s="56">
        <v>0</v>
      </c>
      <c r="CH287" s="59"/>
      <c r="CI287" s="56">
        <v>9</v>
      </c>
      <c r="CJ287" s="56">
        <v>831</v>
      </c>
      <c r="CK287" s="72"/>
      <c r="CL287" s="56">
        <v>0</v>
      </c>
      <c r="CM287" s="56">
        <v>0</v>
      </c>
      <c r="CN287" s="56">
        <v>1</v>
      </c>
      <c r="CO287" s="59"/>
      <c r="CP287" s="59"/>
      <c r="CQ287" s="78">
        <v>1</v>
      </c>
      <c r="CR287" s="78">
        <v>1</v>
      </c>
      <c r="CS287" s="78">
        <v>1</v>
      </c>
      <c r="CT287" s="65">
        <v>0</v>
      </c>
      <c r="CU287" s="78">
        <v>1</v>
      </c>
      <c r="CV287" s="65">
        <v>0</v>
      </c>
      <c r="CW287" s="59"/>
      <c r="CX287" s="56">
        <v>0</v>
      </c>
      <c r="CY287" s="56">
        <v>0</v>
      </c>
      <c r="CZ287" s="56">
        <v>0</v>
      </c>
      <c r="DA287" s="12" t="s">
        <v>1103</v>
      </c>
      <c r="DB287" s="59"/>
      <c r="DC287" s="71">
        <v>2</v>
      </c>
      <c r="DD287" s="56">
        <v>0</v>
      </c>
      <c r="DE287" s="56">
        <v>0</v>
      </c>
      <c r="DF287" s="12" t="s">
        <v>1103</v>
      </c>
      <c r="DG287" s="59"/>
      <c r="DH287" s="71">
        <v>2</v>
      </c>
      <c r="DI287" s="56">
        <v>0</v>
      </c>
      <c r="DJ287" s="56">
        <v>0</v>
      </c>
      <c r="DK287" s="71">
        <v>2</v>
      </c>
      <c r="DL287" s="59"/>
      <c r="DM287" s="56">
        <v>0</v>
      </c>
      <c r="DN287" s="1">
        <v>0</v>
      </c>
      <c r="DO287" s="59"/>
      <c r="DP287" s="12" t="s">
        <v>1103</v>
      </c>
      <c r="DQ287" s="59"/>
      <c r="DR287" s="12" t="s">
        <v>1103</v>
      </c>
      <c r="DS287" s="12" t="s">
        <v>1103</v>
      </c>
      <c r="DT287" s="12" t="s">
        <v>1103</v>
      </c>
      <c r="DU287" s="12" t="s">
        <v>1103</v>
      </c>
      <c r="DV287" s="12" t="s">
        <v>1103</v>
      </c>
      <c r="DW287" s="78">
        <v>1</v>
      </c>
      <c r="DX287" s="56">
        <v>0</v>
      </c>
      <c r="DY287" s="1">
        <v>0</v>
      </c>
      <c r="DZ287" s="59"/>
      <c r="EA287" s="71">
        <v>2</v>
      </c>
      <c r="EB287" s="56">
        <v>0</v>
      </c>
      <c r="EC287" s="71">
        <v>2</v>
      </c>
      <c r="ED287" s="71">
        <v>2</v>
      </c>
      <c r="EE287" s="71">
        <v>2</v>
      </c>
      <c r="EF287" s="56">
        <v>0</v>
      </c>
      <c r="EG287" s="1">
        <v>0</v>
      </c>
      <c r="EH287" s="1" t="s">
        <v>1103</v>
      </c>
      <c r="EI287" s="1" t="s">
        <v>1103</v>
      </c>
      <c r="EJ287" s="1" t="s">
        <v>1103</v>
      </c>
      <c r="EK287" s="1" t="s">
        <v>1103</v>
      </c>
      <c r="EL287" s="71">
        <v>2</v>
      </c>
      <c r="EM287" s="56">
        <v>0</v>
      </c>
      <c r="EN287" s="72"/>
      <c r="EO287" s="71">
        <v>2</v>
      </c>
      <c r="EP287" s="71">
        <v>2</v>
      </c>
      <c r="EQ287" s="71">
        <v>2</v>
      </c>
      <c r="ER287" s="99">
        <v>1</v>
      </c>
      <c r="ES287" s="56">
        <v>0</v>
      </c>
      <c r="ET287" s="65">
        <v>0</v>
      </c>
      <c r="EU287" s="65">
        <v>0</v>
      </c>
      <c r="EV287" s="1">
        <v>0</v>
      </c>
      <c r="EW287" s="56">
        <v>0</v>
      </c>
      <c r="EX287" s="56">
        <v>0</v>
      </c>
      <c r="EY287" s="56">
        <v>0</v>
      </c>
      <c r="EZ287" s="56">
        <v>0</v>
      </c>
      <c r="FA287" s="56">
        <v>0</v>
      </c>
      <c r="FB287" s="56">
        <v>0</v>
      </c>
      <c r="FC287" s="78">
        <v>1</v>
      </c>
      <c r="FD287" s="56">
        <v>0</v>
      </c>
      <c r="FE287" s="56">
        <v>0</v>
      </c>
      <c r="FF287" s="56">
        <v>0</v>
      </c>
      <c r="FG287" s="56">
        <v>0</v>
      </c>
      <c r="FH287" s="56">
        <v>0</v>
      </c>
      <c r="FI287" s="56">
        <v>0</v>
      </c>
      <c r="FJ287" s="56">
        <v>0</v>
      </c>
      <c r="FK287" s="56">
        <v>0</v>
      </c>
    </row>
    <row r="288" spans="1:167" ht="120" customHeight="1" x14ac:dyDescent="0.25">
      <c r="A288" s="36">
        <f t="shared" si="4"/>
        <v>287</v>
      </c>
      <c r="B288" s="56" t="s">
        <v>764</v>
      </c>
      <c r="C288" s="56" t="s">
        <v>765</v>
      </c>
      <c r="D288" s="65" t="s">
        <v>26</v>
      </c>
      <c r="E288" s="65">
        <v>1</v>
      </c>
      <c r="F288" s="65" t="s">
        <v>766</v>
      </c>
      <c r="G288" s="56">
        <v>2</v>
      </c>
      <c r="H288" s="57" t="s">
        <v>767</v>
      </c>
      <c r="I288" s="58">
        <v>2013</v>
      </c>
      <c r="J288" s="57">
        <v>44053</v>
      </c>
      <c r="K288" s="58">
        <v>2020</v>
      </c>
      <c r="L288" s="65" t="s">
        <v>30</v>
      </c>
      <c r="M288" s="65">
        <v>2</v>
      </c>
      <c r="N288" s="65" t="s">
        <v>30</v>
      </c>
      <c r="O288" s="65" t="s">
        <v>30</v>
      </c>
      <c r="P288" s="65" t="s">
        <v>30</v>
      </c>
      <c r="Q288" s="65" t="s">
        <v>30</v>
      </c>
      <c r="R288" s="65" t="s">
        <v>30</v>
      </c>
      <c r="S288" s="65" t="s">
        <v>30</v>
      </c>
      <c r="T288" s="65" t="s">
        <v>30</v>
      </c>
      <c r="U288" s="65" t="s">
        <v>44</v>
      </c>
      <c r="V288" s="65" t="s">
        <v>768</v>
      </c>
      <c r="W288" s="65">
        <v>0</v>
      </c>
      <c r="X288" s="75"/>
      <c r="Y288" s="75"/>
      <c r="Z288" s="65">
        <v>1</v>
      </c>
      <c r="AA288" s="65">
        <v>0</v>
      </c>
      <c r="AB288" s="65">
        <v>0</v>
      </c>
      <c r="AC288" s="56">
        <v>0</v>
      </c>
      <c r="AD288" s="78">
        <v>1</v>
      </c>
      <c r="AE288" s="56">
        <v>0</v>
      </c>
      <c r="AF288" s="56">
        <v>0</v>
      </c>
      <c r="AG288" s="72"/>
      <c r="AH288" s="65">
        <v>0</v>
      </c>
      <c r="AI288" s="65">
        <v>0</v>
      </c>
      <c r="AJ288" s="72"/>
      <c r="AK288" s="76">
        <v>2</v>
      </c>
      <c r="AL288" s="76">
        <v>2</v>
      </c>
      <c r="AM288" s="76">
        <v>2</v>
      </c>
      <c r="AN288" s="59"/>
      <c r="AO288" s="65">
        <v>0</v>
      </c>
      <c r="AP288" s="71">
        <v>2</v>
      </c>
      <c r="AQ288" s="65">
        <v>0</v>
      </c>
      <c r="AR288" s="65">
        <v>0</v>
      </c>
      <c r="AS288" s="59"/>
      <c r="AT288" s="71">
        <v>2</v>
      </c>
      <c r="AU288" s="65">
        <v>0</v>
      </c>
      <c r="AV288" s="59"/>
      <c r="AW288" s="65">
        <v>0</v>
      </c>
      <c r="AX288" s="65">
        <v>0</v>
      </c>
      <c r="AY288" s="65">
        <v>0</v>
      </c>
      <c r="AZ288" s="12" t="s">
        <v>1103</v>
      </c>
      <c r="BA288" s="12" t="s">
        <v>1103</v>
      </c>
      <c r="BB288" s="78">
        <v>1</v>
      </c>
      <c r="BC288" s="59"/>
      <c r="BD288" s="78">
        <v>1</v>
      </c>
      <c r="BE288" s="12" t="s">
        <v>1103</v>
      </c>
      <c r="BF288" s="78">
        <v>1</v>
      </c>
      <c r="BG288" s="59"/>
      <c r="BH288" s="78">
        <v>1</v>
      </c>
      <c r="BI288" s="78">
        <v>1</v>
      </c>
      <c r="BJ288" s="59"/>
      <c r="BK288" s="65">
        <v>0</v>
      </c>
      <c r="BL288" s="56">
        <v>0</v>
      </c>
      <c r="BM288" s="65">
        <v>0</v>
      </c>
      <c r="BN288" s="1">
        <v>0</v>
      </c>
      <c r="BO288" s="59"/>
      <c r="BP288" s="65">
        <v>0</v>
      </c>
      <c r="BQ288" s="12" t="s">
        <v>1103</v>
      </c>
      <c r="BR288" s="1">
        <v>0</v>
      </c>
      <c r="BS288" s="12" t="s">
        <v>1103</v>
      </c>
      <c r="BT288" s="59"/>
      <c r="BU288" s="65">
        <v>0</v>
      </c>
      <c r="BV288" s="60"/>
      <c r="BW288" s="65">
        <v>0</v>
      </c>
      <c r="BX288" s="59"/>
      <c r="BY288" s="78">
        <v>1</v>
      </c>
      <c r="BZ288" s="56">
        <v>0</v>
      </c>
      <c r="CA288" s="65">
        <v>0</v>
      </c>
      <c r="CB288" s="59"/>
      <c r="CC288" s="56">
        <v>0</v>
      </c>
      <c r="CD288" s="56">
        <v>0</v>
      </c>
      <c r="CE288" s="72"/>
      <c r="CF288" s="65">
        <v>0</v>
      </c>
      <c r="CG288" s="56">
        <v>0</v>
      </c>
      <c r="CH288" s="59"/>
      <c r="CI288" s="65">
        <v>5</v>
      </c>
      <c r="CJ288" s="65">
        <v>490</v>
      </c>
      <c r="CK288" s="75"/>
      <c r="CL288" s="65">
        <v>0</v>
      </c>
      <c r="CM288" s="65">
        <v>0</v>
      </c>
      <c r="CN288" s="65">
        <v>1</v>
      </c>
      <c r="CO288" s="59"/>
      <c r="CP288" s="59"/>
      <c r="CQ288" s="91">
        <v>1</v>
      </c>
      <c r="CR288" s="78">
        <v>1</v>
      </c>
      <c r="CS288" s="71">
        <v>2</v>
      </c>
      <c r="CT288" s="65">
        <v>0</v>
      </c>
      <c r="CU288" s="71">
        <v>2</v>
      </c>
      <c r="CV288" s="71">
        <v>2</v>
      </c>
      <c r="CW288" s="59"/>
      <c r="CX288" s="65">
        <v>0</v>
      </c>
      <c r="CY288" s="65">
        <v>0</v>
      </c>
      <c r="CZ288" s="65">
        <v>0</v>
      </c>
      <c r="DA288" s="12" t="s">
        <v>1103</v>
      </c>
      <c r="DB288" s="59"/>
      <c r="DC288" s="71">
        <v>2</v>
      </c>
      <c r="DD288" s="65">
        <v>0</v>
      </c>
      <c r="DE288" s="65">
        <v>0</v>
      </c>
      <c r="DF288" s="12" t="s">
        <v>1103</v>
      </c>
      <c r="DG288" s="59"/>
      <c r="DH288" s="71">
        <v>2</v>
      </c>
      <c r="DI288" s="65">
        <v>0</v>
      </c>
      <c r="DJ288" s="71">
        <v>2</v>
      </c>
      <c r="DK288" s="71">
        <v>2</v>
      </c>
      <c r="DL288" s="59"/>
      <c r="DM288" s="65">
        <v>0</v>
      </c>
      <c r="DN288" s="1">
        <v>0</v>
      </c>
      <c r="DO288" s="59"/>
      <c r="DP288" s="12" t="s">
        <v>1103</v>
      </c>
      <c r="DQ288" s="59"/>
      <c r="DR288" s="12" t="s">
        <v>1103</v>
      </c>
      <c r="DS288" s="12" t="s">
        <v>1103</v>
      </c>
      <c r="DT288" s="12" t="s">
        <v>1103</v>
      </c>
      <c r="DU288" s="12" t="s">
        <v>1103</v>
      </c>
      <c r="DV288" s="12" t="s">
        <v>1103</v>
      </c>
      <c r="DW288" s="78">
        <v>1</v>
      </c>
      <c r="DX288" s="65">
        <v>0</v>
      </c>
      <c r="DY288" s="1">
        <v>0</v>
      </c>
      <c r="DZ288" s="59"/>
      <c r="EA288" s="71">
        <v>2</v>
      </c>
      <c r="EB288" s="71">
        <v>2</v>
      </c>
      <c r="EC288" s="71">
        <v>2</v>
      </c>
      <c r="ED288" s="71">
        <v>2</v>
      </c>
      <c r="EE288" s="65">
        <v>0</v>
      </c>
      <c r="EF288" s="65">
        <v>0</v>
      </c>
      <c r="EG288" s="1">
        <v>0</v>
      </c>
      <c r="EH288" s="1" t="s">
        <v>1103</v>
      </c>
      <c r="EI288" s="1" t="s">
        <v>1103</v>
      </c>
      <c r="EJ288" s="1" t="s">
        <v>1103</v>
      </c>
      <c r="EK288" s="1" t="s">
        <v>1103</v>
      </c>
      <c r="EL288" s="65">
        <v>0</v>
      </c>
      <c r="EM288" s="65">
        <v>0</v>
      </c>
      <c r="EN288" s="75"/>
      <c r="EO288" s="65">
        <v>0</v>
      </c>
      <c r="EP288" s="65">
        <v>0</v>
      </c>
      <c r="EQ288" s="65">
        <v>0</v>
      </c>
      <c r="ER288" s="65">
        <v>0</v>
      </c>
      <c r="ES288" s="65">
        <v>0</v>
      </c>
      <c r="ET288" s="65">
        <v>0</v>
      </c>
      <c r="EU288" s="2">
        <v>0</v>
      </c>
      <c r="EV288" s="1">
        <v>0</v>
      </c>
      <c r="EW288" s="65">
        <v>0</v>
      </c>
      <c r="EX288" s="65">
        <v>0</v>
      </c>
      <c r="EY288" s="65">
        <v>0</v>
      </c>
      <c r="EZ288" s="65">
        <v>0</v>
      </c>
      <c r="FA288" s="65">
        <v>0</v>
      </c>
      <c r="FB288" s="65">
        <v>0</v>
      </c>
      <c r="FC288" s="78">
        <v>1</v>
      </c>
      <c r="FD288" s="65">
        <v>0</v>
      </c>
      <c r="FE288" s="65">
        <v>0</v>
      </c>
      <c r="FF288" s="65">
        <v>0</v>
      </c>
      <c r="FG288" s="65">
        <v>0</v>
      </c>
      <c r="FH288" s="65">
        <v>0</v>
      </c>
      <c r="FI288" s="65">
        <v>0</v>
      </c>
      <c r="FJ288" s="65">
        <v>0</v>
      </c>
      <c r="FK288" s="65">
        <v>0</v>
      </c>
    </row>
    <row r="289" spans="1:167" s="31" customFormat="1" ht="120" customHeight="1" x14ac:dyDescent="0.25">
      <c r="A289" s="36">
        <f t="shared" si="4"/>
        <v>288</v>
      </c>
      <c r="B289" s="14" t="s">
        <v>1842</v>
      </c>
      <c r="C289" s="14" t="s">
        <v>1843</v>
      </c>
      <c r="D289" s="14" t="s">
        <v>222</v>
      </c>
      <c r="E289" s="2">
        <v>1</v>
      </c>
      <c r="F289" s="14" t="s">
        <v>1844</v>
      </c>
      <c r="G289" s="1">
        <v>2</v>
      </c>
      <c r="H289" s="15" t="s">
        <v>1845</v>
      </c>
      <c r="I289" s="17">
        <v>2013</v>
      </c>
      <c r="J289" s="15" t="s">
        <v>1846</v>
      </c>
      <c r="K289" s="16">
        <v>2016</v>
      </c>
      <c r="L289" s="2" t="s">
        <v>30</v>
      </c>
      <c r="M289" s="2">
        <v>1</v>
      </c>
      <c r="N289" s="2" t="s">
        <v>30</v>
      </c>
      <c r="O289" s="2" t="s">
        <v>30</v>
      </c>
      <c r="P289" s="2" t="s">
        <v>30</v>
      </c>
      <c r="Q289" s="2" t="s">
        <v>30</v>
      </c>
      <c r="R289" s="2" t="s">
        <v>30</v>
      </c>
      <c r="S289" s="2" t="s">
        <v>30</v>
      </c>
      <c r="T289" s="2" t="s">
        <v>30</v>
      </c>
      <c r="U289" s="14" t="s">
        <v>44</v>
      </c>
      <c r="V289" s="14" t="s">
        <v>45</v>
      </c>
      <c r="W289" s="2">
        <v>0</v>
      </c>
      <c r="X289" s="8"/>
      <c r="Y289" s="8"/>
      <c r="Z289" s="2">
        <v>0</v>
      </c>
      <c r="AA289" s="2">
        <v>0</v>
      </c>
      <c r="AB289" s="2">
        <v>0</v>
      </c>
      <c r="AC289" s="1">
        <v>0</v>
      </c>
      <c r="AD289" s="22">
        <v>0</v>
      </c>
      <c r="AE289" s="1">
        <v>0</v>
      </c>
      <c r="AF289" s="1">
        <v>0</v>
      </c>
      <c r="AG289" s="9"/>
      <c r="AH289" s="2">
        <v>0</v>
      </c>
      <c r="AI289" s="2">
        <v>0</v>
      </c>
      <c r="AJ289" s="9"/>
      <c r="AK289" s="40">
        <v>0</v>
      </c>
      <c r="AL289" s="40">
        <v>0</v>
      </c>
      <c r="AM289" s="40">
        <v>0</v>
      </c>
      <c r="AN289" s="41"/>
      <c r="AO289" s="2">
        <v>0</v>
      </c>
      <c r="AP289" s="30">
        <v>0</v>
      </c>
      <c r="AQ289" s="2">
        <v>0</v>
      </c>
      <c r="AR289" s="2">
        <v>0</v>
      </c>
      <c r="AS289" s="41"/>
      <c r="AT289" s="30">
        <v>0</v>
      </c>
      <c r="AU289" s="2">
        <v>0</v>
      </c>
      <c r="AV289" s="41"/>
      <c r="AW289" s="2">
        <v>0</v>
      </c>
      <c r="AX289" s="2">
        <v>0</v>
      </c>
      <c r="AY289" s="2">
        <v>0</v>
      </c>
      <c r="AZ289" s="12">
        <v>0</v>
      </c>
      <c r="BA289" s="12">
        <v>0</v>
      </c>
      <c r="BB289" s="22">
        <v>0</v>
      </c>
      <c r="BC289" s="41"/>
      <c r="BD289" s="22">
        <v>0</v>
      </c>
      <c r="BE289" s="12">
        <v>0</v>
      </c>
      <c r="BF289" s="22">
        <v>0</v>
      </c>
      <c r="BG289" s="41"/>
      <c r="BH289" s="22">
        <v>0</v>
      </c>
      <c r="BI289" s="22">
        <v>0</v>
      </c>
      <c r="BJ289" s="41"/>
      <c r="BK289" s="2">
        <v>0</v>
      </c>
      <c r="BL289" s="1">
        <v>0</v>
      </c>
      <c r="BM289" s="2">
        <v>0</v>
      </c>
      <c r="BN289" s="1">
        <v>0</v>
      </c>
      <c r="BO289" s="41"/>
      <c r="BP289" s="2">
        <v>0</v>
      </c>
      <c r="BQ289" s="12">
        <v>0</v>
      </c>
      <c r="BR289" s="1">
        <v>0</v>
      </c>
      <c r="BS289" s="12">
        <v>0</v>
      </c>
      <c r="BT289" s="41"/>
      <c r="BU289" s="2">
        <v>0</v>
      </c>
      <c r="BV289" s="42"/>
      <c r="BW289" s="2">
        <v>0</v>
      </c>
      <c r="BX289" s="41"/>
      <c r="BY289" s="2">
        <v>0</v>
      </c>
      <c r="BZ289" s="1">
        <v>0</v>
      </c>
      <c r="CA289" s="2">
        <v>0</v>
      </c>
      <c r="CB289" s="41"/>
      <c r="CC289" s="1">
        <v>0</v>
      </c>
      <c r="CD289" s="1">
        <v>0</v>
      </c>
      <c r="CE289" s="9"/>
      <c r="CF289" s="2">
        <v>0</v>
      </c>
      <c r="CG289" s="1">
        <v>0</v>
      </c>
      <c r="CH289" s="41"/>
      <c r="CI289" s="2">
        <v>0</v>
      </c>
      <c r="CJ289" s="2">
        <v>0</v>
      </c>
      <c r="CK289" s="8"/>
      <c r="CL289" s="2">
        <v>0</v>
      </c>
      <c r="CM289" s="2">
        <v>0</v>
      </c>
      <c r="CN289" s="2">
        <v>0</v>
      </c>
      <c r="CO289" s="41"/>
      <c r="CP289" s="41"/>
      <c r="CQ289" s="29">
        <v>0</v>
      </c>
      <c r="CR289" s="22">
        <v>0</v>
      </c>
      <c r="CS289" s="30">
        <v>0</v>
      </c>
      <c r="CT289" s="2">
        <v>0</v>
      </c>
      <c r="CU289" s="30">
        <v>0</v>
      </c>
      <c r="CV289" s="30">
        <v>0</v>
      </c>
      <c r="CW289" s="41"/>
      <c r="CX289" s="2">
        <v>0</v>
      </c>
      <c r="CY289" s="2">
        <v>0</v>
      </c>
      <c r="CZ289" s="2">
        <v>0</v>
      </c>
      <c r="DA289" s="12">
        <v>0</v>
      </c>
      <c r="DB289" s="41"/>
      <c r="DC289" s="30">
        <v>0</v>
      </c>
      <c r="DD289" s="2">
        <v>0</v>
      </c>
      <c r="DE289" s="2">
        <v>0</v>
      </c>
      <c r="DF289" s="12">
        <v>0</v>
      </c>
      <c r="DG289" s="41"/>
      <c r="DH289" s="30">
        <v>0</v>
      </c>
      <c r="DI289" s="2">
        <v>0</v>
      </c>
      <c r="DJ289" s="30">
        <v>0</v>
      </c>
      <c r="DK289" s="30">
        <v>0</v>
      </c>
      <c r="DL289" s="41"/>
      <c r="DM289" s="2">
        <v>0</v>
      </c>
      <c r="DN289" s="1">
        <v>0</v>
      </c>
      <c r="DO289" s="41"/>
      <c r="DP289" s="12">
        <v>0</v>
      </c>
      <c r="DQ289" s="41"/>
      <c r="DR289" s="12">
        <v>0</v>
      </c>
      <c r="DS289" s="12">
        <v>0</v>
      </c>
      <c r="DT289" s="12">
        <v>0</v>
      </c>
      <c r="DU289" s="12">
        <v>0</v>
      </c>
      <c r="DV289" s="12">
        <v>0</v>
      </c>
      <c r="DW289" s="22">
        <v>0</v>
      </c>
      <c r="DX289" s="2">
        <v>0</v>
      </c>
      <c r="DY289" s="1">
        <v>0</v>
      </c>
      <c r="DZ289" s="41"/>
      <c r="EA289" s="30">
        <v>0</v>
      </c>
      <c r="EB289" s="30">
        <v>0</v>
      </c>
      <c r="EC289" s="30">
        <v>0</v>
      </c>
      <c r="ED289" s="30">
        <v>0</v>
      </c>
      <c r="EE289" s="2">
        <v>0</v>
      </c>
      <c r="EF289" s="2">
        <v>0</v>
      </c>
      <c r="EG289" s="1">
        <v>0</v>
      </c>
      <c r="EH289" s="1" t="s">
        <v>1103</v>
      </c>
      <c r="EI289" s="1" t="s">
        <v>1103</v>
      </c>
      <c r="EJ289" s="1" t="s">
        <v>1103</v>
      </c>
      <c r="EK289" s="1" t="s">
        <v>1103</v>
      </c>
      <c r="EL289" s="2">
        <v>0</v>
      </c>
      <c r="EM289" s="2">
        <v>0</v>
      </c>
      <c r="EN289" s="8"/>
      <c r="EO289" s="2">
        <v>0</v>
      </c>
      <c r="EP289" s="2">
        <v>0</v>
      </c>
      <c r="EQ289" s="2">
        <v>0</v>
      </c>
      <c r="ER289" s="2">
        <v>0</v>
      </c>
      <c r="ES289" s="2">
        <v>0</v>
      </c>
      <c r="ET289" s="2">
        <v>0</v>
      </c>
      <c r="EU289" s="65">
        <v>0</v>
      </c>
      <c r="EV289" s="2">
        <v>0</v>
      </c>
      <c r="EW289" s="2">
        <v>0</v>
      </c>
      <c r="EX289" s="2">
        <v>0</v>
      </c>
      <c r="EY289" s="2">
        <v>0</v>
      </c>
      <c r="EZ289" s="2">
        <v>0</v>
      </c>
      <c r="FA289" s="2">
        <v>0</v>
      </c>
      <c r="FB289" s="2">
        <v>0</v>
      </c>
      <c r="FC289" s="2">
        <v>0</v>
      </c>
      <c r="FD289" s="2">
        <v>0</v>
      </c>
      <c r="FE289" s="2">
        <v>0</v>
      </c>
      <c r="FF289" s="2">
        <v>0</v>
      </c>
      <c r="FG289" s="2">
        <v>0</v>
      </c>
      <c r="FH289" s="2">
        <v>0</v>
      </c>
      <c r="FI289" s="2">
        <v>0</v>
      </c>
      <c r="FJ289" s="2">
        <v>0</v>
      </c>
      <c r="FK289" s="2">
        <v>0</v>
      </c>
    </row>
    <row r="290" spans="1:167" ht="120" customHeight="1" x14ac:dyDescent="0.25">
      <c r="A290" s="36">
        <f t="shared" si="4"/>
        <v>289</v>
      </c>
      <c r="B290" s="56" t="s">
        <v>2004</v>
      </c>
      <c r="C290" s="56" t="s">
        <v>769</v>
      </c>
      <c r="D290" s="65" t="s">
        <v>26</v>
      </c>
      <c r="E290" s="65">
        <v>1</v>
      </c>
      <c r="F290" s="65" t="s">
        <v>770</v>
      </c>
      <c r="G290" s="56">
        <v>2</v>
      </c>
      <c r="H290" s="57" t="s">
        <v>771</v>
      </c>
      <c r="I290" s="58">
        <v>2013</v>
      </c>
      <c r="J290" s="57" t="s">
        <v>772</v>
      </c>
      <c r="K290" s="58">
        <v>2015</v>
      </c>
      <c r="L290" s="74" t="s">
        <v>30</v>
      </c>
      <c r="M290" s="65">
        <v>1</v>
      </c>
      <c r="N290" s="65" t="s">
        <v>30</v>
      </c>
      <c r="O290" s="65" t="s">
        <v>30</v>
      </c>
      <c r="P290" s="65" t="s">
        <v>30</v>
      </c>
      <c r="Q290" s="65" t="s">
        <v>30</v>
      </c>
      <c r="R290" s="65" t="s">
        <v>30</v>
      </c>
      <c r="S290" s="65" t="s">
        <v>30</v>
      </c>
      <c r="T290" s="65" t="s">
        <v>30</v>
      </c>
      <c r="U290" s="65" t="s">
        <v>31</v>
      </c>
      <c r="V290" s="65" t="s">
        <v>773</v>
      </c>
      <c r="W290" s="65">
        <v>1</v>
      </c>
      <c r="X290" s="75"/>
      <c r="Y290" s="75"/>
      <c r="Z290" s="65">
        <v>1</v>
      </c>
      <c r="AA290" s="65">
        <v>0</v>
      </c>
      <c r="AB290" s="65">
        <v>0</v>
      </c>
      <c r="AC290" s="56">
        <v>0</v>
      </c>
      <c r="AD290" s="78">
        <v>1</v>
      </c>
      <c r="AE290" s="78">
        <v>1</v>
      </c>
      <c r="AF290" s="78">
        <v>1</v>
      </c>
      <c r="AG290" s="72"/>
      <c r="AH290" s="65">
        <v>0</v>
      </c>
      <c r="AI290" s="65">
        <v>0</v>
      </c>
      <c r="AJ290" s="72"/>
      <c r="AK290" s="76">
        <v>2</v>
      </c>
      <c r="AL290" s="76">
        <v>2</v>
      </c>
      <c r="AM290" s="76">
        <v>2</v>
      </c>
      <c r="AN290" s="59"/>
      <c r="AO290" s="65">
        <v>0</v>
      </c>
      <c r="AP290" s="56">
        <v>0</v>
      </c>
      <c r="AQ290" s="65">
        <v>0</v>
      </c>
      <c r="AR290" s="65">
        <v>0</v>
      </c>
      <c r="AS290" s="59"/>
      <c r="AT290" s="56">
        <v>0</v>
      </c>
      <c r="AU290" s="65">
        <v>0</v>
      </c>
      <c r="AV290" s="59"/>
      <c r="AW290" s="65">
        <v>0</v>
      </c>
      <c r="AX290" s="65">
        <v>0</v>
      </c>
      <c r="AY290" s="65">
        <v>0</v>
      </c>
      <c r="AZ290" s="12" t="s">
        <v>1103</v>
      </c>
      <c r="BA290" s="12" t="s">
        <v>1103</v>
      </c>
      <c r="BB290" s="91">
        <v>1</v>
      </c>
      <c r="BC290" s="59"/>
      <c r="BD290" s="78">
        <v>1</v>
      </c>
      <c r="BE290" s="12" t="s">
        <v>1103</v>
      </c>
      <c r="BF290" s="78">
        <v>1</v>
      </c>
      <c r="BG290" s="59"/>
      <c r="BH290" s="78">
        <v>1</v>
      </c>
      <c r="BI290" s="78">
        <v>1</v>
      </c>
      <c r="BJ290" s="59"/>
      <c r="BK290" s="65">
        <v>0</v>
      </c>
      <c r="BL290" s="56">
        <v>0</v>
      </c>
      <c r="BM290" s="65">
        <v>0</v>
      </c>
      <c r="BN290" s="1">
        <v>0</v>
      </c>
      <c r="BO290" s="59"/>
      <c r="BP290" s="65">
        <v>0</v>
      </c>
      <c r="BQ290" s="12" t="s">
        <v>1103</v>
      </c>
      <c r="BR290" s="1">
        <v>0</v>
      </c>
      <c r="BS290" s="12" t="s">
        <v>1103</v>
      </c>
      <c r="BT290" s="59"/>
      <c r="BU290" s="78">
        <v>1</v>
      </c>
      <c r="BV290" s="60"/>
      <c r="BW290" s="78">
        <v>1</v>
      </c>
      <c r="BX290" s="59"/>
      <c r="BY290" s="78">
        <v>1</v>
      </c>
      <c r="BZ290" s="91">
        <v>1</v>
      </c>
      <c r="CA290" s="65">
        <v>0</v>
      </c>
      <c r="CB290" s="59"/>
      <c r="CC290" s="56">
        <v>0</v>
      </c>
      <c r="CD290" s="56">
        <v>0</v>
      </c>
      <c r="CE290" s="72"/>
      <c r="CF290" s="65">
        <v>0</v>
      </c>
      <c r="CG290" s="56">
        <v>0</v>
      </c>
      <c r="CH290" s="59"/>
      <c r="CI290" s="65">
        <v>1</v>
      </c>
      <c r="CJ290" s="65">
        <v>513</v>
      </c>
      <c r="CK290" s="75"/>
      <c r="CL290" s="65">
        <v>0</v>
      </c>
      <c r="CM290" s="65">
        <v>0</v>
      </c>
      <c r="CN290" s="65">
        <v>1</v>
      </c>
      <c r="CO290" s="59"/>
      <c r="CP290" s="59"/>
      <c r="CQ290" s="78">
        <v>1</v>
      </c>
      <c r="CR290" s="78">
        <v>1</v>
      </c>
      <c r="CS290" s="65">
        <v>0</v>
      </c>
      <c r="CT290" s="65">
        <v>0</v>
      </c>
      <c r="CU290" s="65">
        <v>0</v>
      </c>
      <c r="CV290" s="65">
        <v>0</v>
      </c>
      <c r="CW290" s="59"/>
      <c r="CX290" s="65">
        <v>0</v>
      </c>
      <c r="CY290" s="65">
        <v>0</v>
      </c>
      <c r="CZ290" s="65">
        <v>0</v>
      </c>
      <c r="DA290" s="12" t="s">
        <v>1103</v>
      </c>
      <c r="DB290" s="59"/>
      <c r="DC290" s="71">
        <v>2</v>
      </c>
      <c r="DD290" s="65">
        <v>0</v>
      </c>
      <c r="DE290" s="65">
        <v>0</v>
      </c>
      <c r="DF290" s="12" t="s">
        <v>1103</v>
      </c>
      <c r="DG290" s="59"/>
      <c r="DH290" s="65">
        <v>0</v>
      </c>
      <c r="DI290" s="65">
        <v>0</v>
      </c>
      <c r="DJ290" s="71">
        <v>2</v>
      </c>
      <c r="DK290" s="71">
        <v>2</v>
      </c>
      <c r="DL290" s="59"/>
      <c r="DM290" s="78">
        <v>1</v>
      </c>
      <c r="DN290" s="1">
        <v>0</v>
      </c>
      <c r="DO290" s="59"/>
      <c r="DP290" s="12" t="s">
        <v>1103</v>
      </c>
      <c r="DQ290" s="59"/>
      <c r="DR290" s="12" t="s">
        <v>1103</v>
      </c>
      <c r="DS290" s="12" t="s">
        <v>1103</v>
      </c>
      <c r="DT290" s="12" t="s">
        <v>1103</v>
      </c>
      <c r="DU290" s="12" t="s">
        <v>1103</v>
      </c>
      <c r="DV290" s="12" t="s">
        <v>1103</v>
      </c>
      <c r="DW290" s="65">
        <v>0</v>
      </c>
      <c r="DX290" s="65">
        <v>0</v>
      </c>
      <c r="DY290" s="1">
        <v>0</v>
      </c>
      <c r="DZ290" s="59"/>
      <c r="EA290" s="65">
        <v>0</v>
      </c>
      <c r="EB290" s="71">
        <v>2</v>
      </c>
      <c r="EC290" s="71">
        <v>2</v>
      </c>
      <c r="ED290" s="65">
        <v>0</v>
      </c>
      <c r="EE290" s="65">
        <v>0</v>
      </c>
      <c r="EF290" s="65">
        <v>0</v>
      </c>
      <c r="EG290" s="1">
        <v>0</v>
      </c>
      <c r="EH290" s="1" t="s">
        <v>1103</v>
      </c>
      <c r="EI290" s="1" t="s">
        <v>1103</v>
      </c>
      <c r="EJ290" s="1" t="s">
        <v>1103</v>
      </c>
      <c r="EK290" s="1" t="s">
        <v>1103</v>
      </c>
      <c r="EL290" s="65">
        <v>0</v>
      </c>
      <c r="EM290" s="65">
        <v>0</v>
      </c>
      <c r="EN290" s="75"/>
      <c r="EO290" s="65">
        <v>0</v>
      </c>
      <c r="EP290" s="65">
        <v>0</v>
      </c>
      <c r="EQ290" s="65">
        <v>0</v>
      </c>
      <c r="ER290" s="65">
        <v>0</v>
      </c>
      <c r="ES290" s="65">
        <v>0</v>
      </c>
      <c r="ET290" s="65">
        <v>0</v>
      </c>
      <c r="EU290" s="65">
        <v>0</v>
      </c>
      <c r="EV290" s="1">
        <v>0</v>
      </c>
      <c r="EW290" s="65">
        <v>0</v>
      </c>
      <c r="EX290" s="65">
        <v>0</v>
      </c>
      <c r="EY290" s="65">
        <v>0</v>
      </c>
      <c r="EZ290" s="65">
        <v>0</v>
      </c>
      <c r="FA290" s="65">
        <v>0</v>
      </c>
      <c r="FB290" s="65">
        <v>0</v>
      </c>
      <c r="FC290" s="65">
        <v>0</v>
      </c>
      <c r="FD290" s="65">
        <v>0</v>
      </c>
      <c r="FE290" s="65">
        <v>0</v>
      </c>
      <c r="FF290" s="65">
        <v>0</v>
      </c>
      <c r="FG290" s="65">
        <v>0</v>
      </c>
      <c r="FH290" s="65">
        <v>0</v>
      </c>
      <c r="FI290" s="65">
        <v>0</v>
      </c>
      <c r="FJ290" s="65">
        <v>0</v>
      </c>
      <c r="FK290" s="65">
        <v>0</v>
      </c>
    </row>
    <row r="291" spans="1:167" ht="120" customHeight="1" x14ac:dyDescent="0.25">
      <c r="A291" s="36">
        <f t="shared" si="4"/>
        <v>290</v>
      </c>
      <c r="B291" s="56" t="s">
        <v>774</v>
      </c>
      <c r="C291" s="56" t="s">
        <v>775</v>
      </c>
      <c r="D291" s="65" t="s">
        <v>26</v>
      </c>
      <c r="E291" s="65">
        <v>1</v>
      </c>
      <c r="F291" s="65" t="s">
        <v>776</v>
      </c>
      <c r="G291" s="56">
        <v>1</v>
      </c>
      <c r="H291" s="57" t="s">
        <v>777</v>
      </c>
      <c r="I291" s="58">
        <v>2013</v>
      </c>
      <c r="J291" s="57" t="s">
        <v>778</v>
      </c>
      <c r="K291" s="58">
        <v>2014</v>
      </c>
      <c r="L291" s="117" t="s">
        <v>30</v>
      </c>
      <c r="M291" s="65">
        <v>1</v>
      </c>
      <c r="N291" s="74" t="s">
        <v>30</v>
      </c>
      <c r="O291" s="74" t="s">
        <v>30</v>
      </c>
      <c r="P291" s="74" t="s">
        <v>30</v>
      </c>
      <c r="Q291" s="74" t="s">
        <v>30</v>
      </c>
      <c r="R291" s="74" t="s">
        <v>30</v>
      </c>
      <c r="S291" s="74" t="s">
        <v>30</v>
      </c>
      <c r="T291" s="74" t="s">
        <v>30</v>
      </c>
      <c r="U291" s="65" t="s">
        <v>44</v>
      </c>
      <c r="V291" s="65" t="s">
        <v>357</v>
      </c>
      <c r="W291" s="65">
        <v>1</v>
      </c>
      <c r="X291" s="75"/>
      <c r="Y291" s="75"/>
      <c r="Z291" s="65">
        <v>1</v>
      </c>
      <c r="AA291" s="65">
        <v>1</v>
      </c>
      <c r="AB291" s="65">
        <v>0</v>
      </c>
      <c r="AC291" s="71">
        <v>2</v>
      </c>
      <c r="AD291" s="71">
        <v>2</v>
      </c>
      <c r="AE291" s="78">
        <v>1</v>
      </c>
      <c r="AF291" s="78">
        <v>1</v>
      </c>
      <c r="AG291" s="72"/>
      <c r="AH291" s="65">
        <v>0</v>
      </c>
      <c r="AI291" s="65">
        <v>0</v>
      </c>
      <c r="AJ291" s="72"/>
      <c r="AK291" s="77">
        <v>0</v>
      </c>
      <c r="AL291" s="76">
        <v>2</v>
      </c>
      <c r="AM291" s="76">
        <v>2</v>
      </c>
      <c r="AN291" s="59"/>
      <c r="AO291" s="71">
        <v>2</v>
      </c>
      <c r="AP291" s="56">
        <v>0</v>
      </c>
      <c r="AQ291" s="65">
        <v>0</v>
      </c>
      <c r="AR291" s="78">
        <v>1</v>
      </c>
      <c r="AS291" s="59"/>
      <c r="AT291" s="71">
        <v>2</v>
      </c>
      <c r="AU291" s="65">
        <v>0</v>
      </c>
      <c r="AV291" s="59"/>
      <c r="AW291" s="65">
        <v>0</v>
      </c>
      <c r="AX291" s="65">
        <v>0</v>
      </c>
      <c r="AY291" s="65">
        <v>0</v>
      </c>
      <c r="AZ291" s="12" t="s">
        <v>1103</v>
      </c>
      <c r="BA291" s="12" t="s">
        <v>1103</v>
      </c>
      <c r="BB291" s="78">
        <v>1</v>
      </c>
      <c r="BC291" s="59"/>
      <c r="BD291" s="56">
        <v>0</v>
      </c>
      <c r="BE291" s="12" t="s">
        <v>1103</v>
      </c>
      <c r="BF291" s="56">
        <v>0</v>
      </c>
      <c r="BG291" s="59"/>
      <c r="BH291" s="78">
        <v>1</v>
      </c>
      <c r="BI291" s="65">
        <v>0</v>
      </c>
      <c r="BJ291" s="59"/>
      <c r="BK291" s="65">
        <v>0</v>
      </c>
      <c r="BL291" s="56">
        <v>0</v>
      </c>
      <c r="BM291" s="65">
        <v>0</v>
      </c>
      <c r="BN291" s="1">
        <v>0</v>
      </c>
      <c r="BO291" s="59"/>
      <c r="BP291" s="65">
        <v>0</v>
      </c>
      <c r="BQ291" s="12" t="s">
        <v>1103</v>
      </c>
      <c r="BR291" s="1">
        <v>0</v>
      </c>
      <c r="BS291" s="12" t="s">
        <v>1103</v>
      </c>
      <c r="BT291" s="59"/>
      <c r="BU291" s="78">
        <v>1</v>
      </c>
      <c r="BV291" s="60"/>
      <c r="BW291" s="78">
        <v>1</v>
      </c>
      <c r="BX291" s="59"/>
      <c r="BY291" s="78">
        <v>1</v>
      </c>
      <c r="BZ291" s="78">
        <v>1</v>
      </c>
      <c r="CA291" s="65">
        <v>0</v>
      </c>
      <c r="CB291" s="59"/>
      <c r="CC291" s="65">
        <v>0</v>
      </c>
      <c r="CD291" s="56">
        <v>0</v>
      </c>
      <c r="CE291" s="72"/>
      <c r="CF291" s="71">
        <v>2</v>
      </c>
      <c r="CG291" s="56">
        <v>0</v>
      </c>
      <c r="CH291" s="59"/>
      <c r="CI291" s="65">
        <v>7</v>
      </c>
      <c r="CJ291" s="65">
        <v>491</v>
      </c>
      <c r="CK291" s="75"/>
      <c r="CL291" s="65">
        <v>0</v>
      </c>
      <c r="CM291" s="65">
        <v>0</v>
      </c>
      <c r="CN291" s="65">
        <v>1</v>
      </c>
      <c r="CO291" s="59"/>
      <c r="CP291" s="59"/>
      <c r="CQ291" s="91">
        <v>1</v>
      </c>
      <c r="CR291" s="78">
        <v>1</v>
      </c>
      <c r="CS291" s="65">
        <v>0</v>
      </c>
      <c r="CT291" s="65">
        <v>0</v>
      </c>
      <c r="CU291" s="65">
        <v>0</v>
      </c>
      <c r="CV291" s="71">
        <v>2</v>
      </c>
      <c r="CW291" s="59"/>
      <c r="CX291" s="78">
        <v>1</v>
      </c>
      <c r="CY291" s="65">
        <v>0</v>
      </c>
      <c r="CZ291" s="65">
        <v>0</v>
      </c>
      <c r="DA291" s="12" t="s">
        <v>1103</v>
      </c>
      <c r="DB291" s="59"/>
      <c r="DC291" s="71">
        <v>2</v>
      </c>
      <c r="DD291" s="65">
        <v>0</v>
      </c>
      <c r="DE291" s="65">
        <v>0</v>
      </c>
      <c r="DF291" s="12" t="s">
        <v>1103</v>
      </c>
      <c r="DG291" s="59"/>
      <c r="DH291" s="71">
        <v>2</v>
      </c>
      <c r="DI291" s="65">
        <v>0</v>
      </c>
      <c r="DJ291" s="65">
        <v>0</v>
      </c>
      <c r="DK291" s="71">
        <v>2</v>
      </c>
      <c r="DL291" s="59"/>
      <c r="DM291" s="78">
        <v>1</v>
      </c>
      <c r="DN291" s="1">
        <v>0</v>
      </c>
      <c r="DO291" s="59"/>
      <c r="DP291" s="12" t="s">
        <v>1103</v>
      </c>
      <c r="DQ291" s="59"/>
      <c r="DR291" s="12" t="s">
        <v>1103</v>
      </c>
      <c r="DS291" s="12" t="s">
        <v>1103</v>
      </c>
      <c r="DT291" s="12" t="s">
        <v>1103</v>
      </c>
      <c r="DU291" s="12" t="s">
        <v>1103</v>
      </c>
      <c r="DV291" s="12" t="s">
        <v>1103</v>
      </c>
      <c r="DW291" s="78">
        <v>1</v>
      </c>
      <c r="DX291" s="65">
        <v>0</v>
      </c>
      <c r="DY291" s="1">
        <v>0</v>
      </c>
      <c r="DZ291" s="59"/>
      <c r="EA291" s="71">
        <v>2</v>
      </c>
      <c r="EB291" s="71">
        <v>2</v>
      </c>
      <c r="EC291" s="71">
        <v>2</v>
      </c>
      <c r="ED291" s="71">
        <v>2</v>
      </c>
      <c r="EE291" s="71">
        <v>2</v>
      </c>
      <c r="EF291" s="65">
        <v>0</v>
      </c>
      <c r="EG291" s="1">
        <v>0</v>
      </c>
      <c r="EH291" s="1" t="s">
        <v>1103</v>
      </c>
      <c r="EI291" s="1" t="s">
        <v>1103</v>
      </c>
      <c r="EJ291" s="1" t="s">
        <v>1103</v>
      </c>
      <c r="EK291" s="1" t="s">
        <v>1103</v>
      </c>
      <c r="EL291" s="65">
        <v>0</v>
      </c>
      <c r="EM291" s="65">
        <v>0</v>
      </c>
      <c r="EN291" s="75"/>
      <c r="EO291" s="65">
        <v>0</v>
      </c>
      <c r="EP291" s="65">
        <v>0</v>
      </c>
      <c r="EQ291" s="65">
        <v>0</v>
      </c>
      <c r="ER291" s="65">
        <v>0</v>
      </c>
      <c r="ES291" s="65">
        <v>0</v>
      </c>
      <c r="ET291" s="65">
        <v>0</v>
      </c>
      <c r="EU291" s="65">
        <v>0</v>
      </c>
      <c r="EV291" s="1">
        <v>0</v>
      </c>
      <c r="EW291" s="65">
        <v>0</v>
      </c>
      <c r="EX291" s="65">
        <v>0</v>
      </c>
      <c r="EY291" s="65">
        <v>0</v>
      </c>
      <c r="EZ291" s="65">
        <v>0</v>
      </c>
      <c r="FA291" s="65">
        <v>0</v>
      </c>
      <c r="FB291" s="65">
        <v>0</v>
      </c>
      <c r="FC291" s="65">
        <v>0</v>
      </c>
      <c r="FD291" s="65">
        <v>0</v>
      </c>
      <c r="FE291" s="65">
        <v>0</v>
      </c>
      <c r="FF291" s="65">
        <v>0</v>
      </c>
      <c r="FG291" s="65">
        <v>0</v>
      </c>
      <c r="FH291" s="65">
        <v>0</v>
      </c>
      <c r="FI291" s="65">
        <v>0</v>
      </c>
      <c r="FJ291" s="65">
        <v>0</v>
      </c>
      <c r="FK291" s="65">
        <v>0</v>
      </c>
    </row>
    <row r="292" spans="1:167" ht="120" customHeight="1" x14ac:dyDescent="0.25">
      <c r="A292" s="36">
        <f t="shared" si="4"/>
        <v>291</v>
      </c>
      <c r="B292" s="56" t="s">
        <v>779</v>
      </c>
      <c r="C292" s="56" t="s">
        <v>780</v>
      </c>
      <c r="D292" s="65" t="s">
        <v>26</v>
      </c>
      <c r="E292" s="65">
        <v>1</v>
      </c>
      <c r="F292" s="65" t="s">
        <v>781</v>
      </c>
      <c r="G292" s="56">
        <v>2</v>
      </c>
      <c r="H292" s="57" t="s">
        <v>782</v>
      </c>
      <c r="I292" s="58">
        <v>2013</v>
      </c>
      <c r="J292" s="57" t="s">
        <v>783</v>
      </c>
      <c r="K292" s="58">
        <v>2014</v>
      </c>
      <c r="L292" s="74" t="s">
        <v>30</v>
      </c>
      <c r="M292" s="65">
        <v>1</v>
      </c>
      <c r="N292" s="65" t="s">
        <v>30</v>
      </c>
      <c r="O292" s="65" t="s">
        <v>30</v>
      </c>
      <c r="P292" s="65" t="s">
        <v>30</v>
      </c>
      <c r="Q292" s="65" t="s">
        <v>30</v>
      </c>
      <c r="R292" s="65" t="s">
        <v>30</v>
      </c>
      <c r="S292" s="65" t="s">
        <v>30</v>
      </c>
      <c r="T292" s="65" t="s">
        <v>30</v>
      </c>
      <c r="U292" s="65" t="s">
        <v>52</v>
      </c>
      <c r="V292" s="65" t="s">
        <v>32</v>
      </c>
      <c r="W292" s="65">
        <v>1</v>
      </c>
      <c r="X292" s="75"/>
      <c r="Y292" s="75"/>
      <c r="Z292" s="65">
        <v>1</v>
      </c>
      <c r="AA292" s="65">
        <v>1</v>
      </c>
      <c r="AB292" s="65">
        <v>0</v>
      </c>
      <c r="AC292" s="56">
        <v>0</v>
      </c>
      <c r="AD292" s="78">
        <v>1</v>
      </c>
      <c r="AE292" s="78">
        <v>1</v>
      </c>
      <c r="AF292" s="56">
        <v>0</v>
      </c>
      <c r="AG292" s="72"/>
      <c r="AH292" s="91">
        <v>1</v>
      </c>
      <c r="AI292" s="91">
        <v>1</v>
      </c>
      <c r="AJ292" s="72"/>
      <c r="AK292" s="77">
        <v>0</v>
      </c>
      <c r="AL292" s="76">
        <v>2</v>
      </c>
      <c r="AM292" s="77">
        <v>0</v>
      </c>
      <c r="AN292" s="59"/>
      <c r="AO292" s="65">
        <v>0</v>
      </c>
      <c r="AP292" s="71">
        <v>2</v>
      </c>
      <c r="AQ292" s="65">
        <v>0</v>
      </c>
      <c r="AR292" s="65">
        <v>0</v>
      </c>
      <c r="AS292" s="59"/>
      <c r="AT292" s="71">
        <v>2</v>
      </c>
      <c r="AU292" s="71">
        <v>2</v>
      </c>
      <c r="AV292" s="59"/>
      <c r="AW292" s="114">
        <v>1</v>
      </c>
      <c r="AX292" s="65">
        <v>0</v>
      </c>
      <c r="AY292" s="65">
        <v>0</v>
      </c>
      <c r="AZ292" s="12" t="s">
        <v>1103</v>
      </c>
      <c r="BA292" s="12" t="s">
        <v>1103</v>
      </c>
      <c r="BB292" s="78">
        <v>1</v>
      </c>
      <c r="BC292" s="59"/>
      <c r="BD292" s="78">
        <v>1</v>
      </c>
      <c r="BE292" s="12" t="s">
        <v>1103</v>
      </c>
      <c r="BF292" s="65">
        <v>0</v>
      </c>
      <c r="BG292" s="59"/>
      <c r="BH292" s="78">
        <v>1</v>
      </c>
      <c r="BI292" s="65">
        <v>0</v>
      </c>
      <c r="BJ292" s="59"/>
      <c r="BK292" s="65">
        <v>0</v>
      </c>
      <c r="BL292" s="56">
        <v>0</v>
      </c>
      <c r="BM292" s="65">
        <v>0</v>
      </c>
      <c r="BN292" s="1">
        <v>0</v>
      </c>
      <c r="BO292" s="59"/>
      <c r="BP292" s="65">
        <v>0</v>
      </c>
      <c r="BQ292" s="12" t="s">
        <v>1103</v>
      </c>
      <c r="BR292" s="1">
        <v>0</v>
      </c>
      <c r="BS292" s="12" t="s">
        <v>1103</v>
      </c>
      <c r="BT292" s="59"/>
      <c r="BU292" s="65">
        <v>0</v>
      </c>
      <c r="BV292" s="60"/>
      <c r="BW292" s="78">
        <v>1</v>
      </c>
      <c r="BX292" s="59"/>
      <c r="BY292" s="78">
        <v>1</v>
      </c>
      <c r="BZ292" s="78">
        <v>1</v>
      </c>
      <c r="CA292" s="65">
        <v>0</v>
      </c>
      <c r="CB292" s="59"/>
      <c r="CC292" s="56">
        <v>0</v>
      </c>
      <c r="CD292" s="56">
        <v>0</v>
      </c>
      <c r="CE292" s="72"/>
      <c r="CF292" s="71">
        <v>2</v>
      </c>
      <c r="CG292" s="56">
        <v>0</v>
      </c>
      <c r="CH292" s="59"/>
      <c r="CI292" s="65">
        <v>8</v>
      </c>
      <c r="CJ292" s="65">
        <v>911</v>
      </c>
      <c r="CK292" s="75"/>
      <c r="CL292" s="65">
        <v>0</v>
      </c>
      <c r="CM292" s="65">
        <v>0</v>
      </c>
      <c r="CN292" s="65">
        <v>1</v>
      </c>
      <c r="CO292" s="59"/>
      <c r="CP292" s="59"/>
      <c r="CQ292" s="78">
        <v>1</v>
      </c>
      <c r="CR292" s="78">
        <v>1</v>
      </c>
      <c r="CS292" s="65">
        <v>0</v>
      </c>
      <c r="CT292" s="65">
        <v>0</v>
      </c>
      <c r="CU292" s="65">
        <v>0</v>
      </c>
      <c r="CV292" s="65">
        <v>0</v>
      </c>
      <c r="CW292" s="59"/>
      <c r="CX292" s="65">
        <v>0</v>
      </c>
      <c r="CY292" s="65">
        <v>0</v>
      </c>
      <c r="CZ292" s="65">
        <v>0</v>
      </c>
      <c r="DA292" s="12" t="s">
        <v>1103</v>
      </c>
      <c r="DB292" s="59"/>
      <c r="DC292" s="71">
        <v>2</v>
      </c>
      <c r="DD292" s="65">
        <v>0</v>
      </c>
      <c r="DE292" s="65">
        <v>0</v>
      </c>
      <c r="DF292" s="12" t="s">
        <v>1103</v>
      </c>
      <c r="DG292" s="59"/>
      <c r="DH292" s="71">
        <v>2</v>
      </c>
      <c r="DI292" s="65">
        <v>0</v>
      </c>
      <c r="DJ292" s="71">
        <v>2</v>
      </c>
      <c r="DK292" s="65">
        <v>0</v>
      </c>
      <c r="DL292" s="59"/>
      <c r="DM292" s="65">
        <v>0</v>
      </c>
      <c r="DN292" s="1">
        <v>0</v>
      </c>
      <c r="DO292" s="59"/>
      <c r="DP292" s="12" t="s">
        <v>1103</v>
      </c>
      <c r="DQ292" s="59"/>
      <c r="DR292" s="12" t="s">
        <v>1103</v>
      </c>
      <c r="DS292" s="12" t="s">
        <v>1103</v>
      </c>
      <c r="DT292" s="12" t="s">
        <v>1103</v>
      </c>
      <c r="DU292" s="12" t="s">
        <v>1103</v>
      </c>
      <c r="DV292" s="12" t="s">
        <v>1103</v>
      </c>
      <c r="DW292" s="65">
        <v>0</v>
      </c>
      <c r="DX292" s="65">
        <v>0</v>
      </c>
      <c r="DY292" s="1">
        <v>0</v>
      </c>
      <c r="DZ292" s="59"/>
      <c r="EA292" s="71">
        <v>2</v>
      </c>
      <c r="EB292" s="77">
        <v>0</v>
      </c>
      <c r="EC292" s="77">
        <v>0</v>
      </c>
      <c r="ED292" s="71">
        <v>2</v>
      </c>
      <c r="EE292" s="71">
        <v>2</v>
      </c>
      <c r="EF292" s="71">
        <v>2</v>
      </c>
      <c r="EG292" s="1">
        <v>0</v>
      </c>
      <c r="EH292" s="1" t="s">
        <v>1103</v>
      </c>
      <c r="EI292" s="1" t="s">
        <v>1103</v>
      </c>
      <c r="EJ292" s="1" t="s">
        <v>1103</v>
      </c>
      <c r="EK292" s="1" t="s">
        <v>1103</v>
      </c>
      <c r="EL292" s="71">
        <v>2</v>
      </c>
      <c r="EM292" s="65">
        <v>0</v>
      </c>
      <c r="EN292" s="75"/>
      <c r="EO292" s="65">
        <v>0</v>
      </c>
      <c r="EP292" s="65">
        <v>0</v>
      </c>
      <c r="EQ292" s="65">
        <v>0</v>
      </c>
      <c r="ER292" s="65">
        <v>0</v>
      </c>
      <c r="ES292" s="65">
        <v>0</v>
      </c>
      <c r="ET292" s="65">
        <v>0</v>
      </c>
      <c r="EU292" s="77">
        <v>0</v>
      </c>
      <c r="EV292" s="1">
        <v>0</v>
      </c>
      <c r="EW292" s="65">
        <v>0</v>
      </c>
      <c r="EX292" s="65">
        <v>0</v>
      </c>
      <c r="EY292" s="65">
        <v>0</v>
      </c>
      <c r="EZ292" s="65">
        <v>0</v>
      </c>
      <c r="FA292" s="65">
        <v>0</v>
      </c>
      <c r="FB292" s="65">
        <v>0</v>
      </c>
      <c r="FC292" s="65">
        <v>0</v>
      </c>
      <c r="FD292" s="65">
        <v>0</v>
      </c>
      <c r="FE292" s="65">
        <v>0</v>
      </c>
      <c r="FF292" s="65">
        <v>0</v>
      </c>
      <c r="FG292" s="65">
        <v>0</v>
      </c>
      <c r="FH292" s="65">
        <v>0</v>
      </c>
      <c r="FI292" s="65">
        <v>0</v>
      </c>
      <c r="FJ292" s="65">
        <v>0</v>
      </c>
      <c r="FK292" s="65">
        <v>0</v>
      </c>
    </row>
    <row r="293" spans="1:167" ht="120" customHeight="1" x14ac:dyDescent="0.25">
      <c r="A293" s="36">
        <f t="shared" si="4"/>
        <v>292</v>
      </c>
      <c r="B293" s="56" t="s">
        <v>784</v>
      </c>
      <c r="C293" s="56" t="s">
        <v>785</v>
      </c>
      <c r="D293" s="65" t="s">
        <v>26</v>
      </c>
      <c r="E293" s="56">
        <v>2</v>
      </c>
      <c r="F293" s="65" t="s">
        <v>786</v>
      </c>
      <c r="G293" s="56">
        <v>2</v>
      </c>
      <c r="H293" s="57" t="s">
        <v>787</v>
      </c>
      <c r="I293" s="58">
        <v>2014</v>
      </c>
      <c r="J293" s="57" t="s">
        <v>788</v>
      </c>
      <c r="K293" s="58">
        <v>2016</v>
      </c>
      <c r="L293" s="74" t="s">
        <v>30</v>
      </c>
      <c r="M293" s="56">
        <v>1</v>
      </c>
      <c r="N293" s="65" t="s">
        <v>30</v>
      </c>
      <c r="O293" s="65" t="s">
        <v>30</v>
      </c>
      <c r="P293" s="65" t="s">
        <v>30</v>
      </c>
      <c r="Q293" s="56" t="s">
        <v>789</v>
      </c>
      <c r="R293" s="56" t="s">
        <v>30</v>
      </c>
      <c r="S293" s="56" t="s">
        <v>30</v>
      </c>
      <c r="T293" s="56" t="s">
        <v>30</v>
      </c>
      <c r="U293" s="65" t="s">
        <v>44</v>
      </c>
      <c r="V293" s="65" t="s">
        <v>67</v>
      </c>
      <c r="W293" s="65">
        <v>1</v>
      </c>
      <c r="X293" s="60"/>
      <c r="Y293" s="60"/>
      <c r="Z293" s="79">
        <v>1</v>
      </c>
      <c r="AA293" s="79">
        <v>1</v>
      </c>
      <c r="AB293" s="84">
        <v>1</v>
      </c>
      <c r="AC293" s="77">
        <v>0</v>
      </c>
      <c r="AD293" s="91">
        <v>1</v>
      </c>
      <c r="AE293" s="84">
        <v>1</v>
      </c>
      <c r="AF293" s="84">
        <v>1</v>
      </c>
      <c r="AG293" s="60"/>
      <c r="AH293" s="76">
        <v>2</v>
      </c>
      <c r="AI293" s="76">
        <v>2</v>
      </c>
      <c r="AJ293" s="60"/>
      <c r="AK293" s="77">
        <v>0</v>
      </c>
      <c r="AL293" s="76">
        <v>2</v>
      </c>
      <c r="AM293" s="76">
        <v>2</v>
      </c>
      <c r="AN293" s="59"/>
      <c r="AO293" s="76">
        <v>2</v>
      </c>
      <c r="AP293" s="71">
        <v>2</v>
      </c>
      <c r="AQ293" s="77">
        <v>0</v>
      </c>
      <c r="AR293" s="84">
        <v>1</v>
      </c>
      <c r="AS293" s="59"/>
      <c r="AT293" s="76">
        <v>2</v>
      </c>
      <c r="AU293" s="77">
        <v>0</v>
      </c>
      <c r="AV293" s="59"/>
      <c r="AW293" s="126">
        <v>1</v>
      </c>
      <c r="AX293" s="77">
        <v>0</v>
      </c>
      <c r="AY293" s="77">
        <v>0</v>
      </c>
      <c r="AZ293" s="12" t="s">
        <v>1103</v>
      </c>
      <c r="BA293" s="12" t="s">
        <v>1103</v>
      </c>
      <c r="BB293" s="91">
        <v>1</v>
      </c>
      <c r="BC293" s="59"/>
      <c r="BD293" s="84">
        <v>1</v>
      </c>
      <c r="BE293" s="12" t="s">
        <v>1103</v>
      </c>
      <c r="BF293" s="84">
        <v>1</v>
      </c>
      <c r="BG293" s="59"/>
      <c r="BH293" s="84">
        <v>1</v>
      </c>
      <c r="BI293" s="76">
        <v>2</v>
      </c>
      <c r="BJ293" s="59"/>
      <c r="BK293" s="77">
        <v>0</v>
      </c>
      <c r="BL293" s="91">
        <v>1</v>
      </c>
      <c r="BM293" s="77">
        <v>0</v>
      </c>
      <c r="BN293" s="1">
        <v>0</v>
      </c>
      <c r="BO293" s="59"/>
      <c r="BP293" s="77">
        <v>0</v>
      </c>
      <c r="BQ293" s="12" t="s">
        <v>1103</v>
      </c>
      <c r="BR293" s="1">
        <v>0</v>
      </c>
      <c r="BS293" s="12" t="s">
        <v>1103</v>
      </c>
      <c r="BT293" s="59"/>
      <c r="BU293" s="84">
        <v>1</v>
      </c>
      <c r="BV293" s="60"/>
      <c r="BW293" s="84">
        <v>1</v>
      </c>
      <c r="BX293" s="59"/>
      <c r="BY293" s="84">
        <v>1</v>
      </c>
      <c r="BZ293" s="84">
        <v>1</v>
      </c>
      <c r="CA293" s="76">
        <v>2</v>
      </c>
      <c r="CB293" s="59"/>
      <c r="CC293" s="84">
        <v>1</v>
      </c>
      <c r="CD293" s="84">
        <v>1</v>
      </c>
      <c r="CE293" s="60"/>
      <c r="CF293" s="76">
        <v>2</v>
      </c>
      <c r="CG293" s="77">
        <v>0</v>
      </c>
      <c r="CH293" s="59"/>
      <c r="CI293" s="77">
        <v>14</v>
      </c>
      <c r="CJ293" s="77">
        <v>1951</v>
      </c>
      <c r="CK293" s="60"/>
      <c r="CL293" s="77">
        <v>1</v>
      </c>
      <c r="CM293" s="77">
        <v>0</v>
      </c>
      <c r="CN293" s="77">
        <v>0</v>
      </c>
      <c r="CO293" s="59"/>
      <c r="CP293" s="59"/>
      <c r="CQ293" s="91">
        <v>1</v>
      </c>
      <c r="CR293" s="78">
        <v>1</v>
      </c>
      <c r="CS293" s="71">
        <v>2</v>
      </c>
      <c r="CT293" s="80">
        <v>0</v>
      </c>
      <c r="CU293" s="71">
        <v>2</v>
      </c>
      <c r="CV293" s="80">
        <v>0</v>
      </c>
      <c r="CW293" s="59"/>
      <c r="CX293" s="91">
        <v>1</v>
      </c>
      <c r="CY293" s="76">
        <v>2</v>
      </c>
      <c r="CZ293" s="76">
        <v>2</v>
      </c>
      <c r="DA293" s="12" t="s">
        <v>1103</v>
      </c>
      <c r="DB293" s="59"/>
      <c r="DC293" s="76">
        <v>2</v>
      </c>
      <c r="DD293" s="77">
        <v>0</v>
      </c>
      <c r="DE293" s="77">
        <v>0</v>
      </c>
      <c r="DF293" s="12" t="s">
        <v>1103</v>
      </c>
      <c r="DG293" s="59"/>
      <c r="DH293" s="76">
        <v>2</v>
      </c>
      <c r="DI293" s="77">
        <v>0</v>
      </c>
      <c r="DJ293" s="77">
        <v>0</v>
      </c>
      <c r="DK293" s="76">
        <v>2</v>
      </c>
      <c r="DL293" s="59"/>
      <c r="DM293" s="84">
        <v>1</v>
      </c>
      <c r="DN293" s="1">
        <v>0</v>
      </c>
      <c r="DO293" s="59"/>
      <c r="DP293" s="12" t="s">
        <v>1103</v>
      </c>
      <c r="DQ293" s="59"/>
      <c r="DR293" s="12" t="s">
        <v>1103</v>
      </c>
      <c r="DS293" s="12" t="s">
        <v>1103</v>
      </c>
      <c r="DT293" s="12" t="s">
        <v>1103</v>
      </c>
      <c r="DU293" s="12" t="s">
        <v>1103</v>
      </c>
      <c r="DV293" s="12" t="s">
        <v>1103</v>
      </c>
      <c r="DW293" s="84">
        <v>1</v>
      </c>
      <c r="DX293" s="77">
        <v>0</v>
      </c>
      <c r="DY293" s="1">
        <v>0</v>
      </c>
      <c r="DZ293" s="59"/>
      <c r="EA293" s="76">
        <v>2</v>
      </c>
      <c r="EB293" s="76">
        <v>2</v>
      </c>
      <c r="EC293" s="76">
        <v>2</v>
      </c>
      <c r="ED293" s="76">
        <v>2</v>
      </c>
      <c r="EE293" s="76">
        <v>2</v>
      </c>
      <c r="EF293" s="71">
        <v>2</v>
      </c>
      <c r="EG293" s="76">
        <v>2</v>
      </c>
      <c r="EH293" s="1" t="s">
        <v>1103</v>
      </c>
      <c r="EI293" s="1" t="s">
        <v>1103</v>
      </c>
      <c r="EJ293" s="1" t="s">
        <v>1103</v>
      </c>
      <c r="EK293" s="1" t="s">
        <v>1103</v>
      </c>
      <c r="EL293" s="77">
        <v>0</v>
      </c>
      <c r="EM293" s="77">
        <v>0</v>
      </c>
      <c r="EN293" s="60"/>
      <c r="EO293" s="77">
        <v>0</v>
      </c>
      <c r="EP293" s="77">
        <v>0</v>
      </c>
      <c r="EQ293" s="77">
        <v>0</v>
      </c>
      <c r="ER293" s="77">
        <v>0</v>
      </c>
      <c r="ES293" s="77">
        <v>0</v>
      </c>
      <c r="ET293" s="77">
        <v>0</v>
      </c>
      <c r="EU293" s="89">
        <v>0</v>
      </c>
      <c r="EV293" s="1">
        <v>0</v>
      </c>
      <c r="EW293" s="77">
        <v>0</v>
      </c>
      <c r="EX293" s="77">
        <v>0</v>
      </c>
      <c r="EY293" s="77">
        <v>0</v>
      </c>
      <c r="EZ293" s="77">
        <v>0</v>
      </c>
      <c r="FA293" s="77">
        <v>0</v>
      </c>
      <c r="FB293" s="77">
        <v>0</v>
      </c>
      <c r="FC293" s="77">
        <v>0</v>
      </c>
      <c r="FD293" s="77">
        <v>0</v>
      </c>
      <c r="FE293" s="77">
        <v>0</v>
      </c>
      <c r="FF293" s="77">
        <v>0</v>
      </c>
      <c r="FG293" s="77">
        <v>0</v>
      </c>
      <c r="FH293" s="77">
        <v>0</v>
      </c>
      <c r="FI293" s="77">
        <v>0</v>
      </c>
      <c r="FJ293" s="77">
        <v>0</v>
      </c>
      <c r="FK293" s="77">
        <v>0</v>
      </c>
    </row>
    <row r="294" spans="1:167" ht="120" customHeight="1" x14ac:dyDescent="0.25">
      <c r="A294" s="36">
        <f t="shared" si="4"/>
        <v>293</v>
      </c>
      <c r="B294" s="56" t="s">
        <v>790</v>
      </c>
      <c r="C294" s="56" t="s">
        <v>791</v>
      </c>
      <c r="D294" s="56" t="s">
        <v>26</v>
      </c>
      <c r="E294" s="56">
        <v>1</v>
      </c>
      <c r="F294" s="56" t="s">
        <v>792</v>
      </c>
      <c r="G294" s="56">
        <v>2</v>
      </c>
      <c r="H294" s="57" t="s">
        <v>793</v>
      </c>
      <c r="I294" s="58">
        <v>2014</v>
      </c>
      <c r="J294" s="57" t="s">
        <v>794</v>
      </c>
      <c r="K294" s="58">
        <v>2015</v>
      </c>
      <c r="L294" s="90" t="s">
        <v>30</v>
      </c>
      <c r="M294" s="56">
        <v>1</v>
      </c>
      <c r="N294" s="56" t="s">
        <v>30</v>
      </c>
      <c r="O294" s="56" t="s">
        <v>30</v>
      </c>
      <c r="P294" s="56" t="s">
        <v>30</v>
      </c>
      <c r="Q294" s="56" t="s">
        <v>30</v>
      </c>
      <c r="R294" s="56" t="s">
        <v>30</v>
      </c>
      <c r="S294" s="56" t="s">
        <v>30</v>
      </c>
      <c r="T294" s="56" t="s">
        <v>30</v>
      </c>
      <c r="U294" s="56" t="s">
        <v>44</v>
      </c>
      <c r="V294" s="56" t="s">
        <v>67</v>
      </c>
      <c r="W294" s="56">
        <v>1</v>
      </c>
      <c r="X294" s="72"/>
      <c r="Y294" s="72"/>
      <c r="Z294" s="96">
        <v>1</v>
      </c>
      <c r="AA294" s="96">
        <v>1</v>
      </c>
      <c r="AB294" s="78">
        <v>1</v>
      </c>
      <c r="AC294" s="56">
        <v>0</v>
      </c>
      <c r="AD294" s="91">
        <v>1</v>
      </c>
      <c r="AE294" s="78">
        <v>1</v>
      </c>
      <c r="AF294" s="78">
        <v>1</v>
      </c>
      <c r="AG294" s="72"/>
      <c r="AH294" s="56">
        <v>0</v>
      </c>
      <c r="AI294" s="56">
        <v>0</v>
      </c>
      <c r="AJ294" s="72"/>
      <c r="AK294" s="77">
        <v>0</v>
      </c>
      <c r="AL294" s="76">
        <v>2</v>
      </c>
      <c r="AM294" s="76">
        <v>2</v>
      </c>
      <c r="AN294" s="59"/>
      <c r="AO294" s="71">
        <v>2</v>
      </c>
      <c r="AP294" s="71">
        <v>2</v>
      </c>
      <c r="AQ294" s="56">
        <v>0</v>
      </c>
      <c r="AR294" s="78">
        <v>1</v>
      </c>
      <c r="AS294" s="59"/>
      <c r="AT294" s="71">
        <v>2</v>
      </c>
      <c r="AU294" s="56">
        <v>0</v>
      </c>
      <c r="AV294" s="59"/>
      <c r="AW294" s="114">
        <v>1</v>
      </c>
      <c r="AX294" s="56">
        <v>0</v>
      </c>
      <c r="AY294" s="56">
        <v>0</v>
      </c>
      <c r="AZ294" s="12" t="s">
        <v>1103</v>
      </c>
      <c r="BA294" s="12" t="s">
        <v>1103</v>
      </c>
      <c r="BB294" s="91">
        <v>1</v>
      </c>
      <c r="BC294" s="59"/>
      <c r="BD294" s="78">
        <v>1</v>
      </c>
      <c r="BE294" s="12" t="s">
        <v>1103</v>
      </c>
      <c r="BF294" s="78">
        <v>1</v>
      </c>
      <c r="BG294" s="59"/>
      <c r="BH294" s="78">
        <v>1</v>
      </c>
      <c r="BI294" s="56">
        <v>0</v>
      </c>
      <c r="BJ294" s="59"/>
      <c r="BK294" s="56">
        <v>0</v>
      </c>
      <c r="BL294" s="56">
        <v>0</v>
      </c>
      <c r="BM294" s="56">
        <v>0</v>
      </c>
      <c r="BN294" s="1">
        <v>0</v>
      </c>
      <c r="BO294" s="59"/>
      <c r="BP294" s="56">
        <v>0</v>
      </c>
      <c r="BQ294" s="12" t="s">
        <v>1103</v>
      </c>
      <c r="BR294" s="1">
        <v>0</v>
      </c>
      <c r="BS294" s="12" t="s">
        <v>1103</v>
      </c>
      <c r="BT294" s="59"/>
      <c r="BU294" s="78">
        <v>1</v>
      </c>
      <c r="BV294" s="60"/>
      <c r="BW294" s="78">
        <v>1</v>
      </c>
      <c r="BX294" s="59"/>
      <c r="BY294" s="78">
        <v>1</v>
      </c>
      <c r="BZ294" s="78">
        <v>1</v>
      </c>
      <c r="CA294" s="78">
        <v>1</v>
      </c>
      <c r="CB294" s="59"/>
      <c r="CC294" s="78">
        <v>1</v>
      </c>
      <c r="CD294" s="78">
        <v>1</v>
      </c>
      <c r="CE294" s="72"/>
      <c r="CF294" s="71">
        <v>2</v>
      </c>
      <c r="CG294" s="56">
        <v>0</v>
      </c>
      <c r="CH294" s="59"/>
      <c r="CI294" s="56">
        <v>13</v>
      </c>
      <c r="CJ294" s="56">
        <v>1102</v>
      </c>
      <c r="CK294" s="72"/>
      <c r="CL294" s="56">
        <v>1</v>
      </c>
      <c r="CM294" s="56">
        <v>0</v>
      </c>
      <c r="CN294" s="56">
        <v>0</v>
      </c>
      <c r="CO294" s="59"/>
      <c r="CP294" s="59"/>
      <c r="CQ294" s="105">
        <v>2</v>
      </c>
      <c r="CR294" s="78">
        <v>1</v>
      </c>
      <c r="CS294" s="78">
        <v>1</v>
      </c>
      <c r="CT294" s="65">
        <v>0</v>
      </c>
      <c r="CU294" s="78">
        <v>1</v>
      </c>
      <c r="CV294" s="71">
        <v>2</v>
      </c>
      <c r="CW294" s="59"/>
      <c r="CX294" s="71">
        <v>2</v>
      </c>
      <c r="CY294" s="76">
        <v>2</v>
      </c>
      <c r="CZ294" s="56">
        <v>0</v>
      </c>
      <c r="DA294" s="12" t="s">
        <v>1103</v>
      </c>
      <c r="DB294" s="59"/>
      <c r="DC294" s="71">
        <v>2</v>
      </c>
      <c r="DD294" s="56">
        <v>0</v>
      </c>
      <c r="DE294" s="56">
        <v>0</v>
      </c>
      <c r="DF294" s="12" t="s">
        <v>1103</v>
      </c>
      <c r="DG294" s="59"/>
      <c r="DH294" s="71">
        <v>2</v>
      </c>
      <c r="DI294" s="56">
        <v>0</v>
      </c>
      <c r="DJ294" s="71">
        <v>2</v>
      </c>
      <c r="DK294" s="71">
        <v>2</v>
      </c>
      <c r="DL294" s="59"/>
      <c r="DM294" s="78">
        <v>1</v>
      </c>
      <c r="DN294" s="1">
        <v>0</v>
      </c>
      <c r="DO294" s="59"/>
      <c r="DP294" s="12" t="s">
        <v>1103</v>
      </c>
      <c r="DQ294" s="59"/>
      <c r="DR294" s="12" t="s">
        <v>1103</v>
      </c>
      <c r="DS294" s="12" t="s">
        <v>1103</v>
      </c>
      <c r="DT294" s="12" t="s">
        <v>1103</v>
      </c>
      <c r="DU294" s="12" t="s">
        <v>1103</v>
      </c>
      <c r="DV294" s="12" t="s">
        <v>1103</v>
      </c>
      <c r="DW294" s="56">
        <v>0</v>
      </c>
      <c r="DX294" s="56">
        <v>0</v>
      </c>
      <c r="DY294" s="1">
        <v>0</v>
      </c>
      <c r="DZ294" s="59"/>
      <c r="EA294" s="71">
        <v>2</v>
      </c>
      <c r="EB294" s="56">
        <v>0</v>
      </c>
      <c r="EC294" s="71">
        <v>2</v>
      </c>
      <c r="ED294" s="71">
        <v>2</v>
      </c>
      <c r="EE294" s="56">
        <v>0</v>
      </c>
      <c r="EF294" s="71">
        <v>2</v>
      </c>
      <c r="EG294" s="1">
        <v>0</v>
      </c>
      <c r="EH294" s="1" t="s">
        <v>1103</v>
      </c>
      <c r="EI294" s="1" t="s">
        <v>1103</v>
      </c>
      <c r="EJ294" s="1" t="s">
        <v>1103</v>
      </c>
      <c r="EK294" s="1" t="s">
        <v>1103</v>
      </c>
      <c r="EL294" s="56">
        <v>0</v>
      </c>
      <c r="EM294" s="56">
        <v>0</v>
      </c>
      <c r="EN294" s="72"/>
      <c r="EO294" s="76">
        <v>2</v>
      </c>
      <c r="EP294" s="71">
        <v>2</v>
      </c>
      <c r="EQ294" s="71">
        <v>2</v>
      </c>
      <c r="ER294" s="99">
        <v>1</v>
      </c>
      <c r="ES294" s="56">
        <v>0</v>
      </c>
      <c r="ET294" s="91">
        <v>1</v>
      </c>
      <c r="EU294" s="77">
        <v>0</v>
      </c>
      <c r="EV294" s="1">
        <v>0</v>
      </c>
      <c r="EW294" s="71">
        <v>2</v>
      </c>
      <c r="EX294" s="65">
        <v>0</v>
      </c>
      <c r="EY294" s="65">
        <v>0</v>
      </c>
      <c r="EZ294" s="65">
        <v>0</v>
      </c>
      <c r="FA294" s="65">
        <v>0</v>
      </c>
      <c r="FB294" s="65">
        <v>0</v>
      </c>
      <c r="FC294" s="65">
        <v>0</v>
      </c>
      <c r="FD294" s="65">
        <v>0</v>
      </c>
      <c r="FE294" s="65">
        <v>0</v>
      </c>
      <c r="FF294" s="56">
        <v>0</v>
      </c>
      <c r="FG294" s="71">
        <v>2</v>
      </c>
      <c r="FH294" s="56">
        <v>0</v>
      </c>
      <c r="FI294" s="71">
        <v>2</v>
      </c>
      <c r="FJ294" s="56">
        <v>0</v>
      </c>
      <c r="FK294" s="56">
        <v>0</v>
      </c>
    </row>
    <row r="295" spans="1:167" ht="120" customHeight="1" x14ac:dyDescent="0.25">
      <c r="A295" s="36">
        <f t="shared" si="4"/>
        <v>294</v>
      </c>
      <c r="B295" s="65" t="s">
        <v>795</v>
      </c>
      <c r="C295" s="56" t="s">
        <v>796</v>
      </c>
      <c r="D295" s="65" t="s">
        <v>26</v>
      </c>
      <c r="E295" s="65">
        <v>1</v>
      </c>
      <c r="F295" s="65" t="s">
        <v>797</v>
      </c>
      <c r="G295" s="56">
        <v>1</v>
      </c>
      <c r="H295" s="57" t="s">
        <v>798</v>
      </c>
      <c r="I295" s="58">
        <v>2014</v>
      </c>
      <c r="J295" s="57" t="s">
        <v>799</v>
      </c>
      <c r="K295" s="58">
        <v>2014</v>
      </c>
      <c r="L295" s="74" t="s">
        <v>30</v>
      </c>
      <c r="M295" s="65">
        <v>1</v>
      </c>
      <c r="N295" s="65" t="s">
        <v>30</v>
      </c>
      <c r="O295" s="65" t="s">
        <v>30</v>
      </c>
      <c r="P295" s="65" t="s">
        <v>30</v>
      </c>
      <c r="Q295" s="65" t="s">
        <v>30</v>
      </c>
      <c r="R295" s="65" t="s">
        <v>30</v>
      </c>
      <c r="S295" s="65" t="s">
        <v>30</v>
      </c>
      <c r="T295" s="65" t="s">
        <v>30</v>
      </c>
      <c r="U295" s="65" t="s">
        <v>31</v>
      </c>
      <c r="V295" s="2" t="s">
        <v>800</v>
      </c>
      <c r="W295" s="65">
        <v>1</v>
      </c>
      <c r="X295" s="75"/>
      <c r="Y295" s="75"/>
      <c r="Z295" s="65">
        <v>1</v>
      </c>
      <c r="AA295" s="65">
        <v>1</v>
      </c>
      <c r="AB295" s="65">
        <v>0</v>
      </c>
      <c r="AC295" s="71">
        <v>2</v>
      </c>
      <c r="AD295" s="56">
        <v>0</v>
      </c>
      <c r="AE295" s="56">
        <v>0</v>
      </c>
      <c r="AF295" s="56">
        <v>0</v>
      </c>
      <c r="AG295" s="72"/>
      <c r="AH295" s="65">
        <v>0</v>
      </c>
      <c r="AI295" s="65">
        <v>0</v>
      </c>
      <c r="AJ295" s="72"/>
      <c r="AK295" s="77">
        <v>0</v>
      </c>
      <c r="AL295" s="76">
        <v>2</v>
      </c>
      <c r="AM295" s="76">
        <v>2</v>
      </c>
      <c r="AN295" s="59"/>
      <c r="AO295" s="65">
        <v>0</v>
      </c>
      <c r="AP295" s="71">
        <v>2</v>
      </c>
      <c r="AQ295" s="65">
        <v>0</v>
      </c>
      <c r="AR295" s="65">
        <v>0</v>
      </c>
      <c r="AS295" s="59"/>
      <c r="AT295" s="71">
        <v>2</v>
      </c>
      <c r="AU295" s="65">
        <v>0</v>
      </c>
      <c r="AV295" s="59"/>
      <c r="AW295" s="114">
        <v>1</v>
      </c>
      <c r="AX295" s="71">
        <v>2</v>
      </c>
      <c r="AY295" s="65">
        <v>0</v>
      </c>
      <c r="AZ295" s="12" t="s">
        <v>1103</v>
      </c>
      <c r="BA295" s="12" t="s">
        <v>1103</v>
      </c>
      <c r="BB295" s="91">
        <v>1</v>
      </c>
      <c r="BC295" s="59"/>
      <c r="BD295" s="78">
        <v>1</v>
      </c>
      <c r="BE295" s="12" t="s">
        <v>1103</v>
      </c>
      <c r="BF295" s="65">
        <v>0</v>
      </c>
      <c r="BG295" s="59"/>
      <c r="BH295" s="71">
        <v>2</v>
      </c>
      <c r="BI295" s="91">
        <v>1</v>
      </c>
      <c r="BJ295" s="59"/>
      <c r="BK295" s="65">
        <v>0</v>
      </c>
      <c r="BL295" s="56">
        <v>0</v>
      </c>
      <c r="BM295" s="65">
        <v>0</v>
      </c>
      <c r="BN295" s="1">
        <v>0</v>
      </c>
      <c r="BO295" s="59"/>
      <c r="BP295" s="65">
        <v>0</v>
      </c>
      <c r="BQ295" s="12" t="s">
        <v>1103</v>
      </c>
      <c r="BR295" s="1">
        <v>0</v>
      </c>
      <c r="BS295" s="12" t="s">
        <v>1103</v>
      </c>
      <c r="BT295" s="59"/>
      <c r="BU295" s="65">
        <v>0</v>
      </c>
      <c r="BV295" s="60"/>
      <c r="BW295" s="65">
        <v>0</v>
      </c>
      <c r="BX295" s="59"/>
      <c r="BY295" s="78">
        <v>1</v>
      </c>
      <c r="BZ295" s="65">
        <v>0</v>
      </c>
      <c r="CA295" s="65">
        <v>0</v>
      </c>
      <c r="CB295" s="59"/>
      <c r="CC295" s="78">
        <v>1</v>
      </c>
      <c r="CD295" s="56">
        <v>0</v>
      </c>
      <c r="CE295" s="72"/>
      <c r="CF295" s="71">
        <v>2</v>
      </c>
      <c r="CG295" s="56">
        <v>0</v>
      </c>
      <c r="CH295" s="59"/>
      <c r="CI295" s="65">
        <v>10</v>
      </c>
      <c r="CJ295" s="65">
        <v>758</v>
      </c>
      <c r="CK295" s="75"/>
      <c r="CL295" s="65">
        <v>0</v>
      </c>
      <c r="CM295" s="65">
        <v>0</v>
      </c>
      <c r="CN295" s="65">
        <v>1</v>
      </c>
      <c r="CO295" s="59"/>
      <c r="CP295" s="59"/>
      <c r="CQ295" s="91">
        <v>1</v>
      </c>
      <c r="CR295" s="65">
        <v>0</v>
      </c>
      <c r="CS295" s="71">
        <v>2</v>
      </c>
      <c r="CT295" s="65">
        <v>0</v>
      </c>
      <c r="CU295" s="91">
        <v>1</v>
      </c>
      <c r="CV295" s="65">
        <v>0</v>
      </c>
      <c r="CW295" s="59"/>
      <c r="CX295" s="65">
        <v>0</v>
      </c>
      <c r="CY295" s="65">
        <v>0</v>
      </c>
      <c r="CZ295" s="65">
        <v>0</v>
      </c>
      <c r="DA295" s="12" t="s">
        <v>1103</v>
      </c>
      <c r="DB295" s="59"/>
      <c r="DC295" s="71">
        <v>2</v>
      </c>
      <c r="DD295" s="65">
        <v>0</v>
      </c>
      <c r="DE295" s="65">
        <v>0</v>
      </c>
      <c r="DF295" s="12" t="s">
        <v>1103</v>
      </c>
      <c r="DG295" s="59"/>
      <c r="DH295" s="71">
        <v>2</v>
      </c>
      <c r="DI295" s="65">
        <v>0</v>
      </c>
      <c r="DJ295" s="71">
        <v>2</v>
      </c>
      <c r="DK295" s="71">
        <v>2</v>
      </c>
      <c r="DL295" s="59"/>
      <c r="DM295" s="65">
        <v>0</v>
      </c>
      <c r="DN295" s="1">
        <v>0</v>
      </c>
      <c r="DO295" s="59"/>
      <c r="DP295" s="12" t="s">
        <v>1103</v>
      </c>
      <c r="DQ295" s="59"/>
      <c r="DR295" s="12" t="s">
        <v>1103</v>
      </c>
      <c r="DS295" s="12" t="s">
        <v>1103</v>
      </c>
      <c r="DT295" s="12" t="s">
        <v>1103</v>
      </c>
      <c r="DU295" s="12" t="s">
        <v>1103</v>
      </c>
      <c r="DV295" s="12" t="s">
        <v>1103</v>
      </c>
      <c r="DW295" s="78">
        <v>1</v>
      </c>
      <c r="DX295" s="65">
        <v>0</v>
      </c>
      <c r="DY295" s="1">
        <v>0</v>
      </c>
      <c r="DZ295" s="59"/>
      <c r="EA295" s="71">
        <v>2</v>
      </c>
      <c r="EB295" s="4">
        <v>2</v>
      </c>
      <c r="EC295" s="4">
        <v>2</v>
      </c>
      <c r="ED295" s="71">
        <v>2</v>
      </c>
      <c r="EE295" s="2">
        <v>0</v>
      </c>
      <c r="EF295" s="2">
        <v>0</v>
      </c>
      <c r="EG295" s="1">
        <v>0</v>
      </c>
      <c r="EH295" s="1" t="s">
        <v>1103</v>
      </c>
      <c r="EI295" s="1" t="s">
        <v>1103</v>
      </c>
      <c r="EJ295" s="1" t="s">
        <v>1103</v>
      </c>
      <c r="EK295" s="1" t="s">
        <v>1103</v>
      </c>
      <c r="EL295" s="4">
        <v>2</v>
      </c>
      <c r="EM295" s="65">
        <v>0</v>
      </c>
      <c r="EN295" s="75"/>
      <c r="EO295" s="71">
        <v>2</v>
      </c>
      <c r="EP295" s="65">
        <v>0</v>
      </c>
      <c r="EQ295" s="71">
        <v>2</v>
      </c>
      <c r="ER295" s="83">
        <v>0</v>
      </c>
      <c r="ES295" s="71">
        <v>2</v>
      </c>
      <c r="ET295" s="71">
        <v>2</v>
      </c>
      <c r="EU295" s="65">
        <v>0</v>
      </c>
      <c r="EV295" s="1">
        <v>0</v>
      </c>
      <c r="EW295" s="71">
        <v>2</v>
      </c>
      <c r="EX295" s="71">
        <v>2</v>
      </c>
      <c r="EY295" s="65">
        <v>0</v>
      </c>
      <c r="EZ295" s="65">
        <v>0</v>
      </c>
      <c r="FA295" s="65">
        <v>0</v>
      </c>
      <c r="FB295" s="71">
        <v>2</v>
      </c>
      <c r="FC295" s="71">
        <v>2</v>
      </c>
      <c r="FD295" s="71">
        <v>2</v>
      </c>
      <c r="FE295" s="65">
        <v>0</v>
      </c>
      <c r="FF295" s="71">
        <v>2</v>
      </c>
      <c r="FG295" s="71">
        <v>2</v>
      </c>
      <c r="FH295" s="65">
        <v>0</v>
      </c>
      <c r="FI295" s="71">
        <v>2</v>
      </c>
      <c r="FJ295" s="65">
        <v>0</v>
      </c>
      <c r="FK295" s="65">
        <v>0</v>
      </c>
    </row>
    <row r="296" spans="1:167" ht="120" customHeight="1" x14ac:dyDescent="0.25">
      <c r="A296" s="36">
        <f t="shared" si="4"/>
        <v>295</v>
      </c>
      <c r="B296" s="65" t="s">
        <v>801</v>
      </c>
      <c r="C296" s="56" t="s">
        <v>802</v>
      </c>
      <c r="D296" s="65" t="s">
        <v>26</v>
      </c>
      <c r="E296" s="65">
        <v>1</v>
      </c>
      <c r="F296" s="65" t="s">
        <v>803</v>
      </c>
      <c r="G296" s="56">
        <v>2</v>
      </c>
      <c r="H296" s="57" t="s">
        <v>804</v>
      </c>
      <c r="I296" s="58">
        <v>2014</v>
      </c>
      <c r="J296" s="57" t="s">
        <v>805</v>
      </c>
      <c r="K296" s="58">
        <v>2015</v>
      </c>
      <c r="L296" s="74" t="s">
        <v>30</v>
      </c>
      <c r="M296" s="65">
        <v>1</v>
      </c>
      <c r="N296" s="65" t="s">
        <v>30</v>
      </c>
      <c r="O296" s="65" t="s">
        <v>30</v>
      </c>
      <c r="P296" s="65" t="s">
        <v>30</v>
      </c>
      <c r="Q296" s="65" t="s">
        <v>30</v>
      </c>
      <c r="R296" s="65" t="s">
        <v>30</v>
      </c>
      <c r="S296" s="65" t="s">
        <v>30</v>
      </c>
      <c r="T296" s="65" t="s">
        <v>30</v>
      </c>
      <c r="U296" s="65" t="s">
        <v>31</v>
      </c>
      <c r="V296" s="65" t="s">
        <v>698</v>
      </c>
      <c r="W296" s="65">
        <v>1</v>
      </c>
      <c r="X296" s="75"/>
      <c r="Y296" s="75"/>
      <c r="Z296" s="65">
        <v>1</v>
      </c>
      <c r="AA296" s="65">
        <v>0</v>
      </c>
      <c r="AB296" s="65">
        <v>0</v>
      </c>
      <c r="AC296" s="56">
        <v>0</v>
      </c>
      <c r="AD296" s="78">
        <v>1</v>
      </c>
      <c r="AE296" s="56">
        <v>0</v>
      </c>
      <c r="AF296" s="56">
        <v>0</v>
      </c>
      <c r="AG296" s="72"/>
      <c r="AH296" s="65">
        <v>0</v>
      </c>
      <c r="AI296" s="65">
        <v>0</v>
      </c>
      <c r="AJ296" s="72"/>
      <c r="AK296" s="77">
        <v>0</v>
      </c>
      <c r="AL296" s="77">
        <v>0</v>
      </c>
      <c r="AM296" s="77">
        <v>0</v>
      </c>
      <c r="AN296" s="59"/>
      <c r="AO296" s="65">
        <v>0</v>
      </c>
      <c r="AP296" s="56">
        <v>0</v>
      </c>
      <c r="AQ296" s="65">
        <v>0</v>
      </c>
      <c r="AR296" s="65">
        <v>0</v>
      </c>
      <c r="AS296" s="59"/>
      <c r="AT296" s="56">
        <v>0</v>
      </c>
      <c r="AU296" s="65">
        <v>0</v>
      </c>
      <c r="AV296" s="59"/>
      <c r="AW296" s="114">
        <v>1</v>
      </c>
      <c r="AX296" s="65">
        <v>0</v>
      </c>
      <c r="AY296" s="65">
        <v>0</v>
      </c>
      <c r="AZ296" s="12" t="s">
        <v>1103</v>
      </c>
      <c r="BA296" s="12" t="s">
        <v>1103</v>
      </c>
      <c r="BB296" s="56">
        <v>0</v>
      </c>
      <c r="BC296" s="59"/>
      <c r="BD296" s="56">
        <v>0</v>
      </c>
      <c r="BE296" s="12" t="s">
        <v>1103</v>
      </c>
      <c r="BF296" s="78">
        <v>1</v>
      </c>
      <c r="BG296" s="59"/>
      <c r="BH296" s="65">
        <v>0</v>
      </c>
      <c r="BI296" s="65">
        <v>0</v>
      </c>
      <c r="BJ296" s="59"/>
      <c r="BK296" s="65">
        <v>0</v>
      </c>
      <c r="BL296" s="56">
        <v>0</v>
      </c>
      <c r="BM296" s="65">
        <v>0</v>
      </c>
      <c r="BN296" s="1">
        <v>0</v>
      </c>
      <c r="BO296" s="59"/>
      <c r="BP296" s="65">
        <v>0</v>
      </c>
      <c r="BQ296" s="12" t="s">
        <v>1103</v>
      </c>
      <c r="BR296" s="1">
        <v>0</v>
      </c>
      <c r="BS296" s="12" t="s">
        <v>1103</v>
      </c>
      <c r="BT296" s="59"/>
      <c r="BU296" s="65">
        <v>0</v>
      </c>
      <c r="BV296" s="60"/>
      <c r="BW296" s="65">
        <v>0</v>
      </c>
      <c r="BX296" s="59"/>
      <c r="BY296" s="78">
        <v>1</v>
      </c>
      <c r="BZ296" s="65">
        <v>0</v>
      </c>
      <c r="CA296" s="78">
        <v>1</v>
      </c>
      <c r="CB296" s="59"/>
      <c r="CC296" s="78">
        <v>1</v>
      </c>
      <c r="CD296" s="56">
        <v>0</v>
      </c>
      <c r="CE296" s="72"/>
      <c r="CF296" s="65">
        <v>0</v>
      </c>
      <c r="CG296" s="56">
        <v>0</v>
      </c>
      <c r="CH296" s="59"/>
      <c r="CI296" s="65">
        <v>1</v>
      </c>
      <c r="CJ296" s="65">
        <v>106</v>
      </c>
      <c r="CK296" s="75"/>
      <c r="CL296" s="65">
        <v>0</v>
      </c>
      <c r="CM296" s="65">
        <v>0</v>
      </c>
      <c r="CN296" s="65">
        <v>1</v>
      </c>
      <c r="CO296" s="59"/>
      <c r="CP296" s="59"/>
      <c r="CQ296" s="65">
        <v>0</v>
      </c>
      <c r="CR296" s="65">
        <v>0</v>
      </c>
      <c r="CS296" s="65">
        <v>0</v>
      </c>
      <c r="CT296" s="65">
        <v>0</v>
      </c>
      <c r="CU296" s="65">
        <v>0</v>
      </c>
      <c r="CV296" s="65">
        <v>0</v>
      </c>
      <c r="CW296" s="59"/>
      <c r="CX296" s="65">
        <v>0</v>
      </c>
      <c r="CY296" s="65">
        <v>0</v>
      </c>
      <c r="CZ296" s="65">
        <v>0</v>
      </c>
      <c r="DA296" s="12" t="s">
        <v>1103</v>
      </c>
      <c r="DB296" s="59"/>
      <c r="DC296" s="65">
        <v>0</v>
      </c>
      <c r="DD296" s="65">
        <v>0</v>
      </c>
      <c r="DE296" s="65">
        <v>0</v>
      </c>
      <c r="DF296" s="12" t="s">
        <v>1103</v>
      </c>
      <c r="DG296" s="59"/>
      <c r="DH296" s="65">
        <v>0</v>
      </c>
      <c r="DI296" s="65">
        <v>0</v>
      </c>
      <c r="DJ296" s="65">
        <v>0</v>
      </c>
      <c r="DK296" s="65">
        <v>0</v>
      </c>
      <c r="DL296" s="59"/>
      <c r="DM296" s="65">
        <v>0</v>
      </c>
      <c r="DN296" s="1">
        <v>0</v>
      </c>
      <c r="DO296" s="59"/>
      <c r="DP296" s="12" t="s">
        <v>1103</v>
      </c>
      <c r="DQ296" s="59"/>
      <c r="DR296" s="12" t="s">
        <v>1103</v>
      </c>
      <c r="DS296" s="12" t="s">
        <v>1103</v>
      </c>
      <c r="DT296" s="12" t="s">
        <v>1103</v>
      </c>
      <c r="DU296" s="12" t="s">
        <v>1103</v>
      </c>
      <c r="DV296" s="12" t="s">
        <v>1103</v>
      </c>
      <c r="DW296" s="65">
        <v>0</v>
      </c>
      <c r="DX296" s="65">
        <v>0</v>
      </c>
      <c r="DY296" s="1">
        <v>0</v>
      </c>
      <c r="DZ296" s="59"/>
      <c r="EA296" s="65">
        <v>0</v>
      </c>
      <c r="EB296" s="65">
        <v>0</v>
      </c>
      <c r="EC296" s="56">
        <v>0</v>
      </c>
      <c r="ED296" s="65">
        <v>0</v>
      </c>
      <c r="EE296" s="65">
        <v>0</v>
      </c>
      <c r="EF296" s="65">
        <v>0</v>
      </c>
      <c r="EG296" s="1">
        <v>0</v>
      </c>
      <c r="EH296" s="1" t="s">
        <v>1103</v>
      </c>
      <c r="EI296" s="1" t="s">
        <v>1103</v>
      </c>
      <c r="EJ296" s="1" t="s">
        <v>1103</v>
      </c>
      <c r="EK296" s="1" t="s">
        <v>1103</v>
      </c>
      <c r="EL296" s="65">
        <v>0</v>
      </c>
      <c r="EM296" s="65">
        <v>0</v>
      </c>
      <c r="EN296" s="75"/>
      <c r="EO296" s="65">
        <v>0</v>
      </c>
      <c r="EP296" s="65">
        <v>0</v>
      </c>
      <c r="EQ296" s="65">
        <v>0</v>
      </c>
      <c r="ER296" s="65">
        <v>0</v>
      </c>
      <c r="ES296" s="65">
        <v>0</v>
      </c>
      <c r="ET296" s="65">
        <v>0</v>
      </c>
      <c r="EU296" s="65">
        <v>0</v>
      </c>
      <c r="EV296" s="1">
        <v>0</v>
      </c>
      <c r="EW296" s="65">
        <v>0</v>
      </c>
      <c r="EX296" s="65">
        <v>0</v>
      </c>
      <c r="EY296" s="65">
        <v>0</v>
      </c>
      <c r="EZ296" s="65">
        <v>0</v>
      </c>
      <c r="FA296" s="65">
        <v>0</v>
      </c>
      <c r="FB296" s="65">
        <v>0</v>
      </c>
      <c r="FC296" s="65">
        <v>0</v>
      </c>
      <c r="FD296" s="65">
        <v>0</v>
      </c>
      <c r="FE296" s="65">
        <v>0</v>
      </c>
      <c r="FF296" s="65">
        <v>0</v>
      </c>
      <c r="FG296" s="65">
        <v>0</v>
      </c>
      <c r="FH296" s="65">
        <v>0</v>
      </c>
      <c r="FI296" s="65">
        <v>0</v>
      </c>
      <c r="FJ296" s="65">
        <v>0</v>
      </c>
      <c r="FK296" s="65">
        <v>0</v>
      </c>
    </row>
    <row r="297" spans="1:167" ht="120" customHeight="1" x14ac:dyDescent="0.25">
      <c r="A297" s="36">
        <f t="shared" si="4"/>
        <v>296</v>
      </c>
      <c r="B297" s="65" t="s">
        <v>806</v>
      </c>
      <c r="C297" s="56" t="s">
        <v>807</v>
      </c>
      <c r="D297" s="65" t="s">
        <v>26</v>
      </c>
      <c r="E297" s="65">
        <v>4</v>
      </c>
      <c r="F297" s="65" t="s">
        <v>808</v>
      </c>
      <c r="G297" s="56">
        <v>2</v>
      </c>
      <c r="H297" s="57">
        <v>41788</v>
      </c>
      <c r="I297" s="58">
        <v>2014</v>
      </c>
      <c r="J297" s="57">
        <v>42005</v>
      </c>
      <c r="K297" s="58">
        <v>2015</v>
      </c>
      <c r="L297" s="74" t="s">
        <v>809</v>
      </c>
      <c r="M297" s="65">
        <v>1</v>
      </c>
      <c r="N297" s="65" t="s">
        <v>30</v>
      </c>
      <c r="O297" s="65" t="s">
        <v>30</v>
      </c>
      <c r="P297" s="65" t="s">
        <v>30</v>
      </c>
      <c r="Q297" s="65" t="s">
        <v>30</v>
      </c>
      <c r="R297" s="65" t="s">
        <v>30</v>
      </c>
      <c r="S297" s="65" t="s">
        <v>30</v>
      </c>
      <c r="T297" s="65" t="s">
        <v>30</v>
      </c>
      <c r="U297" s="65" t="s">
        <v>52</v>
      </c>
      <c r="V297" s="65" t="s">
        <v>32</v>
      </c>
      <c r="W297" s="65">
        <v>1</v>
      </c>
      <c r="X297" s="75"/>
      <c r="Y297" s="75"/>
      <c r="Z297" s="65">
        <v>1</v>
      </c>
      <c r="AA297" s="65">
        <v>0</v>
      </c>
      <c r="AB297" s="65">
        <v>0</v>
      </c>
      <c r="AC297" s="65">
        <v>0</v>
      </c>
      <c r="AD297" s="65">
        <v>0</v>
      </c>
      <c r="AE297" s="65">
        <v>0</v>
      </c>
      <c r="AF297" s="65">
        <v>0</v>
      </c>
      <c r="AG297" s="72"/>
      <c r="AH297" s="65">
        <v>0</v>
      </c>
      <c r="AI297" s="65">
        <v>0</v>
      </c>
      <c r="AJ297" s="72"/>
      <c r="AK297" s="65">
        <v>0</v>
      </c>
      <c r="AL297" s="65">
        <v>0</v>
      </c>
      <c r="AM297" s="65">
        <v>0</v>
      </c>
      <c r="AN297" s="59"/>
      <c r="AO297" s="65">
        <v>0</v>
      </c>
      <c r="AP297" s="65">
        <v>0</v>
      </c>
      <c r="AQ297" s="65">
        <v>0</v>
      </c>
      <c r="AR297" s="65">
        <v>0</v>
      </c>
      <c r="AS297" s="59"/>
      <c r="AT297" s="65">
        <v>0</v>
      </c>
      <c r="AU297" s="65">
        <v>0</v>
      </c>
      <c r="AV297" s="59"/>
      <c r="AW297" s="65">
        <v>0</v>
      </c>
      <c r="AX297" s="65">
        <v>0</v>
      </c>
      <c r="AY297" s="65">
        <v>0</v>
      </c>
      <c r="AZ297" s="12" t="s">
        <v>1103</v>
      </c>
      <c r="BA297" s="12" t="s">
        <v>1103</v>
      </c>
      <c r="BB297" s="65">
        <v>0</v>
      </c>
      <c r="BC297" s="59"/>
      <c r="BD297" s="65">
        <v>0</v>
      </c>
      <c r="BE297" s="12" t="s">
        <v>1103</v>
      </c>
      <c r="BF297" s="65">
        <v>0</v>
      </c>
      <c r="BG297" s="59"/>
      <c r="BH297" s="65">
        <v>0</v>
      </c>
      <c r="BI297" s="65">
        <v>0</v>
      </c>
      <c r="BJ297" s="59"/>
      <c r="BK297" s="77">
        <v>0</v>
      </c>
      <c r="BL297" s="65">
        <v>0</v>
      </c>
      <c r="BM297" s="65">
        <v>0</v>
      </c>
      <c r="BN297" s="1">
        <v>0</v>
      </c>
      <c r="BO297" s="59"/>
      <c r="BP297" s="65">
        <v>0</v>
      </c>
      <c r="BQ297" s="12" t="s">
        <v>1103</v>
      </c>
      <c r="BR297" s="1">
        <v>0</v>
      </c>
      <c r="BS297" s="12" t="s">
        <v>1103</v>
      </c>
      <c r="BT297" s="59"/>
      <c r="BU297" s="65">
        <v>0</v>
      </c>
      <c r="BV297" s="60"/>
      <c r="BW297" s="65">
        <v>0</v>
      </c>
      <c r="BX297" s="59"/>
      <c r="BY297" s="65">
        <v>0</v>
      </c>
      <c r="BZ297" s="65">
        <v>0</v>
      </c>
      <c r="CA297" s="65">
        <v>0</v>
      </c>
      <c r="CB297" s="59"/>
      <c r="CC297" s="65">
        <v>0</v>
      </c>
      <c r="CD297" s="65">
        <v>0</v>
      </c>
      <c r="CE297" s="72"/>
      <c r="CF297" s="65">
        <v>0</v>
      </c>
      <c r="CG297" s="65">
        <v>0</v>
      </c>
      <c r="CH297" s="59"/>
      <c r="CI297" s="65">
        <v>0</v>
      </c>
      <c r="CJ297" s="65">
        <v>0</v>
      </c>
      <c r="CK297" s="75"/>
      <c r="CL297" s="65">
        <v>0</v>
      </c>
      <c r="CM297" s="65">
        <v>0</v>
      </c>
      <c r="CN297" s="65">
        <v>0</v>
      </c>
      <c r="CO297" s="59"/>
      <c r="CP297" s="59"/>
      <c r="CQ297" s="71">
        <v>2</v>
      </c>
      <c r="CR297" s="77">
        <v>0</v>
      </c>
      <c r="CS297" s="71">
        <v>2</v>
      </c>
      <c r="CT297" s="65">
        <v>0</v>
      </c>
      <c r="CU297" s="65">
        <v>0</v>
      </c>
      <c r="CV297" s="71">
        <v>2</v>
      </c>
      <c r="CW297" s="59"/>
      <c r="CX297" s="65">
        <v>0</v>
      </c>
      <c r="CY297" s="65">
        <v>0</v>
      </c>
      <c r="CZ297" s="65">
        <v>0</v>
      </c>
      <c r="DA297" s="12" t="s">
        <v>1103</v>
      </c>
      <c r="DB297" s="59"/>
      <c r="DC297" s="65">
        <v>0</v>
      </c>
      <c r="DD297" s="65">
        <v>0</v>
      </c>
      <c r="DE297" s="65">
        <v>0</v>
      </c>
      <c r="DF297" s="12" t="s">
        <v>1103</v>
      </c>
      <c r="DG297" s="59"/>
      <c r="DH297" s="65">
        <v>0</v>
      </c>
      <c r="DI297" s="71">
        <v>2</v>
      </c>
      <c r="DJ297" s="65">
        <v>0</v>
      </c>
      <c r="DK297" s="65">
        <v>0</v>
      </c>
      <c r="DL297" s="59"/>
      <c r="DM297" s="65">
        <v>0</v>
      </c>
      <c r="DN297" s="1">
        <v>0</v>
      </c>
      <c r="DO297" s="59"/>
      <c r="DP297" s="12" t="s">
        <v>1103</v>
      </c>
      <c r="DQ297" s="59"/>
      <c r="DR297" s="12" t="s">
        <v>1103</v>
      </c>
      <c r="DS297" s="12" t="s">
        <v>1103</v>
      </c>
      <c r="DT297" s="12" t="s">
        <v>1103</v>
      </c>
      <c r="DU297" s="12" t="s">
        <v>1103</v>
      </c>
      <c r="DV297" s="12" t="s">
        <v>1103</v>
      </c>
      <c r="DW297" s="71">
        <v>2</v>
      </c>
      <c r="DX297" s="71">
        <v>2</v>
      </c>
      <c r="DY297" s="1">
        <v>0</v>
      </c>
      <c r="DZ297" s="59"/>
      <c r="EA297" s="65">
        <v>0</v>
      </c>
      <c r="EB297" s="65">
        <v>0</v>
      </c>
      <c r="EC297" s="56">
        <v>0</v>
      </c>
      <c r="ED297" s="71">
        <v>2</v>
      </c>
      <c r="EE297" s="65">
        <v>0</v>
      </c>
      <c r="EF297" s="65">
        <v>0</v>
      </c>
      <c r="EG297" s="71">
        <v>2</v>
      </c>
      <c r="EH297" s="1" t="s">
        <v>1103</v>
      </c>
      <c r="EI297" s="1" t="s">
        <v>1103</v>
      </c>
      <c r="EJ297" s="1" t="s">
        <v>1103</v>
      </c>
      <c r="EK297" s="1" t="s">
        <v>1103</v>
      </c>
      <c r="EL297" s="65">
        <v>0</v>
      </c>
      <c r="EM297" s="65">
        <v>0</v>
      </c>
      <c r="EN297" s="75"/>
      <c r="EO297" s="71">
        <v>2</v>
      </c>
      <c r="EP297" s="71">
        <v>2</v>
      </c>
      <c r="EQ297" s="71">
        <v>2</v>
      </c>
      <c r="ER297" s="83">
        <v>0</v>
      </c>
      <c r="ES297" s="71">
        <v>2</v>
      </c>
      <c r="ET297" s="65">
        <v>0</v>
      </c>
      <c r="EU297" s="77">
        <v>0</v>
      </c>
      <c r="EV297" s="1">
        <v>0</v>
      </c>
      <c r="EW297" s="65">
        <v>0</v>
      </c>
      <c r="EX297" s="65">
        <v>0</v>
      </c>
      <c r="EY297" s="65">
        <v>0</v>
      </c>
      <c r="EZ297" s="71">
        <v>2</v>
      </c>
      <c r="FA297" s="65">
        <v>0</v>
      </c>
      <c r="FB297" s="65">
        <v>0</v>
      </c>
      <c r="FC297" s="65">
        <v>0</v>
      </c>
      <c r="FD297" s="65">
        <v>0</v>
      </c>
      <c r="FE297" s="65">
        <v>0</v>
      </c>
      <c r="FF297" s="65">
        <v>0</v>
      </c>
      <c r="FG297" s="65">
        <v>0</v>
      </c>
      <c r="FH297" s="65">
        <v>0</v>
      </c>
      <c r="FI297" s="65">
        <v>0</v>
      </c>
      <c r="FJ297" s="65">
        <v>0</v>
      </c>
      <c r="FK297" s="65">
        <v>0</v>
      </c>
    </row>
    <row r="298" spans="1:167" ht="120" customHeight="1" x14ac:dyDescent="0.25">
      <c r="A298" s="36">
        <f t="shared" si="4"/>
        <v>297</v>
      </c>
      <c r="B298" s="65" t="s">
        <v>810</v>
      </c>
      <c r="C298" s="56" t="s">
        <v>811</v>
      </c>
      <c r="D298" s="65" t="s">
        <v>88</v>
      </c>
      <c r="E298" s="65">
        <v>1</v>
      </c>
      <c r="F298" s="65" t="s">
        <v>812</v>
      </c>
      <c r="G298" s="56">
        <v>1</v>
      </c>
      <c r="H298" s="57" t="s">
        <v>813</v>
      </c>
      <c r="I298" s="58">
        <v>2014</v>
      </c>
      <c r="J298" s="57" t="s">
        <v>814</v>
      </c>
      <c r="K298" s="58">
        <v>2016</v>
      </c>
      <c r="L298" s="65" t="s">
        <v>30</v>
      </c>
      <c r="M298" s="65">
        <v>1</v>
      </c>
      <c r="N298" s="65" t="s">
        <v>30</v>
      </c>
      <c r="O298" s="65" t="s">
        <v>30</v>
      </c>
      <c r="P298" s="65" t="s">
        <v>30</v>
      </c>
      <c r="Q298" s="65" t="s">
        <v>30</v>
      </c>
      <c r="R298" s="65" t="s">
        <v>30</v>
      </c>
      <c r="S298" s="65" t="s">
        <v>30</v>
      </c>
      <c r="T298" s="65" t="s">
        <v>30</v>
      </c>
      <c r="U298" s="65" t="s">
        <v>31</v>
      </c>
      <c r="V298" s="65" t="s">
        <v>496</v>
      </c>
      <c r="W298" s="65">
        <v>1</v>
      </c>
      <c r="X298" s="75"/>
      <c r="Y298" s="75"/>
      <c r="Z298" s="65">
        <v>1</v>
      </c>
      <c r="AA298" s="65">
        <v>1</v>
      </c>
      <c r="AB298" s="65">
        <v>0</v>
      </c>
      <c r="AC298" s="71">
        <v>2</v>
      </c>
      <c r="AD298" s="56">
        <v>0</v>
      </c>
      <c r="AE298" s="56">
        <v>0</v>
      </c>
      <c r="AF298" s="56">
        <v>0</v>
      </c>
      <c r="AG298" s="72"/>
      <c r="AH298" s="65">
        <v>0</v>
      </c>
      <c r="AI298" s="65">
        <v>0</v>
      </c>
      <c r="AJ298" s="72"/>
      <c r="AK298" s="76">
        <v>2</v>
      </c>
      <c r="AL298" s="76">
        <v>2</v>
      </c>
      <c r="AM298" s="76">
        <v>2</v>
      </c>
      <c r="AN298" s="59"/>
      <c r="AO298" s="65">
        <v>0</v>
      </c>
      <c r="AP298" s="71">
        <v>2</v>
      </c>
      <c r="AQ298" s="65">
        <v>1</v>
      </c>
      <c r="AR298" s="65">
        <v>0</v>
      </c>
      <c r="AS298" s="59"/>
      <c r="AT298" s="71">
        <v>2</v>
      </c>
      <c r="AU298" s="65">
        <v>0</v>
      </c>
      <c r="AV298" s="59"/>
      <c r="AW298" s="65">
        <v>0</v>
      </c>
      <c r="AX298" s="65">
        <v>0</v>
      </c>
      <c r="AY298" s="65">
        <v>0</v>
      </c>
      <c r="AZ298" s="12" t="s">
        <v>1103</v>
      </c>
      <c r="BA298" s="12" t="s">
        <v>1103</v>
      </c>
      <c r="BB298" s="78">
        <v>1</v>
      </c>
      <c r="BC298" s="59"/>
      <c r="BD298" s="56">
        <v>0</v>
      </c>
      <c r="BE298" s="12" t="s">
        <v>1103</v>
      </c>
      <c r="BF298" s="78">
        <v>1</v>
      </c>
      <c r="BG298" s="59"/>
      <c r="BH298" s="78">
        <v>1</v>
      </c>
      <c r="BI298" s="78">
        <v>1</v>
      </c>
      <c r="BJ298" s="59"/>
      <c r="BK298" s="65">
        <v>0</v>
      </c>
      <c r="BL298" s="56">
        <v>0</v>
      </c>
      <c r="BM298" s="65">
        <v>0</v>
      </c>
      <c r="BN298" s="1">
        <v>0</v>
      </c>
      <c r="BO298" s="59"/>
      <c r="BP298" s="65">
        <v>0</v>
      </c>
      <c r="BQ298" s="12" t="s">
        <v>1103</v>
      </c>
      <c r="BR298" s="1">
        <v>0</v>
      </c>
      <c r="BS298" s="12" t="s">
        <v>1103</v>
      </c>
      <c r="BT298" s="59"/>
      <c r="BU298" s="65">
        <v>0</v>
      </c>
      <c r="BV298" s="60"/>
      <c r="BW298" s="65">
        <v>0</v>
      </c>
      <c r="BX298" s="59"/>
      <c r="BY298" s="78">
        <v>1</v>
      </c>
      <c r="BZ298" s="65">
        <v>0</v>
      </c>
      <c r="CA298" s="65">
        <v>0</v>
      </c>
      <c r="CB298" s="59"/>
      <c r="CC298" s="56">
        <v>0</v>
      </c>
      <c r="CD298" s="56">
        <v>0</v>
      </c>
      <c r="CE298" s="72"/>
      <c r="CF298" s="71">
        <v>2</v>
      </c>
      <c r="CG298" s="56">
        <v>0</v>
      </c>
      <c r="CH298" s="59"/>
      <c r="CI298" s="65">
        <v>7</v>
      </c>
      <c r="CJ298" s="65">
        <v>1224</v>
      </c>
      <c r="CK298" s="75"/>
      <c r="CL298" s="65">
        <v>0</v>
      </c>
      <c r="CM298" s="65">
        <v>1</v>
      </c>
      <c r="CN298" s="65">
        <v>0</v>
      </c>
      <c r="CO298" s="59"/>
      <c r="CP298" s="59"/>
      <c r="CQ298" s="91">
        <v>1</v>
      </c>
      <c r="CR298" s="65">
        <v>0</v>
      </c>
      <c r="CS298" s="65">
        <v>0</v>
      </c>
      <c r="CT298" s="65">
        <v>0</v>
      </c>
      <c r="CU298" s="91">
        <v>1</v>
      </c>
      <c r="CV298" s="71">
        <v>2</v>
      </c>
      <c r="CW298" s="59"/>
      <c r="CX298" s="65">
        <v>0</v>
      </c>
      <c r="CY298" s="65">
        <v>0</v>
      </c>
      <c r="CZ298" s="65">
        <v>0</v>
      </c>
      <c r="DA298" s="12" t="s">
        <v>1103</v>
      </c>
      <c r="DB298" s="59"/>
      <c r="DC298" s="71">
        <v>2</v>
      </c>
      <c r="DD298" s="65">
        <v>0</v>
      </c>
      <c r="DE298" s="65">
        <v>0</v>
      </c>
      <c r="DF298" s="12" t="s">
        <v>1103</v>
      </c>
      <c r="DG298" s="59"/>
      <c r="DH298" s="71">
        <v>2</v>
      </c>
      <c r="DI298" s="71">
        <v>2</v>
      </c>
      <c r="DJ298" s="71">
        <v>2</v>
      </c>
      <c r="DK298" s="71">
        <v>2</v>
      </c>
      <c r="DL298" s="59"/>
      <c r="DM298" s="65">
        <v>0</v>
      </c>
      <c r="DN298" s="1">
        <v>0</v>
      </c>
      <c r="DO298" s="59"/>
      <c r="DP298" s="12" t="s">
        <v>1103</v>
      </c>
      <c r="DQ298" s="59"/>
      <c r="DR298" s="12" t="s">
        <v>1103</v>
      </c>
      <c r="DS298" s="12" t="s">
        <v>1103</v>
      </c>
      <c r="DT298" s="12" t="s">
        <v>1103</v>
      </c>
      <c r="DU298" s="12" t="s">
        <v>1103</v>
      </c>
      <c r="DV298" s="12" t="s">
        <v>1103</v>
      </c>
      <c r="DW298" s="65">
        <v>0</v>
      </c>
      <c r="DX298" s="65">
        <v>0</v>
      </c>
      <c r="DY298" s="1">
        <v>0</v>
      </c>
      <c r="DZ298" s="59"/>
      <c r="EA298" s="71">
        <v>2</v>
      </c>
      <c r="EB298" s="65">
        <v>0</v>
      </c>
      <c r="EC298" s="71">
        <v>2</v>
      </c>
      <c r="ED298" s="71">
        <v>2</v>
      </c>
      <c r="EE298" s="65">
        <v>0</v>
      </c>
      <c r="EF298" s="65">
        <v>0</v>
      </c>
      <c r="EG298" s="1">
        <v>0</v>
      </c>
      <c r="EH298" s="1" t="s">
        <v>1103</v>
      </c>
      <c r="EI298" s="1" t="s">
        <v>1103</v>
      </c>
      <c r="EJ298" s="1" t="s">
        <v>1103</v>
      </c>
      <c r="EK298" s="1" t="s">
        <v>1103</v>
      </c>
      <c r="EL298" s="65">
        <v>0</v>
      </c>
      <c r="EM298" s="65">
        <v>0</v>
      </c>
      <c r="EN298" s="75"/>
      <c r="EO298" s="71">
        <v>2</v>
      </c>
      <c r="EP298" s="71">
        <v>2</v>
      </c>
      <c r="EQ298" s="71">
        <v>2</v>
      </c>
      <c r="ER298" s="83">
        <v>0</v>
      </c>
      <c r="ES298" s="71">
        <v>2</v>
      </c>
      <c r="ET298" s="71">
        <v>2</v>
      </c>
      <c r="EU298" s="83">
        <v>0</v>
      </c>
      <c r="EV298" s="1">
        <v>0</v>
      </c>
      <c r="EW298" s="71">
        <v>2</v>
      </c>
      <c r="EX298" s="71">
        <v>2</v>
      </c>
      <c r="EY298" s="65">
        <v>0</v>
      </c>
      <c r="EZ298" s="65">
        <v>0</v>
      </c>
      <c r="FA298" s="65">
        <v>0</v>
      </c>
      <c r="FB298" s="65">
        <v>0</v>
      </c>
      <c r="FC298" s="71">
        <v>2</v>
      </c>
      <c r="FD298" s="71">
        <v>2</v>
      </c>
      <c r="FE298" s="65">
        <v>0</v>
      </c>
      <c r="FF298" s="65">
        <v>0</v>
      </c>
      <c r="FG298" s="65">
        <v>0</v>
      </c>
      <c r="FH298" s="71">
        <v>2</v>
      </c>
      <c r="FI298" s="65">
        <v>0</v>
      </c>
      <c r="FJ298" s="65">
        <v>0</v>
      </c>
      <c r="FK298" s="65">
        <v>0</v>
      </c>
    </row>
    <row r="299" spans="1:167" ht="120" customHeight="1" x14ac:dyDescent="0.25">
      <c r="A299" s="36">
        <f t="shared" si="4"/>
        <v>298</v>
      </c>
      <c r="B299" s="65" t="s">
        <v>815</v>
      </c>
      <c r="C299" s="56" t="s">
        <v>816</v>
      </c>
      <c r="D299" s="65" t="s">
        <v>26</v>
      </c>
      <c r="E299" s="65">
        <v>1</v>
      </c>
      <c r="F299" s="65" t="s">
        <v>817</v>
      </c>
      <c r="G299" s="56">
        <v>1</v>
      </c>
      <c r="H299" s="57" t="s">
        <v>813</v>
      </c>
      <c r="I299" s="58">
        <v>2014</v>
      </c>
      <c r="J299" s="57" t="s">
        <v>818</v>
      </c>
      <c r="K299" s="58">
        <v>2017</v>
      </c>
      <c r="L299" s="65" t="s">
        <v>30</v>
      </c>
      <c r="M299" s="65">
        <v>1</v>
      </c>
      <c r="N299" s="65" t="s">
        <v>30</v>
      </c>
      <c r="O299" s="65" t="s">
        <v>30</v>
      </c>
      <c r="P299" s="65" t="s">
        <v>30</v>
      </c>
      <c r="Q299" s="65" t="s">
        <v>30</v>
      </c>
      <c r="R299" s="65" t="s">
        <v>30</v>
      </c>
      <c r="S299" s="65" t="s">
        <v>30</v>
      </c>
      <c r="T299" s="65" t="s">
        <v>30</v>
      </c>
      <c r="U299" s="65" t="s">
        <v>31</v>
      </c>
      <c r="V299" s="65" t="s">
        <v>496</v>
      </c>
      <c r="W299" s="65">
        <v>1</v>
      </c>
      <c r="X299" s="75"/>
      <c r="Y299" s="75"/>
      <c r="Z299" s="65">
        <v>1</v>
      </c>
      <c r="AA299" s="65">
        <v>1</v>
      </c>
      <c r="AB299" s="65">
        <v>0</v>
      </c>
      <c r="AC299" s="71">
        <v>2</v>
      </c>
      <c r="AD299" s="56">
        <v>0</v>
      </c>
      <c r="AE299" s="56">
        <v>0</v>
      </c>
      <c r="AF299" s="56">
        <v>0</v>
      </c>
      <c r="AG299" s="72"/>
      <c r="AH299" s="65">
        <v>0</v>
      </c>
      <c r="AI299" s="65">
        <v>0</v>
      </c>
      <c r="AJ299" s="72"/>
      <c r="AK299" s="76">
        <v>2</v>
      </c>
      <c r="AL299" s="76">
        <v>2</v>
      </c>
      <c r="AM299" s="76">
        <v>2</v>
      </c>
      <c r="AN299" s="59"/>
      <c r="AO299" s="65">
        <v>0</v>
      </c>
      <c r="AP299" s="71">
        <v>2</v>
      </c>
      <c r="AQ299" s="65">
        <v>1</v>
      </c>
      <c r="AR299" s="65">
        <v>0</v>
      </c>
      <c r="AS299" s="59"/>
      <c r="AT299" s="71">
        <v>2</v>
      </c>
      <c r="AU299" s="65">
        <v>0</v>
      </c>
      <c r="AV299" s="59"/>
      <c r="AW299" s="65">
        <v>0</v>
      </c>
      <c r="AX299" s="65">
        <v>0</v>
      </c>
      <c r="AY299" s="65">
        <v>0</v>
      </c>
      <c r="AZ299" s="12" t="s">
        <v>1103</v>
      </c>
      <c r="BA299" s="12" t="s">
        <v>1103</v>
      </c>
      <c r="BB299" s="78">
        <v>1</v>
      </c>
      <c r="BC299" s="59"/>
      <c r="BD299" s="56">
        <v>0</v>
      </c>
      <c r="BE299" s="12" t="s">
        <v>1103</v>
      </c>
      <c r="BF299" s="91">
        <v>1</v>
      </c>
      <c r="BG299" s="59"/>
      <c r="BH299" s="78">
        <v>1</v>
      </c>
      <c r="BI299" s="78">
        <v>1</v>
      </c>
      <c r="BJ299" s="59"/>
      <c r="BK299" s="65">
        <v>0</v>
      </c>
      <c r="BL299" s="56">
        <v>0</v>
      </c>
      <c r="BM299" s="65">
        <v>0</v>
      </c>
      <c r="BN299" s="1">
        <v>0</v>
      </c>
      <c r="BO299" s="59"/>
      <c r="BP299" s="65">
        <v>0</v>
      </c>
      <c r="BQ299" s="12" t="s">
        <v>1103</v>
      </c>
      <c r="BR299" s="1">
        <v>0</v>
      </c>
      <c r="BS299" s="12" t="s">
        <v>1103</v>
      </c>
      <c r="BT299" s="59"/>
      <c r="BU299" s="65">
        <v>0</v>
      </c>
      <c r="BV299" s="60"/>
      <c r="BW299" s="65">
        <v>0</v>
      </c>
      <c r="BX299" s="59"/>
      <c r="BY299" s="78">
        <v>1</v>
      </c>
      <c r="BZ299" s="65">
        <v>0</v>
      </c>
      <c r="CA299" s="65">
        <v>0</v>
      </c>
      <c r="CB299" s="59"/>
      <c r="CC299" s="56">
        <v>0</v>
      </c>
      <c r="CD299" s="56">
        <v>0</v>
      </c>
      <c r="CE299" s="72"/>
      <c r="CF299" s="71">
        <v>2</v>
      </c>
      <c r="CG299" s="56">
        <v>0</v>
      </c>
      <c r="CH299" s="59"/>
      <c r="CI299" s="65">
        <v>2</v>
      </c>
      <c r="CJ299" s="65">
        <v>235</v>
      </c>
      <c r="CK299" s="75"/>
      <c r="CL299" s="65">
        <v>0</v>
      </c>
      <c r="CM299" s="65">
        <v>1</v>
      </c>
      <c r="CN299" s="65">
        <v>0</v>
      </c>
      <c r="CO299" s="59"/>
      <c r="CP299" s="59"/>
      <c r="CQ299" s="91">
        <v>1</v>
      </c>
      <c r="CR299" s="65">
        <v>0</v>
      </c>
      <c r="CS299" s="65">
        <v>0</v>
      </c>
      <c r="CT299" s="65">
        <v>0</v>
      </c>
      <c r="CU299" s="91">
        <v>1</v>
      </c>
      <c r="CV299" s="71">
        <v>2</v>
      </c>
      <c r="CW299" s="59"/>
      <c r="CX299" s="65">
        <v>0</v>
      </c>
      <c r="CY299" s="65">
        <v>0</v>
      </c>
      <c r="CZ299" s="65">
        <v>0</v>
      </c>
      <c r="DA299" s="12" t="s">
        <v>1103</v>
      </c>
      <c r="DB299" s="59"/>
      <c r="DC299" s="71">
        <v>2</v>
      </c>
      <c r="DD299" s="65">
        <v>0</v>
      </c>
      <c r="DE299" s="65">
        <v>0</v>
      </c>
      <c r="DF299" s="12" t="s">
        <v>1103</v>
      </c>
      <c r="DG299" s="59"/>
      <c r="DH299" s="71">
        <v>2</v>
      </c>
      <c r="DI299" s="71">
        <v>2</v>
      </c>
      <c r="DJ299" s="71">
        <v>2</v>
      </c>
      <c r="DK299" s="71">
        <v>2</v>
      </c>
      <c r="DL299" s="59"/>
      <c r="DM299" s="65">
        <v>0</v>
      </c>
      <c r="DN299" s="1">
        <v>0</v>
      </c>
      <c r="DO299" s="59"/>
      <c r="DP299" s="12" t="s">
        <v>1103</v>
      </c>
      <c r="DQ299" s="59"/>
      <c r="DR299" s="12" t="s">
        <v>1103</v>
      </c>
      <c r="DS299" s="12" t="s">
        <v>1103</v>
      </c>
      <c r="DT299" s="12" t="s">
        <v>1103</v>
      </c>
      <c r="DU299" s="12" t="s">
        <v>1103</v>
      </c>
      <c r="DV299" s="12" t="s">
        <v>1103</v>
      </c>
      <c r="DW299" s="65">
        <v>0</v>
      </c>
      <c r="DX299" s="65">
        <v>0</v>
      </c>
      <c r="DY299" s="65">
        <v>0</v>
      </c>
      <c r="DZ299" s="59"/>
      <c r="EA299" s="71">
        <v>2</v>
      </c>
      <c r="EB299" s="65">
        <v>0</v>
      </c>
      <c r="EC299" s="71">
        <v>2</v>
      </c>
      <c r="ED299" s="71">
        <v>2</v>
      </c>
      <c r="EE299" s="65">
        <v>0</v>
      </c>
      <c r="EF299" s="65">
        <v>0</v>
      </c>
      <c r="EG299" s="1">
        <v>0</v>
      </c>
      <c r="EH299" s="1" t="s">
        <v>1103</v>
      </c>
      <c r="EI299" s="1" t="s">
        <v>1103</v>
      </c>
      <c r="EJ299" s="1" t="s">
        <v>1103</v>
      </c>
      <c r="EK299" s="1" t="s">
        <v>1103</v>
      </c>
      <c r="EL299" s="65">
        <v>0</v>
      </c>
      <c r="EM299" s="65">
        <v>0</v>
      </c>
      <c r="EN299" s="75"/>
      <c r="EO299" s="71">
        <v>2</v>
      </c>
      <c r="EP299" s="71">
        <v>2</v>
      </c>
      <c r="EQ299" s="71">
        <v>2</v>
      </c>
      <c r="ER299" s="83">
        <v>0</v>
      </c>
      <c r="ES299" s="71">
        <v>2</v>
      </c>
      <c r="ET299" s="71">
        <v>2</v>
      </c>
      <c r="EU299" s="77">
        <v>0</v>
      </c>
      <c r="EV299" s="1">
        <v>0</v>
      </c>
      <c r="EW299" s="71">
        <v>2</v>
      </c>
      <c r="EX299" s="71">
        <v>2</v>
      </c>
      <c r="EY299" s="65">
        <v>0</v>
      </c>
      <c r="EZ299" s="65">
        <v>0</v>
      </c>
      <c r="FA299" s="65">
        <v>0</v>
      </c>
      <c r="FB299" s="65">
        <v>0</v>
      </c>
      <c r="FC299" s="71">
        <v>2</v>
      </c>
      <c r="FD299" s="71">
        <v>2</v>
      </c>
      <c r="FE299" s="71">
        <v>2</v>
      </c>
      <c r="FF299" s="65">
        <v>0</v>
      </c>
      <c r="FG299" s="71">
        <v>2</v>
      </c>
      <c r="FH299" s="71">
        <v>2</v>
      </c>
      <c r="FI299" s="71">
        <v>2</v>
      </c>
      <c r="FJ299" s="65">
        <v>0</v>
      </c>
      <c r="FK299" s="65">
        <v>0</v>
      </c>
    </row>
    <row r="300" spans="1:167" ht="120" customHeight="1" x14ac:dyDescent="0.25">
      <c r="A300" s="36">
        <f t="shared" si="4"/>
        <v>299</v>
      </c>
      <c r="B300" s="56" t="s">
        <v>819</v>
      </c>
      <c r="C300" s="56" t="s">
        <v>820</v>
      </c>
      <c r="D300" s="65" t="s">
        <v>26</v>
      </c>
      <c r="E300" s="65">
        <v>1</v>
      </c>
      <c r="F300" s="56" t="s">
        <v>821</v>
      </c>
      <c r="G300" s="56">
        <v>1</v>
      </c>
      <c r="H300" s="57">
        <v>41817</v>
      </c>
      <c r="I300" s="58">
        <v>2014</v>
      </c>
      <c r="J300" s="90">
        <v>41883</v>
      </c>
      <c r="K300" s="58">
        <v>2014</v>
      </c>
      <c r="L300" s="74" t="s">
        <v>30</v>
      </c>
      <c r="M300" s="65">
        <v>1</v>
      </c>
      <c r="N300" s="65" t="s">
        <v>30</v>
      </c>
      <c r="O300" s="65" t="s">
        <v>30</v>
      </c>
      <c r="P300" s="65" t="s">
        <v>30</v>
      </c>
      <c r="Q300" s="65" t="s">
        <v>822</v>
      </c>
      <c r="R300" s="65" t="s">
        <v>823</v>
      </c>
      <c r="S300" s="65" t="s">
        <v>824</v>
      </c>
      <c r="T300" s="65" t="s">
        <v>30</v>
      </c>
      <c r="U300" s="65" t="s">
        <v>73</v>
      </c>
      <c r="V300" s="65" t="s">
        <v>496</v>
      </c>
      <c r="W300" s="65">
        <v>1</v>
      </c>
      <c r="X300" s="75"/>
      <c r="Y300" s="75"/>
      <c r="Z300" s="65">
        <v>1</v>
      </c>
      <c r="AA300" s="65">
        <v>1</v>
      </c>
      <c r="AB300" s="65">
        <v>0</v>
      </c>
      <c r="AC300" s="78">
        <v>1</v>
      </c>
      <c r="AD300" s="56">
        <v>0</v>
      </c>
      <c r="AE300" s="56">
        <v>0</v>
      </c>
      <c r="AF300" s="56">
        <v>0</v>
      </c>
      <c r="AG300" s="72"/>
      <c r="AH300" s="65">
        <v>0</v>
      </c>
      <c r="AI300" s="65">
        <v>0</v>
      </c>
      <c r="AJ300" s="72"/>
      <c r="AK300" s="76">
        <v>2</v>
      </c>
      <c r="AL300" s="76">
        <v>2</v>
      </c>
      <c r="AM300" s="76">
        <v>2</v>
      </c>
      <c r="AN300" s="59"/>
      <c r="AO300" s="65">
        <v>0</v>
      </c>
      <c r="AP300" s="71">
        <v>2</v>
      </c>
      <c r="AQ300" s="65">
        <v>1</v>
      </c>
      <c r="AR300" s="65">
        <v>0</v>
      </c>
      <c r="AS300" s="59"/>
      <c r="AT300" s="71">
        <v>2</v>
      </c>
      <c r="AU300" s="65">
        <v>0</v>
      </c>
      <c r="AV300" s="59"/>
      <c r="AW300" s="79">
        <v>0</v>
      </c>
      <c r="AX300" s="65">
        <v>0</v>
      </c>
      <c r="AY300" s="65">
        <v>0</v>
      </c>
      <c r="AZ300" s="12" t="s">
        <v>1103</v>
      </c>
      <c r="BA300" s="12" t="s">
        <v>1103</v>
      </c>
      <c r="BB300" s="78">
        <v>1</v>
      </c>
      <c r="BC300" s="59"/>
      <c r="BD300" s="56">
        <v>0</v>
      </c>
      <c r="BE300" s="12" t="s">
        <v>1103</v>
      </c>
      <c r="BF300" s="71">
        <v>2</v>
      </c>
      <c r="BG300" s="59"/>
      <c r="BH300" s="78">
        <v>1</v>
      </c>
      <c r="BI300" s="78">
        <v>1</v>
      </c>
      <c r="BJ300" s="59"/>
      <c r="BK300" s="65">
        <v>0</v>
      </c>
      <c r="BL300" s="56">
        <v>0</v>
      </c>
      <c r="BM300" s="65">
        <v>0</v>
      </c>
      <c r="BN300" s="1">
        <v>0</v>
      </c>
      <c r="BO300" s="59"/>
      <c r="BP300" s="65">
        <v>0</v>
      </c>
      <c r="BQ300" s="12" t="s">
        <v>1103</v>
      </c>
      <c r="BR300" s="1">
        <v>0</v>
      </c>
      <c r="BS300" s="12" t="s">
        <v>1103</v>
      </c>
      <c r="BT300" s="59"/>
      <c r="BU300" s="3">
        <v>1</v>
      </c>
      <c r="BV300" s="60"/>
      <c r="BW300" s="65">
        <v>0</v>
      </c>
      <c r="BX300" s="59"/>
      <c r="BY300" s="78">
        <v>1</v>
      </c>
      <c r="BZ300" s="65">
        <v>0</v>
      </c>
      <c r="CA300" s="65">
        <v>0</v>
      </c>
      <c r="CB300" s="59"/>
      <c r="CC300" s="56">
        <v>0</v>
      </c>
      <c r="CD300" s="56">
        <v>0</v>
      </c>
      <c r="CE300" s="72"/>
      <c r="CF300" s="71">
        <v>2</v>
      </c>
      <c r="CG300" s="56">
        <v>0</v>
      </c>
      <c r="CH300" s="59"/>
      <c r="CI300" s="65">
        <v>7</v>
      </c>
      <c r="CJ300" s="65">
        <v>1072</v>
      </c>
      <c r="CK300" s="75"/>
      <c r="CL300" s="65">
        <v>0</v>
      </c>
      <c r="CM300" s="65">
        <v>1</v>
      </c>
      <c r="CN300" s="65">
        <v>0</v>
      </c>
      <c r="CO300" s="59"/>
      <c r="CP300" s="59"/>
      <c r="CQ300" s="91">
        <v>1</v>
      </c>
      <c r="CR300" s="78">
        <v>1</v>
      </c>
      <c r="CS300" s="65">
        <v>0</v>
      </c>
      <c r="CT300" s="65">
        <v>0</v>
      </c>
      <c r="CU300" s="71">
        <v>2</v>
      </c>
      <c r="CV300" s="65">
        <v>0</v>
      </c>
      <c r="CW300" s="59"/>
      <c r="CX300" s="65">
        <v>0</v>
      </c>
      <c r="CY300" s="65">
        <v>0</v>
      </c>
      <c r="CZ300" s="65">
        <v>0</v>
      </c>
      <c r="DA300" s="12" t="s">
        <v>1103</v>
      </c>
      <c r="DB300" s="59"/>
      <c r="DC300" s="71">
        <v>2</v>
      </c>
      <c r="DD300" s="65">
        <v>0</v>
      </c>
      <c r="DE300" s="65">
        <v>0</v>
      </c>
      <c r="DF300" s="12" t="s">
        <v>1103</v>
      </c>
      <c r="DG300" s="59"/>
      <c r="DH300" s="71">
        <v>2</v>
      </c>
      <c r="DI300" s="71">
        <v>2</v>
      </c>
      <c r="DJ300" s="78">
        <v>1</v>
      </c>
      <c r="DK300" s="71">
        <v>2</v>
      </c>
      <c r="DL300" s="59"/>
      <c r="DM300" s="65">
        <v>0</v>
      </c>
      <c r="DN300" s="1">
        <v>0</v>
      </c>
      <c r="DO300" s="59"/>
      <c r="DP300" s="12" t="s">
        <v>1103</v>
      </c>
      <c r="DQ300" s="59"/>
      <c r="DR300" s="12" t="s">
        <v>1103</v>
      </c>
      <c r="DS300" s="12" t="s">
        <v>1103</v>
      </c>
      <c r="DT300" s="12" t="s">
        <v>1103</v>
      </c>
      <c r="DU300" s="12" t="s">
        <v>1103</v>
      </c>
      <c r="DV300" s="12" t="s">
        <v>1103</v>
      </c>
      <c r="DW300" s="65">
        <v>0</v>
      </c>
      <c r="DX300" s="65">
        <v>0</v>
      </c>
      <c r="DY300" s="65">
        <v>0</v>
      </c>
      <c r="DZ300" s="59"/>
      <c r="EA300" s="65">
        <v>0</v>
      </c>
      <c r="EB300" s="71">
        <v>2</v>
      </c>
      <c r="EC300" s="71">
        <v>2</v>
      </c>
      <c r="ED300" s="65">
        <v>0</v>
      </c>
      <c r="EE300" s="65">
        <v>0</v>
      </c>
      <c r="EF300" s="65">
        <v>0</v>
      </c>
      <c r="EG300" s="1">
        <v>0</v>
      </c>
      <c r="EH300" s="1" t="s">
        <v>1103</v>
      </c>
      <c r="EI300" s="1" t="s">
        <v>1103</v>
      </c>
      <c r="EJ300" s="1" t="s">
        <v>1103</v>
      </c>
      <c r="EK300" s="1" t="s">
        <v>1103</v>
      </c>
      <c r="EL300" s="65">
        <v>0</v>
      </c>
      <c r="EM300" s="65">
        <v>0</v>
      </c>
      <c r="EN300" s="75"/>
      <c r="EO300" s="71">
        <v>2</v>
      </c>
      <c r="EP300" s="71">
        <v>2</v>
      </c>
      <c r="EQ300" s="71">
        <v>2</v>
      </c>
      <c r="ER300" s="83">
        <v>0</v>
      </c>
      <c r="ES300" s="71">
        <v>2</v>
      </c>
      <c r="ET300" s="71">
        <v>2</v>
      </c>
      <c r="EU300" s="77">
        <v>0</v>
      </c>
      <c r="EV300" s="1">
        <v>0</v>
      </c>
      <c r="EW300" s="71">
        <v>2</v>
      </c>
      <c r="EX300" s="71">
        <v>2</v>
      </c>
      <c r="EY300" s="65">
        <v>0</v>
      </c>
      <c r="EZ300" s="65">
        <v>0</v>
      </c>
      <c r="FA300" s="65">
        <v>0</v>
      </c>
      <c r="FB300" s="65">
        <v>0</v>
      </c>
      <c r="FC300" s="71">
        <v>2</v>
      </c>
      <c r="FD300" s="71">
        <v>2</v>
      </c>
      <c r="FE300" s="65">
        <v>0</v>
      </c>
      <c r="FF300" s="65">
        <v>0</v>
      </c>
      <c r="FG300" s="65">
        <v>0</v>
      </c>
      <c r="FH300" s="65">
        <v>0</v>
      </c>
      <c r="FI300" s="65">
        <v>0</v>
      </c>
      <c r="FJ300" s="65">
        <v>0</v>
      </c>
      <c r="FK300" s="65">
        <v>0</v>
      </c>
    </row>
    <row r="301" spans="1:167" ht="120" customHeight="1" x14ac:dyDescent="0.25">
      <c r="A301" s="36">
        <f t="shared" si="4"/>
        <v>300</v>
      </c>
      <c r="B301" s="56" t="s">
        <v>825</v>
      </c>
      <c r="C301" s="56" t="s">
        <v>826</v>
      </c>
      <c r="D301" s="65" t="s">
        <v>35</v>
      </c>
      <c r="E301" s="65">
        <v>1</v>
      </c>
      <c r="F301" s="65" t="s">
        <v>827</v>
      </c>
      <c r="G301" s="56">
        <v>3</v>
      </c>
      <c r="H301" s="57" t="s">
        <v>828</v>
      </c>
      <c r="I301" s="58">
        <v>2014</v>
      </c>
      <c r="J301" s="57" t="s">
        <v>829</v>
      </c>
      <c r="K301" s="58">
        <v>2015</v>
      </c>
      <c r="L301" s="74" t="s">
        <v>30</v>
      </c>
      <c r="M301" s="65">
        <v>1</v>
      </c>
      <c r="N301" s="65" t="s">
        <v>30</v>
      </c>
      <c r="O301" s="65" t="s">
        <v>30</v>
      </c>
      <c r="P301" s="65" t="s">
        <v>30</v>
      </c>
      <c r="Q301" s="65" t="s">
        <v>30</v>
      </c>
      <c r="R301" s="65" t="s">
        <v>30</v>
      </c>
      <c r="S301" s="65" t="s">
        <v>30</v>
      </c>
      <c r="T301" s="65" t="s">
        <v>30</v>
      </c>
      <c r="U301" s="65" t="s">
        <v>31</v>
      </c>
      <c r="V301" s="2" t="s">
        <v>830</v>
      </c>
      <c r="W301" s="65">
        <v>1</v>
      </c>
      <c r="X301" s="75"/>
      <c r="Y301" s="75"/>
      <c r="Z301" s="65">
        <v>1</v>
      </c>
      <c r="AA301" s="65">
        <v>1</v>
      </c>
      <c r="AB301" s="78">
        <v>1</v>
      </c>
      <c r="AC301" s="56">
        <v>0</v>
      </c>
      <c r="AD301" s="78">
        <v>1</v>
      </c>
      <c r="AE301" s="78">
        <v>1</v>
      </c>
      <c r="AF301" s="56">
        <v>0</v>
      </c>
      <c r="AG301" s="72"/>
      <c r="AH301" s="91">
        <v>1</v>
      </c>
      <c r="AI301" s="91">
        <v>1</v>
      </c>
      <c r="AJ301" s="72"/>
      <c r="AK301" s="77">
        <v>0</v>
      </c>
      <c r="AL301" s="76">
        <v>2</v>
      </c>
      <c r="AM301" s="76">
        <v>2</v>
      </c>
      <c r="AN301" s="59"/>
      <c r="AO301" s="65">
        <v>0</v>
      </c>
      <c r="AP301" s="71">
        <v>2</v>
      </c>
      <c r="AQ301" s="65">
        <v>0</v>
      </c>
      <c r="AR301" s="78">
        <v>1</v>
      </c>
      <c r="AS301" s="59"/>
      <c r="AT301" s="71">
        <v>2</v>
      </c>
      <c r="AU301" s="65">
        <v>0</v>
      </c>
      <c r="AV301" s="59"/>
      <c r="AW301" s="93">
        <v>2</v>
      </c>
      <c r="AX301" s="65">
        <v>0</v>
      </c>
      <c r="AY301" s="65">
        <v>0</v>
      </c>
      <c r="AZ301" s="12" t="s">
        <v>1103</v>
      </c>
      <c r="BA301" s="12" t="s">
        <v>1103</v>
      </c>
      <c r="BB301" s="91">
        <v>1</v>
      </c>
      <c r="BC301" s="59"/>
      <c r="BD301" s="78">
        <v>1</v>
      </c>
      <c r="BE301" s="12" t="s">
        <v>1103</v>
      </c>
      <c r="BF301" s="78">
        <v>1</v>
      </c>
      <c r="BG301" s="59"/>
      <c r="BH301" s="78">
        <v>1</v>
      </c>
      <c r="BI301" s="78">
        <v>1</v>
      </c>
      <c r="BJ301" s="59"/>
      <c r="BK301" s="65">
        <v>0</v>
      </c>
      <c r="BL301" s="56">
        <v>0</v>
      </c>
      <c r="BM301" s="65">
        <v>0</v>
      </c>
      <c r="BN301" s="1">
        <v>0</v>
      </c>
      <c r="BO301" s="59"/>
      <c r="BP301" s="65">
        <v>0</v>
      </c>
      <c r="BQ301" s="12" t="s">
        <v>1103</v>
      </c>
      <c r="BR301" s="1">
        <v>0</v>
      </c>
      <c r="BS301" s="12" t="s">
        <v>1103</v>
      </c>
      <c r="BT301" s="59"/>
      <c r="BU301" s="78">
        <v>1</v>
      </c>
      <c r="BV301" s="60"/>
      <c r="BW301" s="78">
        <v>1</v>
      </c>
      <c r="BX301" s="59"/>
      <c r="BY301" s="78">
        <v>1</v>
      </c>
      <c r="BZ301" s="78">
        <v>1</v>
      </c>
      <c r="CA301" s="65">
        <v>0</v>
      </c>
      <c r="CB301" s="59"/>
      <c r="CC301" s="78">
        <v>1</v>
      </c>
      <c r="CD301" s="56">
        <v>0</v>
      </c>
      <c r="CE301" s="72"/>
      <c r="CF301" s="71">
        <v>2</v>
      </c>
      <c r="CG301" s="56">
        <v>0</v>
      </c>
      <c r="CH301" s="59"/>
      <c r="CI301" s="65">
        <v>11</v>
      </c>
      <c r="CJ301" s="65">
        <v>1906</v>
      </c>
      <c r="CK301" s="75"/>
      <c r="CL301" s="65">
        <v>0</v>
      </c>
      <c r="CM301" s="65">
        <v>0</v>
      </c>
      <c r="CN301" s="65">
        <v>1</v>
      </c>
      <c r="CO301" s="59"/>
      <c r="CP301" s="59"/>
      <c r="CQ301" s="91">
        <v>1</v>
      </c>
      <c r="CR301" s="78">
        <v>1</v>
      </c>
      <c r="CS301" s="71">
        <v>2</v>
      </c>
      <c r="CT301" s="97">
        <v>0</v>
      </c>
      <c r="CU301" s="71">
        <v>2</v>
      </c>
      <c r="CV301" s="71">
        <v>2</v>
      </c>
      <c r="CW301" s="59"/>
      <c r="CX301" s="65">
        <v>0</v>
      </c>
      <c r="CY301" s="65">
        <v>0</v>
      </c>
      <c r="CZ301" s="65">
        <v>0</v>
      </c>
      <c r="DA301" s="12" t="s">
        <v>1103</v>
      </c>
      <c r="DB301" s="59"/>
      <c r="DC301" s="71">
        <v>2</v>
      </c>
      <c r="DD301" s="65">
        <v>0</v>
      </c>
      <c r="DE301" s="65">
        <v>0</v>
      </c>
      <c r="DF301" s="12" t="s">
        <v>1103</v>
      </c>
      <c r="DG301" s="59"/>
      <c r="DH301" s="71">
        <v>2</v>
      </c>
      <c r="DI301" s="65">
        <v>0</v>
      </c>
      <c r="DJ301" s="71">
        <v>2</v>
      </c>
      <c r="DK301" s="71">
        <v>2</v>
      </c>
      <c r="DL301" s="59"/>
      <c r="DM301" s="78">
        <v>1</v>
      </c>
      <c r="DN301" s="1">
        <v>0</v>
      </c>
      <c r="DO301" s="59"/>
      <c r="DP301" s="12" t="s">
        <v>1103</v>
      </c>
      <c r="DQ301" s="59"/>
      <c r="DR301" s="12" t="s">
        <v>1103</v>
      </c>
      <c r="DS301" s="12" t="s">
        <v>1103</v>
      </c>
      <c r="DT301" s="12" t="s">
        <v>1103</v>
      </c>
      <c r="DU301" s="12" t="s">
        <v>1103</v>
      </c>
      <c r="DV301" s="12" t="s">
        <v>1103</v>
      </c>
      <c r="DW301" s="65">
        <v>0</v>
      </c>
      <c r="DX301" s="65">
        <v>0</v>
      </c>
      <c r="DY301" s="65">
        <v>0</v>
      </c>
      <c r="DZ301" s="59"/>
      <c r="EA301" s="71">
        <v>2</v>
      </c>
      <c r="EB301" s="71">
        <v>2</v>
      </c>
      <c r="EC301" s="71">
        <v>2</v>
      </c>
      <c r="ED301" s="71">
        <v>2</v>
      </c>
      <c r="EE301" s="65">
        <v>0</v>
      </c>
      <c r="EF301" s="71">
        <v>2</v>
      </c>
      <c r="EG301" s="1">
        <v>0</v>
      </c>
      <c r="EH301" s="1" t="s">
        <v>1103</v>
      </c>
      <c r="EI301" s="1" t="s">
        <v>1103</v>
      </c>
      <c r="EJ301" s="1" t="s">
        <v>1103</v>
      </c>
      <c r="EK301" s="1" t="s">
        <v>1103</v>
      </c>
      <c r="EL301" s="71">
        <v>2</v>
      </c>
      <c r="EM301" s="65">
        <v>0</v>
      </c>
      <c r="EN301" s="75"/>
      <c r="EO301" s="99">
        <v>1</v>
      </c>
      <c r="EP301" s="91">
        <v>1</v>
      </c>
      <c r="EQ301" s="91">
        <v>1</v>
      </c>
      <c r="ER301" s="103">
        <v>0</v>
      </c>
      <c r="ES301" s="65">
        <v>0</v>
      </c>
      <c r="ET301" s="71">
        <v>2</v>
      </c>
      <c r="EU301" s="77">
        <v>0</v>
      </c>
      <c r="EV301" s="1">
        <v>0</v>
      </c>
      <c r="EW301" s="71">
        <v>2</v>
      </c>
      <c r="EX301" s="65">
        <v>0</v>
      </c>
      <c r="EY301" s="71">
        <v>2</v>
      </c>
      <c r="EZ301" s="65">
        <v>0</v>
      </c>
      <c r="FA301" s="65">
        <v>0</v>
      </c>
      <c r="FB301" s="65">
        <v>0</v>
      </c>
      <c r="FC301" s="71">
        <v>2</v>
      </c>
      <c r="FD301" s="71">
        <v>2</v>
      </c>
      <c r="FE301" s="65">
        <v>0</v>
      </c>
      <c r="FF301" s="71">
        <v>2</v>
      </c>
      <c r="FG301" s="65">
        <v>0</v>
      </c>
      <c r="FH301" s="65">
        <v>0</v>
      </c>
      <c r="FI301" s="65">
        <v>0</v>
      </c>
      <c r="FJ301" s="65">
        <v>0</v>
      </c>
      <c r="FK301" s="65">
        <v>0</v>
      </c>
    </row>
    <row r="302" spans="1:167" ht="120" customHeight="1" x14ac:dyDescent="0.25">
      <c r="A302" s="36">
        <f t="shared" si="4"/>
        <v>301</v>
      </c>
      <c r="B302" s="56" t="s">
        <v>831</v>
      </c>
      <c r="C302" s="56" t="s">
        <v>832</v>
      </c>
      <c r="D302" s="56" t="s">
        <v>26</v>
      </c>
      <c r="E302" s="56">
        <v>1</v>
      </c>
      <c r="F302" s="56" t="s">
        <v>833</v>
      </c>
      <c r="G302" s="56">
        <v>2</v>
      </c>
      <c r="H302" s="57" t="s">
        <v>834</v>
      </c>
      <c r="I302" s="58">
        <v>2014</v>
      </c>
      <c r="J302" s="56" t="s">
        <v>835</v>
      </c>
      <c r="K302" s="58">
        <v>2016</v>
      </c>
      <c r="L302" s="56" t="s">
        <v>30</v>
      </c>
      <c r="M302" s="56">
        <v>1</v>
      </c>
      <c r="N302" s="56" t="s">
        <v>30</v>
      </c>
      <c r="O302" s="56" t="s">
        <v>30</v>
      </c>
      <c r="P302" s="56" t="s">
        <v>30</v>
      </c>
      <c r="Q302" s="56" t="s">
        <v>30</v>
      </c>
      <c r="R302" s="56" t="s">
        <v>30</v>
      </c>
      <c r="S302" s="56" t="s">
        <v>30</v>
      </c>
      <c r="T302" s="56" t="s">
        <v>30</v>
      </c>
      <c r="U302" s="56" t="s">
        <v>31</v>
      </c>
      <c r="V302" s="56" t="s">
        <v>836</v>
      </c>
      <c r="W302" s="77">
        <v>1</v>
      </c>
      <c r="X302" s="60"/>
      <c r="Y302" s="60"/>
      <c r="Z302" s="79">
        <v>0</v>
      </c>
      <c r="AA302" s="79">
        <v>0</v>
      </c>
      <c r="AB302" s="77">
        <v>0</v>
      </c>
      <c r="AC302" s="77">
        <v>0</v>
      </c>
      <c r="AD302" s="77">
        <v>0</v>
      </c>
      <c r="AE302" s="77">
        <v>0</v>
      </c>
      <c r="AF302" s="77">
        <v>0</v>
      </c>
      <c r="AG302" s="60"/>
      <c r="AH302" s="77">
        <v>0</v>
      </c>
      <c r="AI302" s="77">
        <v>0</v>
      </c>
      <c r="AJ302" s="60"/>
      <c r="AK302" s="77">
        <v>0</v>
      </c>
      <c r="AL302" s="77">
        <v>0</v>
      </c>
      <c r="AM302" s="77">
        <v>0</v>
      </c>
      <c r="AN302" s="59"/>
      <c r="AO302" s="77">
        <v>0</v>
      </c>
      <c r="AP302" s="77">
        <v>0</v>
      </c>
      <c r="AQ302" s="77">
        <v>0</v>
      </c>
      <c r="AR302" s="77">
        <v>0</v>
      </c>
      <c r="AS302" s="59"/>
      <c r="AT302" s="77">
        <v>0</v>
      </c>
      <c r="AU302" s="77">
        <v>0</v>
      </c>
      <c r="AV302" s="59"/>
      <c r="AW302" s="79">
        <v>0</v>
      </c>
      <c r="AX302" s="77">
        <v>0</v>
      </c>
      <c r="AY302" s="77">
        <v>0</v>
      </c>
      <c r="AZ302" s="12" t="s">
        <v>1103</v>
      </c>
      <c r="BA302" s="12" t="s">
        <v>1103</v>
      </c>
      <c r="BB302" s="77">
        <v>0</v>
      </c>
      <c r="BC302" s="59"/>
      <c r="BD302" s="77">
        <v>0</v>
      </c>
      <c r="BE302" s="12" t="s">
        <v>1103</v>
      </c>
      <c r="BF302" s="77">
        <v>0</v>
      </c>
      <c r="BG302" s="59"/>
      <c r="BH302" s="77">
        <v>0</v>
      </c>
      <c r="BI302" s="77">
        <v>0</v>
      </c>
      <c r="BJ302" s="59"/>
      <c r="BK302" s="77">
        <v>0</v>
      </c>
      <c r="BL302" s="77">
        <v>0</v>
      </c>
      <c r="BM302" s="77">
        <v>0</v>
      </c>
      <c r="BN302" s="1">
        <v>0</v>
      </c>
      <c r="BO302" s="59"/>
      <c r="BP302" s="77">
        <v>0</v>
      </c>
      <c r="BQ302" s="12" t="s">
        <v>1103</v>
      </c>
      <c r="BR302" s="1">
        <v>0</v>
      </c>
      <c r="BS302" s="12" t="s">
        <v>1103</v>
      </c>
      <c r="BT302" s="59"/>
      <c r="BU302" s="77">
        <v>0</v>
      </c>
      <c r="BV302" s="60"/>
      <c r="BW302" s="77">
        <v>0</v>
      </c>
      <c r="BX302" s="59"/>
      <c r="BY302" s="77">
        <v>0</v>
      </c>
      <c r="BZ302" s="77">
        <v>0</v>
      </c>
      <c r="CA302" s="77">
        <v>0</v>
      </c>
      <c r="CB302" s="59"/>
      <c r="CC302" s="77">
        <v>0</v>
      </c>
      <c r="CD302" s="77">
        <v>0</v>
      </c>
      <c r="CE302" s="60"/>
      <c r="CF302" s="77">
        <v>0</v>
      </c>
      <c r="CG302" s="77">
        <v>0</v>
      </c>
      <c r="CH302" s="59"/>
      <c r="CI302" s="77">
        <v>0</v>
      </c>
      <c r="CJ302" s="77">
        <v>0</v>
      </c>
      <c r="CK302" s="60"/>
      <c r="CL302" s="77">
        <v>0</v>
      </c>
      <c r="CM302" s="77">
        <v>0</v>
      </c>
      <c r="CN302" s="77">
        <v>0</v>
      </c>
      <c r="CO302" s="59"/>
      <c r="CP302" s="59"/>
      <c r="CQ302" s="77">
        <v>0</v>
      </c>
      <c r="CR302" s="77">
        <v>0</v>
      </c>
      <c r="CS302" s="80">
        <v>0</v>
      </c>
      <c r="CT302" s="80">
        <v>0</v>
      </c>
      <c r="CU302" s="80">
        <v>0</v>
      </c>
      <c r="CV302" s="80">
        <v>0</v>
      </c>
      <c r="CW302" s="59"/>
      <c r="CX302" s="65">
        <v>0</v>
      </c>
      <c r="CY302" s="65">
        <v>0</v>
      </c>
      <c r="CZ302" s="77">
        <v>0</v>
      </c>
      <c r="DA302" s="12" t="s">
        <v>1103</v>
      </c>
      <c r="DB302" s="59"/>
      <c r="DC302" s="77">
        <v>0</v>
      </c>
      <c r="DD302" s="77">
        <v>0</v>
      </c>
      <c r="DE302" s="77">
        <v>0</v>
      </c>
      <c r="DF302" s="12" t="s">
        <v>1103</v>
      </c>
      <c r="DG302" s="59"/>
      <c r="DH302" s="77">
        <v>0</v>
      </c>
      <c r="DI302" s="77">
        <v>0</v>
      </c>
      <c r="DJ302" s="77">
        <v>0</v>
      </c>
      <c r="DK302" s="77">
        <v>0</v>
      </c>
      <c r="DL302" s="59"/>
      <c r="DM302" s="77">
        <v>0</v>
      </c>
      <c r="DN302" s="1">
        <v>0</v>
      </c>
      <c r="DO302" s="59"/>
      <c r="DP302" s="12" t="s">
        <v>1103</v>
      </c>
      <c r="DQ302" s="59"/>
      <c r="DR302" s="12" t="s">
        <v>1103</v>
      </c>
      <c r="DS302" s="12" t="s">
        <v>1103</v>
      </c>
      <c r="DT302" s="12" t="s">
        <v>1103</v>
      </c>
      <c r="DU302" s="12" t="s">
        <v>1103</v>
      </c>
      <c r="DV302" s="12" t="s">
        <v>1103</v>
      </c>
      <c r="DW302" s="77">
        <v>0</v>
      </c>
      <c r="DX302" s="77">
        <v>0</v>
      </c>
      <c r="DY302" s="65">
        <v>0</v>
      </c>
      <c r="DZ302" s="59"/>
      <c r="EA302" s="77">
        <v>0</v>
      </c>
      <c r="EB302" s="77">
        <v>0</v>
      </c>
      <c r="EC302" s="77">
        <v>0</v>
      </c>
      <c r="ED302" s="77">
        <v>0</v>
      </c>
      <c r="EE302" s="77">
        <v>0</v>
      </c>
      <c r="EF302" s="77">
        <v>0</v>
      </c>
      <c r="EG302" s="1">
        <v>0</v>
      </c>
      <c r="EH302" s="1" t="s">
        <v>1103</v>
      </c>
      <c r="EI302" s="1" t="s">
        <v>1103</v>
      </c>
      <c r="EJ302" s="1" t="s">
        <v>1103</v>
      </c>
      <c r="EK302" s="1" t="s">
        <v>1103</v>
      </c>
      <c r="EL302" s="77">
        <v>0</v>
      </c>
      <c r="EM302" s="77">
        <v>0</v>
      </c>
      <c r="EN302" s="60"/>
      <c r="EO302" s="77">
        <v>0</v>
      </c>
      <c r="EP302" s="77">
        <v>0</v>
      </c>
      <c r="EQ302" s="76">
        <v>2</v>
      </c>
      <c r="ER302" s="78">
        <v>1</v>
      </c>
      <c r="ES302" s="77">
        <v>0</v>
      </c>
      <c r="ET302" s="77">
        <v>0</v>
      </c>
      <c r="EU302" s="111">
        <v>0</v>
      </c>
      <c r="EV302" s="1">
        <v>0</v>
      </c>
      <c r="EW302" s="77">
        <v>0</v>
      </c>
      <c r="EX302" s="77">
        <v>0</v>
      </c>
      <c r="EY302" s="77">
        <v>0</v>
      </c>
      <c r="EZ302" s="77">
        <v>0</v>
      </c>
      <c r="FA302" s="77">
        <v>0</v>
      </c>
      <c r="FB302" s="77">
        <v>0</v>
      </c>
      <c r="FC302" s="77">
        <v>0</v>
      </c>
      <c r="FD302" s="77">
        <v>0</v>
      </c>
      <c r="FE302" s="77">
        <v>0</v>
      </c>
      <c r="FF302" s="77">
        <v>0</v>
      </c>
      <c r="FG302" s="77">
        <v>0</v>
      </c>
      <c r="FH302" s="77">
        <v>0</v>
      </c>
      <c r="FI302" s="77">
        <v>0</v>
      </c>
      <c r="FJ302" s="77">
        <v>0</v>
      </c>
      <c r="FK302" s="77">
        <v>0</v>
      </c>
    </row>
    <row r="303" spans="1:167" ht="120" customHeight="1" x14ac:dyDescent="0.25">
      <c r="A303" s="36">
        <f t="shared" si="4"/>
        <v>302</v>
      </c>
      <c r="B303" s="56" t="s">
        <v>837</v>
      </c>
      <c r="C303" s="56" t="s">
        <v>838</v>
      </c>
      <c r="D303" s="65" t="s">
        <v>26</v>
      </c>
      <c r="E303" s="65">
        <v>1</v>
      </c>
      <c r="F303" s="65" t="s">
        <v>839</v>
      </c>
      <c r="G303" s="56">
        <v>1</v>
      </c>
      <c r="H303" s="57" t="s">
        <v>840</v>
      </c>
      <c r="I303" s="58">
        <v>2014</v>
      </c>
      <c r="J303" s="57" t="s">
        <v>841</v>
      </c>
      <c r="K303" s="58">
        <v>2015</v>
      </c>
      <c r="L303" s="117" t="s">
        <v>30</v>
      </c>
      <c r="M303" s="65">
        <v>1</v>
      </c>
      <c r="N303" s="74" t="s">
        <v>30</v>
      </c>
      <c r="O303" s="74" t="s">
        <v>30</v>
      </c>
      <c r="P303" s="74" t="s">
        <v>30</v>
      </c>
      <c r="Q303" s="74" t="s">
        <v>30</v>
      </c>
      <c r="R303" s="74" t="s">
        <v>30</v>
      </c>
      <c r="S303" s="74" t="s">
        <v>30</v>
      </c>
      <c r="T303" s="74" t="s">
        <v>30</v>
      </c>
      <c r="U303" s="65" t="s">
        <v>31</v>
      </c>
      <c r="V303" s="65" t="s">
        <v>842</v>
      </c>
      <c r="W303" s="65">
        <v>1</v>
      </c>
      <c r="X303" s="60"/>
      <c r="Y303" s="60"/>
      <c r="Z303" s="65">
        <v>1</v>
      </c>
      <c r="AA303" s="65">
        <v>1</v>
      </c>
      <c r="AB303" s="78">
        <v>1</v>
      </c>
      <c r="AC303" s="71">
        <v>2</v>
      </c>
      <c r="AD303" s="78">
        <v>1</v>
      </c>
      <c r="AE303" s="78">
        <v>1</v>
      </c>
      <c r="AF303" s="78">
        <v>1</v>
      </c>
      <c r="AG303" s="72"/>
      <c r="AH303" s="65">
        <v>0</v>
      </c>
      <c r="AI303" s="65">
        <v>0</v>
      </c>
      <c r="AJ303" s="72"/>
      <c r="AK303" s="77">
        <v>0</v>
      </c>
      <c r="AL303" s="76">
        <v>2</v>
      </c>
      <c r="AM303" s="76">
        <v>2</v>
      </c>
      <c r="AN303" s="59"/>
      <c r="AO303" s="71">
        <v>2</v>
      </c>
      <c r="AP303" s="4">
        <v>2</v>
      </c>
      <c r="AQ303" s="65">
        <v>0</v>
      </c>
      <c r="AR303" s="78">
        <v>1</v>
      </c>
      <c r="AS303" s="59"/>
      <c r="AT303" s="71">
        <v>2</v>
      </c>
      <c r="AU303" s="65">
        <v>0</v>
      </c>
      <c r="AV303" s="59"/>
      <c r="AW303" s="114">
        <v>1</v>
      </c>
      <c r="AX303" s="65">
        <v>0</v>
      </c>
      <c r="AY303" s="65">
        <v>0</v>
      </c>
      <c r="AZ303" s="12" t="s">
        <v>1103</v>
      </c>
      <c r="BA303" s="12" t="s">
        <v>1103</v>
      </c>
      <c r="BB303" s="78">
        <v>1</v>
      </c>
      <c r="BC303" s="59"/>
      <c r="BD303" s="78">
        <v>1</v>
      </c>
      <c r="BE303" s="12" t="s">
        <v>1103</v>
      </c>
      <c r="BF303" s="71">
        <v>2</v>
      </c>
      <c r="BG303" s="59"/>
      <c r="BH303" s="78">
        <v>1</v>
      </c>
      <c r="BI303" s="65">
        <v>0</v>
      </c>
      <c r="BJ303" s="59"/>
      <c r="BK303" s="71">
        <v>2</v>
      </c>
      <c r="BL303" s="56">
        <v>0</v>
      </c>
      <c r="BM303" s="65">
        <v>0</v>
      </c>
      <c r="BN303" s="1">
        <v>0</v>
      </c>
      <c r="BO303" s="59"/>
      <c r="BP303" s="65">
        <v>0</v>
      </c>
      <c r="BQ303" s="12" t="s">
        <v>1103</v>
      </c>
      <c r="BR303" s="1">
        <v>0</v>
      </c>
      <c r="BS303" s="12" t="s">
        <v>1103</v>
      </c>
      <c r="BT303" s="59"/>
      <c r="BU303" s="78">
        <v>1</v>
      </c>
      <c r="BV303" s="60"/>
      <c r="BW303" s="78">
        <v>1</v>
      </c>
      <c r="BX303" s="59"/>
      <c r="BY303" s="78">
        <v>1</v>
      </c>
      <c r="BZ303" s="78">
        <v>1</v>
      </c>
      <c r="CA303" s="65">
        <v>0</v>
      </c>
      <c r="CB303" s="59"/>
      <c r="CC303" s="78">
        <v>1</v>
      </c>
      <c r="CD303" s="78">
        <v>1</v>
      </c>
      <c r="CE303" s="72"/>
      <c r="CF303" s="71">
        <v>2</v>
      </c>
      <c r="CG303" s="56">
        <v>0</v>
      </c>
      <c r="CH303" s="59"/>
      <c r="CI303" s="65">
        <v>9</v>
      </c>
      <c r="CJ303" s="65">
        <v>828</v>
      </c>
      <c r="CK303" s="75"/>
      <c r="CL303" s="65">
        <v>1</v>
      </c>
      <c r="CM303" s="65">
        <v>0</v>
      </c>
      <c r="CN303" s="65">
        <v>0</v>
      </c>
      <c r="CO303" s="59"/>
      <c r="CP303" s="59"/>
      <c r="CQ303" s="78">
        <v>1</v>
      </c>
      <c r="CR303" s="78">
        <v>1</v>
      </c>
      <c r="CS303" s="65">
        <v>0</v>
      </c>
      <c r="CT303" s="65">
        <v>0</v>
      </c>
      <c r="CU303" s="65">
        <v>0</v>
      </c>
      <c r="CV303" s="65">
        <v>0</v>
      </c>
      <c r="CW303" s="59"/>
      <c r="CX303" s="78">
        <v>1</v>
      </c>
      <c r="CY303" s="65">
        <v>0</v>
      </c>
      <c r="CZ303" s="65">
        <v>0</v>
      </c>
      <c r="DA303" s="12" t="s">
        <v>1103</v>
      </c>
      <c r="DB303" s="59"/>
      <c r="DC303" s="71">
        <v>2</v>
      </c>
      <c r="DD303" s="65">
        <v>0</v>
      </c>
      <c r="DE303" s="65">
        <v>0</v>
      </c>
      <c r="DF303" s="12" t="s">
        <v>1103</v>
      </c>
      <c r="DG303" s="59"/>
      <c r="DH303" s="71">
        <v>2</v>
      </c>
      <c r="DI303" s="65">
        <v>0</v>
      </c>
      <c r="DJ303" s="78">
        <v>1</v>
      </c>
      <c r="DK303" s="71">
        <v>2</v>
      </c>
      <c r="DL303" s="59"/>
      <c r="DM303" s="78">
        <v>1</v>
      </c>
      <c r="DN303" s="1">
        <v>0</v>
      </c>
      <c r="DO303" s="59"/>
      <c r="DP303" s="12" t="s">
        <v>1103</v>
      </c>
      <c r="DQ303" s="59"/>
      <c r="DR303" s="12" t="s">
        <v>1103</v>
      </c>
      <c r="DS303" s="12" t="s">
        <v>1103</v>
      </c>
      <c r="DT303" s="12" t="s">
        <v>1103</v>
      </c>
      <c r="DU303" s="12" t="s">
        <v>1103</v>
      </c>
      <c r="DV303" s="12" t="s">
        <v>1103</v>
      </c>
      <c r="DW303" s="65">
        <v>0</v>
      </c>
      <c r="DX303" s="65">
        <v>0</v>
      </c>
      <c r="DY303" s="65">
        <v>0</v>
      </c>
      <c r="DZ303" s="59"/>
      <c r="EA303" s="71">
        <v>2</v>
      </c>
      <c r="EB303" s="71">
        <v>2</v>
      </c>
      <c r="EC303" s="71">
        <v>2</v>
      </c>
      <c r="ED303" s="71">
        <v>2</v>
      </c>
      <c r="EE303" s="71">
        <v>2</v>
      </c>
      <c r="EF303" s="65">
        <v>0</v>
      </c>
      <c r="EG303" s="1">
        <v>0</v>
      </c>
      <c r="EH303" s="1" t="s">
        <v>1103</v>
      </c>
      <c r="EI303" s="1" t="s">
        <v>1103</v>
      </c>
      <c r="EJ303" s="1" t="s">
        <v>1103</v>
      </c>
      <c r="EK303" s="1" t="s">
        <v>1103</v>
      </c>
      <c r="EL303" s="65">
        <v>0</v>
      </c>
      <c r="EM303" s="65">
        <v>0</v>
      </c>
      <c r="EN303" s="75"/>
      <c r="EO303" s="71">
        <v>2</v>
      </c>
      <c r="EP303" s="71">
        <v>2</v>
      </c>
      <c r="EQ303" s="71">
        <v>2</v>
      </c>
      <c r="ER303" s="71">
        <v>2</v>
      </c>
      <c r="ES303" s="65">
        <v>0</v>
      </c>
      <c r="ET303" s="65">
        <v>0</v>
      </c>
      <c r="EU303" s="1">
        <v>0</v>
      </c>
      <c r="EV303" s="1">
        <v>0</v>
      </c>
      <c r="EW303" s="71">
        <v>2</v>
      </c>
      <c r="EX303" s="71">
        <v>2</v>
      </c>
      <c r="EY303" s="78">
        <v>1</v>
      </c>
      <c r="EZ303" s="71">
        <v>2</v>
      </c>
      <c r="FA303" s="65">
        <v>0</v>
      </c>
      <c r="FB303" s="65">
        <v>0</v>
      </c>
      <c r="FC303" s="65">
        <v>0</v>
      </c>
      <c r="FD303" s="65">
        <v>0</v>
      </c>
      <c r="FE303" s="65">
        <v>0</v>
      </c>
      <c r="FF303" s="65">
        <v>0</v>
      </c>
      <c r="FG303" s="71">
        <v>2</v>
      </c>
      <c r="FH303" s="65">
        <v>0</v>
      </c>
      <c r="FI303" s="65">
        <v>0</v>
      </c>
      <c r="FJ303" s="65">
        <v>0</v>
      </c>
      <c r="FK303" s="65">
        <v>0</v>
      </c>
    </row>
    <row r="304" spans="1:167" s="31" customFormat="1" ht="120" customHeight="1" x14ac:dyDescent="0.25">
      <c r="A304" s="36">
        <f t="shared" si="4"/>
        <v>303</v>
      </c>
      <c r="B304" s="12" t="s">
        <v>1847</v>
      </c>
      <c r="C304" s="14" t="s">
        <v>1848</v>
      </c>
      <c r="D304" s="14" t="s">
        <v>48</v>
      </c>
      <c r="E304" s="2">
        <v>4</v>
      </c>
      <c r="F304" s="12" t="s">
        <v>1849</v>
      </c>
      <c r="G304" s="1">
        <v>2</v>
      </c>
      <c r="H304" s="15">
        <v>41922</v>
      </c>
      <c r="I304" s="17">
        <v>2014</v>
      </c>
      <c r="J304" s="15">
        <v>42006</v>
      </c>
      <c r="K304" s="17">
        <v>2015</v>
      </c>
      <c r="L304" s="118" t="s">
        <v>30</v>
      </c>
      <c r="M304" s="2">
        <v>1</v>
      </c>
      <c r="N304" s="6" t="s">
        <v>30</v>
      </c>
      <c r="O304" s="6" t="s">
        <v>30</v>
      </c>
      <c r="P304" s="6" t="s">
        <v>30</v>
      </c>
      <c r="Q304" s="6" t="s">
        <v>30</v>
      </c>
      <c r="R304" s="6" t="s">
        <v>30</v>
      </c>
      <c r="S304" s="6" t="s">
        <v>30</v>
      </c>
      <c r="T304" s="6" t="s">
        <v>30</v>
      </c>
      <c r="U304" s="12" t="s">
        <v>52</v>
      </c>
      <c r="V304" s="12" t="s">
        <v>32</v>
      </c>
      <c r="W304" s="2">
        <v>1</v>
      </c>
      <c r="X304" s="42"/>
      <c r="Y304" s="42"/>
      <c r="Z304" s="2">
        <v>0</v>
      </c>
      <c r="AA304" s="2">
        <v>0</v>
      </c>
      <c r="AB304" s="22">
        <v>0</v>
      </c>
      <c r="AC304" s="30">
        <v>0</v>
      </c>
      <c r="AD304" s="22">
        <v>0</v>
      </c>
      <c r="AE304" s="22">
        <v>0</v>
      </c>
      <c r="AF304" s="22">
        <v>0</v>
      </c>
      <c r="AG304" s="9"/>
      <c r="AH304" s="2">
        <v>0</v>
      </c>
      <c r="AI304" s="2">
        <v>0</v>
      </c>
      <c r="AJ304" s="9"/>
      <c r="AK304" s="13">
        <v>0</v>
      </c>
      <c r="AL304" s="40">
        <v>0</v>
      </c>
      <c r="AM304" s="40">
        <v>0</v>
      </c>
      <c r="AN304" s="41"/>
      <c r="AO304" s="30">
        <v>0</v>
      </c>
      <c r="AP304" s="30">
        <v>0</v>
      </c>
      <c r="AQ304" s="2">
        <v>0</v>
      </c>
      <c r="AR304" s="22">
        <v>0</v>
      </c>
      <c r="AS304" s="41"/>
      <c r="AT304" s="30">
        <v>0</v>
      </c>
      <c r="AU304" s="2">
        <v>0</v>
      </c>
      <c r="AV304" s="41"/>
      <c r="AW304" s="22">
        <v>0</v>
      </c>
      <c r="AX304" s="2">
        <v>0</v>
      </c>
      <c r="AY304" s="2">
        <v>0</v>
      </c>
      <c r="AZ304" s="12">
        <v>0</v>
      </c>
      <c r="BA304" s="12">
        <v>0</v>
      </c>
      <c r="BB304" s="22">
        <v>0</v>
      </c>
      <c r="BC304" s="41"/>
      <c r="BD304" s="22">
        <v>0</v>
      </c>
      <c r="BE304" s="12">
        <v>0</v>
      </c>
      <c r="BF304" s="30">
        <v>0</v>
      </c>
      <c r="BG304" s="41"/>
      <c r="BH304" s="22">
        <v>0</v>
      </c>
      <c r="BI304" s="2">
        <v>0</v>
      </c>
      <c r="BJ304" s="41"/>
      <c r="BK304" s="30">
        <v>0</v>
      </c>
      <c r="BL304" s="1">
        <v>0</v>
      </c>
      <c r="BM304" s="2">
        <v>0</v>
      </c>
      <c r="BN304" s="1">
        <v>0</v>
      </c>
      <c r="BO304" s="41"/>
      <c r="BP304" s="2">
        <v>0</v>
      </c>
      <c r="BQ304" s="12">
        <v>0</v>
      </c>
      <c r="BR304" s="1">
        <v>0</v>
      </c>
      <c r="BS304" s="12">
        <v>0</v>
      </c>
      <c r="BT304" s="41"/>
      <c r="BU304" s="22">
        <v>0</v>
      </c>
      <c r="BV304" s="42"/>
      <c r="BW304" s="22">
        <v>0</v>
      </c>
      <c r="BX304" s="41"/>
      <c r="BY304" s="2">
        <v>0</v>
      </c>
      <c r="BZ304" s="22">
        <v>0</v>
      </c>
      <c r="CA304" s="2">
        <v>0</v>
      </c>
      <c r="CB304" s="41"/>
      <c r="CC304" s="22">
        <v>0</v>
      </c>
      <c r="CD304" s="22">
        <v>0</v>
      </c>
      <c r="CE304" s="9"/>
      <c r="CF304" s="30">
        <v>0</v>
      </c>
      <c r="CG304" s="1">
        <v>0</v>
      </c>
      <c r="CH304" s="41"/>
      <c r="CI304" s="2">
        <v>0</v>
      </c>
      <c r="CJ304" s="2">
        <v>0</v>
      </c>
      <c r="CK304" s="8"/>
      <c r="CL304" s="2">
        <v>0</v>
      </c>
      <c r="CM304" s="2">
        <v>0</v>
      </c>
      <c r="CN304" s="2">
        <v>0</v>
      </c>
      <c r="CO304" s="41"/>
      <c r="CP304" s="41"/>
      <c r="CQ304" s="22">
        <v>0</v>
      </c>
      <c r="CR304" s="22">
        <v>0</v>
      </c>
      <c r="CS304" s="2">
        <v>0</v>
      </c>
      <c r="CT304" s="2">
        <v>0</v>
      </c>
      <c r="CU304" s="2">
        <v>0</v>
      </c>
      <c r="CV304" s="2">
        <v>0</v>
      </c>
      <c r="CW304" s="41"/>
      <c r="CX304" s="22">
        <v>0</v>
      </c>
      <c r="CY304" s="2">
        <v>0</v>
      </c>
      <c r="CZ304" s="2">
        <v>0</v>
      </c>
      <c r="DA304" s="12">
        <v>0</v>
      </c>
      <c r="DB304" s="41"/>
      <c r="DC304" s="30">
        <v>0</v>
      </c>
      <c r="DD304" s="2">
        <v>0</v>
      </c>
      <c r="DE304" s="2">
        <v>0</v>
      </c>
      <c r="DF304" s="12">
        <v>0</v>
      </c>
      <c r="DG304" s="41"/>
      <c r="DH304" s="30">
        <v>0</v>
      </c>
      <c r="DI304" s="2">
        <v>0</v>
      </c>
      <c r="DJ304" s="22">
        <v>0</v>
      </c>
      <c r="DK304" s="30">
        <v>0</v>
      </c>
      <c r="DL304" s="41"/>
      <c r="DM304" s="22">
        <v>0</v>
      </c>
      <c r="DN304" s="1">
        <v>0</v>
      </c>
      <c r="DO304" s="41"/>
      <c r="DP304" s="12">
        <v>0</v>
      </c>
      <c r="DQ304" s="41"/>
      <c r="DR304" s="12">
        <v>0</v>
      </c>
      <c r="DS304" s="12">
        <v>0</v>
      </c>
      <c r="DT304" s="12">
        <v>0</v>
      </c>
      <c r="DU304" s="12">
        <v>0</v>
      </c>
      <c r="DV304" s="12">
        <v>0</v>
      </c>
      <c r="DW304" s="2">
        <v>0</v>
      </c>
      <c r="DX304" s="2">
        <v>0</v>
      </c>
      <c r="DY304" s="65">
        <v>0</v>
      </c>
      <c r="DZ304" s="41"/>
      <c r="EA304" s="30">
        <v>0</v>
      </c>
      <c r="EB304" s="30">
        <v>0</v>
      </c>
      <c r="EC304" s="30">
        <v>0</v>
      </c>
      <c r="ED304" s="30">
        <v>0</v>
      </c>
      <c r="EE304" s="30">
        <v>0</v>
      </c>
      <c r="EF304" s="2">
        <v>0</v>
      </c>
      <c r="EG304" s="12">
        <v>0</v>
      </c>
      <c r="EH304" s="1" t="s">
        <v>1103</v>
      </c>
      <c r="EI304" s="1" t="s">
        <v>1103</v>
      </c>
      <c r="EJ304" s="1" t="s">
        <v>1103</v>
      </c>
      <c r="EK304" s="1" t="s">
        <v>1103</v>
      </c>
      <c r="EL304" s="2">
        <v>0</v>
      </c>
      <c r="EM304" s="2">
        <v>0</v>
      </c>
      <c r="EN304" s="8"/>
      <c r="EO304" s="30">
        <v>0</v>
      </c>
      <c r="EP304" s="30">
        <v>0</v>
      </c>
      <c r="EQ304" s="30">
        <v>0</v>
      </c>
      <c r="ER304" s="1" t="s">
        <v>1103</v>
      </c>
      <c r="ES304" s="1" t="s">
        <v>1103</v>
      </c>
      <c r="ET304" s="1" t="s">
        <v>1103</v>
      </c>
      <c r="EU304" s="1" t="s">
        <v>1103</v>
      </c>
      <c r="EV304" s="1" t="s">
        <v>1103</v>
      </c>
      <c r="EW304" s="1" t="s">
        <v>1103</v>
      </c>
      <c r="EX304" s="1" t="s">
        <v>1103</v>
      </c>
      <c r="EY304" s="1" t="s">
        <v>1103</v>
      </c>
      <c r="EZ304" s="1" t="s">
        <v>1103</v>
      </c>
      <c r="FA304" s="1" t="s">
        <v>1103</v>
      </c>
      <c r="FB304" s="1" t="s">
        <v>1103</v>
      </c>
      <c r="FC304" s="1" t="s">
        <v>1103</v>
      </c>
      <c r="FD304" s="1" t="s">
        <v>1103</v>
      </c>
      <c r="FE304" s="1" t="s">
        <v>1103</v>
      </c>
      <c r="FF304" s="1" t="s">
        <v>1103</v>
      </c>
      <c r="FG304" s="1" t="s">
        <v>1103</v>
      </c>
      <c r="FH304" s="1" t="s">
        <v>1103</v>
      </c>
      <c r="FI304" s="1" t="s">
        <v>1103</v>
      </c>
      <c r="FJ304" s="1" t="s">
        <v>1103</v>
      </c>
      <c r="FK304" s="1" t="s">
        <v>1103</v>
      </c>
    </row>
    <row r="305" spans="1:167" s="31" customFormat="1" ht="120" customHeight="1" x14ac:dyDescent="0.25">
      <c r="A305" s="36">
        <f t="shared" si="4"/>
        <v>304</v>
      </c>
      <c r="B305" s="14" t="s">
        <v>1716</v>
      </c>
      <c r="C305" s="14" t="s">
        <v>1850</v>
      </c>
      <c r="D305" s="14" t="s">
        <v>1049</v>
      </c>
      <c r="E305" s="2">
        <v>2</v>
      </c>
      <c r="F305" s="14" t="s">
        <v>233</v>
      </c>
      <c r="G305" s="1">
        <v>2</v>
      </c>
      <c r="H305" s="15" t="s">
        <v>1851</v>
      </c>
      <c r="I305" s="17">
        <v>2014</v>
      </c>
      <c r="J305" s="15" t="s">
        <v>794</v>
      </c>
      <c r="K305" s="17">
        <v>2015</v>
      </c>
      <c r="L305" s="118" t="s">
        <v>30</v>
      </c>
      <c r="M305" s="2">
        <v>1</v>
      </c>
      <c r="N305" s="6" t="s">
        <v>30</v>
      </c>
      <c r="O305" s="6" t="s">
        <v>30</v>
      </c>
      <c r="P305" s="6" t="s">
        <v>30</v>
      </c>
      <c r="Q305" s="6" t="s">
        <v>30</v>
      </c>
      <c r="R305" s="6" t="s">
        <v>30</v>
      </c>
      <c r="S305" s="6" t="s">
        <v>30</v>
      </c>
      <c r="T305" s="6" t="s">
        <v>30</v>
      </c>
      <c r="U305" s="14" t="s">
        <v>52</v>
      </c>
      <c r="V305" s="14" t="s">
        <v>32</v>
      </c>
      <c r="W305" s="2">
        <v>0</v>
      </c>
      <c r="X305" s="42"/>
      <c r="Y305" s="42"/>
      <c r="Z305" s="2">
        <v>0</v>
      </c>
      <c r="AA305" s="2">
        <v>0</v>
      </c>
      <c r="AB305" s="22">
        <v>0</v>
      </c>
      <c r="AC305" s="30">
        <v>0</v>
      </c>
      <c r="AD305" s="22">
        <v>0</v>
      </c>
      <c r="AE305" s="22">
        <v>0</v>
      </c>
      <c r="AF305" s="22">
        <v>0</v>
      </c>
      <c r="AG305" s="9"/>
      <c r="AH305" s="2">
        <v>0</v>
      </c>
      <c r="AI305" s="2">
        <v>0</v>
      </c>
      <c r="AJ305" s="9"/>
      <c r="AK305" s="13">
        <v>0</v>
      </c>
      <c r="AL305" s="40">
        <v>0</v>
      </c>
      <c r="AM305" s="40">
        <v>0</v>
      </c>
      <c r="AN305" s="41"/>
      <c r="AO305" s="30">
        <v>0</v>
      </c>
      <c r="AP305" s="30">
        <v>0</v>
      </c>
      <c r="AQ305" s="2">
        <v>0</v>
      </c>
      <c r="AR305" s="22">
        <v>0</v>
      </c>
      <c r="AS305" s="41"/>
      <c r="AT305" s="30">
        <v>0</v>
      </c>
      <c r="AU305" s="2">
        <v>0</v>
      </c>
      <c r="AV305" s="41"/>
      <c r="AW305" s="22">
        <v>0</v>
      </c>
      <c r="AX305" s="2">
        <v>0</v>
      </c>
      <c r="AY305" s="2">
        <v>0</v>
      </c>
      <c r="AZ305" s="12">
        <v>0</v>
      </c>
      <c r="BA305" s="12">
        <v>0</v>
      </c>
      <c r="BB305" s="22">
        <v>0</v>
      </c>
      <c r="BC305" s="41"/>
      <c r="BD305" s="22">
        <v>0</v>
      </c>
      <c r="BE305" s="12">
        <v>0</v>
      </c>
      <c r="BF305" s="30">
        <v>0</v>
      </c>
      <c r="BG305" s="41"/>
      <c r="BH305" s="22">
        <v>0</v>
      </c>
      <c r="BI305" s="2">
        <v>0</v>
      </c>
      <c r="BJ305" s="41"/>
      <c r="BK305" s="30">
        <v>0</v>
      </c>
      <c r="BL305" s="1">
        <v>0</v>
      </c>
      <c r="BM305" s="2">
        <v>0</v>
      </c>
      <c r="BN305" s="1">
        <v>0</v>
      </c>
      <c r="BO305" s="41"/>
      <c r="BP305" s="2">
        <v>0</v>
      </c>
      <c r="BQ305" s="12">
        <v>0</v>
      </c>
      <c r="BR305" s="1">
        <v>0</v>
      </c>
      <c r="BS305" s="12">
        <v>0</v>
      </c>
      <c r="BT305" s="41"/>
      <c r="BU305" s="22">
        <v>0</v>
      </c>
      <c r="BV305" s="42"/>
      <c r="BW305" s="22">
        <v>0</v>
      </c>
      <c r="BX305" s="41"/>
      <c r="BY305" s="2">
        <v>0</v>
      </c>
      <c r="BZ305" s="22">
        <v>0</v>
      </c>
      <c r="CA305" s="2">
        <v>0</v>
      </c>
      <c r="CB305" s="41"/>
      <c r="CC305" s="22">
        <v>0</v>
      </c>
      <c r="CD305" s="22">
        <v>0</v>
      </c>
      <c r="CE305" s="9"/>
      <c r="CF305" s="30">
        <v>0</v>
      </c>
      <c r="CG305" s="1">
        <v>0</v>
      </c>
      <c r="CH305" s="41"/>
      <c r="CI305" s="2">
        <v>0</v>
      </c>
      <c r="CJ305" s="2">
        <v>0</v>
      </c>
      <c r="CK305" s="8"/>
      <c r="CL305" s="2">
        <v>0</v>
      </c>
      <c r="CM305" s="2">
        <v>0</v>
      </c>
      <c r="CN305" s="2">
        <v>0</v>
      </c>
      <c r="CO305" s="41"/>
      <c r="CP305" s="41"/>
      <c r="CQ305" s="22">
        <v>0</v>
      </c>
      <c r="CR305" s="22">
        <v>0</v>
      </c>
      <c r="CS305" s="2">
        <v>0</v>
      </c>
      <c r="CT305" s="2">
        <v>0</v>
      </c>
      <c r="CU305" s="2">
        <v>0</v>
      </c>
      <c r="CV305" s="2">
        <v>0</v>
      </c>
      <c r="CW305" s="41"/>
      <c r="CX305" s="22">
        <v>0</v>
      </c>
      <c r="CY305" s="2">
        <v>0</v>
      </c>
      <c r="CZ305" s="2">
        <v>0</v>
      </c>
      <c r="DA305" s="12">
        <v>0</v>
      </c>
      <c r="DB305" s="41"/>
      <c r="DC305" s="30">
        <v>0</v>
      </c>
      <c r="DD305" s="2">
        <v>0</v>
      </c>
      <c r="DE305" s="2">
        <v>0</v>
      </c>
      <c r="DF305" s="12">
        <v>0</v>
      </c>
      <c r="DG305" s="41"/>
      <c r="DH305" s="30">
        <v>0</v>
      </c>
      <c r="DI305" s="2">
        <v>0</v>
      </c>
      <c r="DJ305" s="22">
        <v>0</v>
      </c>
      <c r="DK305" s="30">
        <v>0</v>
      </c>
      <c r="DL305" s="41"/>
      <c r="DM305" s="22">
        <v>0</v>
      </c>
      <c r="DN305" s="1">
        <v>0</v>
      </c>
      <c r="DO305" s="41"/>
      <c r="DP305" s="12">
        <v>0</v>
      </c>
      <c r="DQ305" s="41"/>
      <c r="DR305" s="12">
        <v>0</v>
      </c>
      <c r="DS305" s="12">
        <v>0</v>
      </c>
      <c r="DT305" s="12">
        <v>0</v>
      </c>
      <c r="DU305" s="12">
        <v>0</v>
      </c>
      <c r="DV305" s="12">
        <v>0</v>
      </c>
      <c r="DW305" s="2">
        <v>0</v>
      </c>
      <c r="DX305" s="2">
        <v>0</v>
      </c>
      <c r="DY305" s="65">
        <v>0</v>
      </c>
      <c r="DZ305" s="41"/>
      <c r="EA305" s="30">
        <v>0</v>
      </c>
      <c r="EB305" s="30">
        <v>0</v>
      </c>
      <c r="EC305" s="30">
        <v>0</v>
      </c>
      <c r="ED305" s="30">
        <v>0</v>
      </c>
      <c r="EE305" s="30">
        <v>0</v>
      </c>
      <c r="EF305" s="2">
        <v>0</v>
      </c>
      <c r="EG305" s="12">
        <v>0</v>
      </c>
      <c r="EH305" s="1" t="s">
        <v>1103</v>
      </c>
      <c r="EI305" s="1" t="s">
        <v>1103</v>
      </c>
      <c r="EJ305" s="1" t="s">
        <v>1103</v>
      </c>
      <c r="EK305" s="1" t="s">
        <v>1103</v>
      </c>
      <c r="EL305" s="2">
        <v>0</v>
      </c>
      <c r="EM305" s="2">
        <v>0</v>
      </c>
      <c r="EN305" s="8"/>
      <c r="EO305" s="30">
        <v>0</v>
      </c>
      <c r="EP305" s="30">
        <v>0</v>
      </c>
      <c r="EQ305" s="30">
        <v>0</v>
      </c>
      <c r="ER305" s="1" t="s">
        <v>1103</v>
      </c>
      <c r="ES305" s="1" t="s">
        <v>1103</v>
      </c>
      <c r="ET305" s="1" t="s">
        <v>1103</v>
      </c>
      <c r="EU305" s="1" t="s">
        <v>1103</v>
      </c>
      <c r="EV305" s="1" t="s">
        <v>1103</v>
      </c>
      <c r="EW305" s="1" t="s">
        <v>1103</v>
      </c>
      <c r="EX305" s="1" t="s">
        <v>1103</v>
      </c>
      <c r="EY305" s="1" t="s">
        <v>1103</v>
      </c>
      <c r="EZ305" s="1" t="s">
        <v>1103</v>
      </c>
      <c r="FA305" s="1" t="s">
        <v>1103</v>
      </c>
      <c r="FB305" s="1" t="s">
        <v>1103</v>
      </c>
      <c r="FC305" s="1" t="s">
        <v>1103</v>
      </c>
      <c r="FD305" s="1" t="s">
        <v>1103</v>
      </c>
      <c r="FE305" s="1" t="s">
        <v>1103</v>
      </c>
      <c r="FF305" s="1" t="s">
        <v>1103</v>
      </c>
      <c r="FG305" s="1" t="s">
        <v>1103</v>
      </c>
      <c r="FH305" s="1" t="s">
        <v>1103</v>
      </c>
      <c r="FI305" s="1" t="s">
        <v>1103</v>
      </c>
      <c r="FJ305" s="1" t="s">
        <v>1103</v>
      </c>
      <c r="FK305" s="1" t="s">
        <v>1103</v>
      </c>
    </row>
    <row r="306" spans="1:167" s="31" customFormat="1" ht="120" customHeight="1" x14ac:dyDescent="0.25">
      <c r="A306" s="36">
        <f t="shared" si="4"/>
        <v>305</v>
      </c>
      <c r="B306" s="12" t="s">
        <v>1847</v>
      </c>
      <c r="C306" s="1" t="s">
        <v>1848</v>
      </c>
      <c r="D306" s="14" t="s">
        <v>48</v>
      </c>
      <c r="E306" s="2">
        <v>4</v>
      </c>
      <c r="F306" s="12" t="s">
        <v>1849</v>
      </c>
      <c r="G306" s="1">
        <v>2</v>
      </c>
      <c r="H306" s="7">
        <v>41996</v>
      </c>
      <c r="I306" s="17">
        <v>2014</v>
      </c>
      <c r="J306" s="7">
        <v>42228</v>
      </c>
      <c r="K306" s="17">
        <v>2015</v>
      </c>
      <c r="L306" s="118" t="s">
        <v>30</v>
      </c>
      <c r="M306" s="2">
        <v>1</v>
      </c>
      <c r="N306" s="6" t="s">
        <v>30</v>
      </c>
      <c r="O306" s="6" t="s">
        <v>30</v>
      </c>
      <c r="P306" s="6" t="s">
        <v>30</v>
      </c>
      <c r="Q306" s="6" t="s">
        <v>30</v>
      </c>
      <c r="R306" s="6" t="s">
        <v>30</v>
      </c>
      <c r="S306" s="6" t="s">
        <v>30</v>
      </c>
      <c r="T306" s="6" t="s">
        <v>30</v>
      </c>
      <c r="U306" s="12" t="s">
        <v>52</v>
      </c>
      <c r="V306" s="12" t="s">
        <v>32</v>
      </c>
      <c r="W306" s="2">
        <v>1</v>
      </c>
      <c r="X306" s="42"/>
      <c r="Y306" s="42"/>
      <c r="Z306" s="2">
        <v>0</v>
      </c>
      <c r="AA306" s="2">
        <v>0</v>
      </c>
      <c r="AB306" s="22">
        <v>0</v>
      </c>
      <c r="AC306" s="30">
        <v>0</v>
      </c>
      <c r="AD306" s="22">
        <v>0</v>
      </c>
      <c r="AE306" s="22">
        <v>0</v>
      </c>
      <c r="AF306" s="22">
        <v>0</v>
      </c>
      <c r="AG306" s="9"/>
      <c r="AH306" s="2">
        <v>0</v>
      </c>
      <c r="AI306" s="2">
        <v>0</v>
      </c>
      <c r="AJ306" s="9"/>
      <c r="AK306" s="13">
        <v>0</v>
      </c>
      <c r="AL306" s="40">
        <v>0</v>
      </c>
      <c r="AM306" s="40">
        <v>0</v>
      </c>
      <c r="AN306" s="41"/>
      <c r="AO306" s="30">
        <v>0</v>
      </c>
      <c r="AP306" s="30">
        <v>0</v>
      </c>
      <c r="AQ306" s="2">
        <v>0</v>
      </c>
      <c r="AR306" s="22">
        <v>0</v>
      </c>
      <c r="AS306" s="41"/>
      <c r="AT306" s="30">
        <v>0</v>
      </c>
      <c r="AU306" s="2">
        <v>0</v>
      </c>
      <c r="AV306" s="41"/>
      <c r="AW306" s="22">
        <v>0</v>
      </c>
      <c r="AX306" s="2">
        <v>0</v>
      </c>
      <c r="AY306" s="2">
        <v>0</v>
      </c>
      <c r="AZ306" s="12">
        <v>0</v>
      </c>
      <c r="BA306" s="12">
        <v>0</v>
      </c>
      <c r="BB306" s="22">
        <v>0</v>
      </c>
      <c r="BC306" s="41"/>
      <c r="BD306" s="22">
        <v>0</v>
      </c>
      <c r="BE306" s="12">
        <v>0</v>
      </c>
      <c r="BF306" s="30">
        <v>0</v>
      </c>
      <c r="BG306" s="41"/>
      <c r="BH306" s="22">
        <v>0</v>
      </c>
      <c r="BI306" s="2">
        <v>0</v>
      </c>
      <c r="BJ306" s="41"/>
      <c r="BK306" s="30">
        <v>0</v>
      </c>
      <c r="BL306" s="1">
        <v>0</v>
      </c>
      <c r="BM306" s="2">
        <v>0</v>
      </c>
      <c r="BN306" s="1">
        <v>0</v>
      </c>
      <c r="BO306" s="41"/>
      <c r="BP306" s="2">
        <v>0</v>
      </c>
      <c r="BQ306" s="12">
        <v>0</v>
      </c>
      <c r="BR306" s="1">
        <v>0</v>
      </c>
      <c r="BS306" s="12">
        <v>0</v>
      </c>
      <c r="BT306" s="41"/>
      <c r="BU306" s="22">
        <v>0</v>
      </c>
      <c r="BV306" s="42"/>
      <c r="BW306" s="22">
        <v>0</v>
      </c>
      <c r="BX306" s="41"/>
      <c r="BY306" s="2">
        <v>0</v>
      </c>
      <c r="BZ306" s="22">
        <v>0</v>
      </c>
      <c r="CA306" s="2">
        <v>0</v>
      </c>
      <c r="CB306" s="41"/>
      <c r="CC306" s="22">
        <v>0</v>
      </c>
      <c r="CD306" s="22">
        <v>0</v>
      </c>
      <c r="CE306" s="9"/>
      <c r="CF306" s="30">
        <v>0</v>
      </c>
      <c r="CG306" s="1">
        <v>0</v>
      </c>
      <c r="CH306" s="41"/>
      <c r="CI306" s="2">
        <v>0</v>
      </c>
      <c r="CJ306" s="2">
        <v>0</v>
      </c>
      <c r="CK306" s="8"/>
      <c r="CL306" s="2">
        <v>0</v>
      </c>
      <c r="CM306" s="2">
        <v>0</v>
      </c>
      <c r="CN306" s="2">
        <v>0</v>
      </c>
      <c r="CO306" s="41"/>
      <c r="CP306" s="41"/>
      <c r="CQ306" s="22">
        <v>0</v>
      </c>
      <c r="CR306" s="22">
        <v>0</v>
      </c>
      <c r="CS306" s="2">
        <v>0</v>
      </c>
      <c r="CT306" s="2">
        <v>0</v>
      </c>
      <c r="CU306" s="2">
        <v>0</v>
      </c>
      <c r="CV306" s="2">
        <v>0</v>
      </c>
      <c r="CW306" s="41"/>
      <c r="CX306" s="22">
        <v>0</v>
      </c>
      <c r="CY306" s="2">
        <v>0</v>
      </c>
      <c r="CZ306" s="2">
        <v>0</v>
      </c>
      <c r="DA306" s="12">
        <v>0</v>
      </c>
      <c r="DB306" s="41"/>
      <c r="DC306" s="30">
        <v>0</v>
      </c>
      <c r="DD306" s="2">
        <v>0</v>
      </c>
      <c r="DE306" s="2">
        <v>0</v>
      </c>
      <c r="DF306" s="12">
        <v>0</v>
      </c>
      <c r="DG306" s="41"/>
      <c r="DH306" s="30">
        <v>0</v>
      </c>
      <c r="DI306" s="2">
        <v>0</v>
      </c>
      <c r="DJ306" s="22">
        <v>0</v>
      </c>
      <c r="DK306" s="30">
        <v>0</v>
      </c>
      <c r="DL306" s="41"/>
      <c r="DM306" s="22">
        <v>0</v>
      </c>
      <c r="DN306" s="1">
        <v>0</v>
      </c>
      <c r="DO306" s="41"/>
      <c r="DP306" s="12">
        <v>0</v>
      </c>
      <c r="DQ306" s="41"/>
      <c r="DR306" s="12">
        <v>0</v>
      </c>
      <c r="DS306" s="12">
        <v>0</v>
      </c>
      <c r="DT306" s="12">
        <v>0</v>
      </c>
      <c r="DU306" s="12">
        <v>0</v>
      </c>
      <c r="DV306" s="12">
        <v>0</v>
      </c>
      <c r="DW306" s="2">
        <v>0</v>
      </c>
      <c r="DX306" s="2">
        <v>0</v>
      </c>
      <c r="DY306" s="65">
        <v>0</v>
      </c>
      <c r="DZ306" s="41"/>
      <c r="EA306" s="30">
        <v>0</v>
      </c>
      <c r="EB306" s="30">
        <v>0</v>
      </c>
      <c r="EC306" s="30">
        <v>0</v>
      </c>
      <c r="ED306" s="30">
        <v>0</v>
      </c>
      <c r="EE306" s="30">
        <v>0</v>
      </c>
      <c r="EF306" s="2">
        <v>0</v>
      </c>
      <c r="EG306" s="12">
        <v>0</v>
      </c>
      <c r="EH306" s="1" t="s">
        <v>1103</v>
      </c>
      <c r="EI306" s="1" t="s">
        <v>1103</v>
      </c>
      <c r="EJ306" s="1" t="s">
        <v>1103</v>
      </c>
      <c r="EK306" s="1" t="s">
        <v>1103</v>
      </c>
      <c r="EL306" s="2">
        <v>0</v>
      </c>
      <c r="EM306" s="2">
        <v>0</v>
      </c>
      <c r="EN306" s="8"/>
      <c r="EO306" s="30">
        <v>0</v>
      </c>
      <c r="EP306" s="30">
        <v>0</v>
      </c>
      <c r="EQ306" s="30">
        <v>0</v>
      </c>
      <c r="ER306" s="1" t="s">
        <v>1103</v>
      </c>
      <c r="ES306" s="1" t="s">
        <v>1103</v>
      </c>
      <c r="ET306" s="1" t="s">
        <v>1103</v>
      </c>
      <c r="EU306" s="65">
        <v>0</v>
      </c>
      <c r="EV306" s="1" t="s">
        <v>1103</v>
      </c>
      <c r="EW306" s="1" t="s">
        <v>1103</v>
      </c>
      <c r="EX306" s="1" t="s">
        <v>1103</v>
      </c>
      <c r="EY306" s="1" t="s">
        <v>1103</v>
      </c>
      <c r="EZ306" s="1" t="s">
        <v>1103</v>
      </c>
      <c r="FA306" s="1" t="s">
        <v>1103</v>
      </c>
      <c r="FB306" s="1" t="s">
        <v>1103</v>
      </c>
      <c r="FC306" s="1" t="s">
        <v>1103</v>
      </c>
      <c r="FD306" s="1" t="s">
        <v>1103</v>
      </c>
      <c r="FE306" s="1" t="s">
        <v>1103</v>
      </c>
      <c r="FF306" s="1" t="s">
        <v>1103</v>
      </c>
      <c r="FG306" s="1" t="s">
        <v>1103</v>
      </c>
      <c r="FH306" s="1" t="s">
        <v>1103</v>
      </c>
      <c r="FI306" s="1" t="s">
        <v>1103</v>
      </c>
      <c r="FJ306" s="1" t="s">
        <v>1103</v>
      </c>
      <c r="FK306" s="1" t="s">
        <v>1103</v>
      </c>
    </row>
    <row r="307" spans="1:167" ht="120" customHeight="1" x14ac:dyDescent="0.25">
      <c r="A307" s="36">
        <f t="shared" si="4"/>
        <v>306</v>
      </c>
      <c r="B307" s="65" t="s">
        <v>843</v>
      </c>
      <c r="C307" s="56" t="s">
        <v>844</v>
      </c>
      <c r="D307" s="65" t="s">
        <v>26</v>
      </c>
      <c r="E307" s="65">
        <v>1</v>
      </c>
      <c r="F307" s="65" t="s">
        <v>845</v>
      </c>
      <c r="G307" s="56">
        <v>1</v>
      </c>
      <c r="H307" s="57" t="s">
        <v>846</v>
      </c>
      <c r="I307" s="58">
        <v>2015</v>
      </c>
      <c r="J307" s="57" t="s">
        <v>847</v>
      </c>
      <c r="K307" s="58">
        <v>2016</v>
      </c>
      <c r="L307" s="74" t="s">
        <v>30</v>
      </c>
      <c r="M307" s="65">
        <v>1</v>
      </c>
      <c r="N307" s="65" t="s">
        <v>30</v>
      </c>
      <c r="O307" s="65" t="s">
        <v>30</v>
      </c>
      <c r="P307" s="65" t="s">
        <v>30</v>
      </c>
      <c r="Q307" s="65" t="s">
        <v>30</v>
      </c>
      <c r="R307" s="65" t="s">
        <v>30</v>
      </c>
      <c r="S307" s="65" t="s">
        <v>30</v>
      </c>
      <c r="T307" s="65" t="s">
        <v>30</v>
      </c>
      <c r="U307" s="65" t="s">
        <v>52</v>
      </c>
      <c r="V307" s="65" t="s">
        <v>848</v>
      </c>
      <c r="W307" s="65">
        <v>1</v>
      </c>
      <c r="X307" s="75"/>
      <c r="Y307" s="75"/>
      <c r="Z307" s="65">
        <v>1</v>
      </c>
      <c r="AA307" s="65">
        <v>1</v>
      </c>
      <c r="AB307" s="78">
        <v>1</v>
      </c>
      <c r="AC307" s="56">
        <v>0</v>
      </c>
      <c r="AD307" s="56">
        <v>0</v>
      </c>
      <c r="AE307" s="56">
        <v>0</v>
      </c>
      <c r="AF307" s="78">
        <v>1</v>
      </c>
      <c r="AG307" s="72"/>
      <c r="AH307" s="71">
        <v>2</v>
      </c>
      <c r="AI307" s="71">
        <v>2</v>
      </c>
      <c r="AJ307" s="72"/>
      <c r="AK307" s="76">
        <v>2</v>
      </c>
      <c r="AL307" s="76">
        <v>2</v>
      </c>
      <c r="AM307" s="76">
        <v>2</v>
      </c>
      <c r="AN307" s="59"/>
      <c r="AO307" s="71">
        <v>2</v>
      </c>
      <c r="AP307" s="56">
        <v>0</v>
      </c>
      <c r="AQ307" s="65">
        <v>0</v>
      </c>
      <c r="AR307" s="78">
        <v>1</v>
      </c>
      <c r="AS307" s="59"/>
      <c r="AT307" s="71">
        <v>2</v>
      </c>
      <c r="AU307" s="65">
        <v>0</v>
      </c>
      <c r="AV307" s="59"/>
      <c r="AW307" s="93">
        <v>2</v>
      </c>
      <c r="AX307" s="65">
        <v>0</v>
      </c>
      <c r="AY307" s="65">
        <v>0</v>
      </c>
      <c r="AZ307" s="12" t="s">
        <v>1103</v>
      </c>
      <c r="BA307" s="12" t="s">
        <v>1103</v>
      </c>
      <c r="BB307" s="91">
        <v>1</v>
      </c>
      <c r="BC307" s="59"/>
      <c r="BD307" s="78">
        <v>1</v>
      </c>
      <c r="BE307" s="12" t="s">
        <v>1103</v>
      </c>
      <c r="BF307" s="78">
        <v>1</v>
      </c>
      <c r="BG307" s="59"/>
      <c r="BH307" s="91">
        <v>1</v>
      </c>
      <c r="BI307" s="91">
        <v>1</v>
      </c>
      <c r="BJ307" s="59"/>
      <c r="BK307" s="65">
        <v>0</v>
      </c>
      <c r="BL307" s="56">
        <v>0</v>
      </c>
      <c r="BM307" s="65">
        <v>0</v>
      </c>
      <c r="BN307" s="1">
        <v>0</v>
      </c>
      <c r="BO307" s="59"/>
      <c r="BP307" s="71">
        <v>2</v>
      </c>
      <c r="BQ307" s="12" t="s">
        <v>1103</v>
      </c>
      <c r="BR307" s="1">
        <v>0</v>
      </c>
      <c r="BS307" s="12" t="s">
        <v>1103</v>
      </c>
      <c r="BT307" s="59"/>
      <c r="BU307" s="78">
        <v>1</v>
      </c>
      <c r="BV307" s="60"/>
      <c r="BW307" s="78">
        <v>1</v>
      </c>
      <c r="BX307" s="59"/>
      <c r="BY307" s="78">
        <v>1</v>
      </c>
      <c r="BZ307" s="78">
        <v>1</v>
      </c>
      <c r="CA307" s="71">
        <v>2</v>
      </c>
      <c r="CB307" s="59"/>
      <c r="CC307" s="56">
        <v>0</v>
      </c>
      <c r="CD307" s="56">
        <v>0</v>
      </c>
      <c r="CE307" s="72"/>
      <c r="CF307" s="71">
        <v>2</v>
      </c>
      <c r="CG307" s="56">
        <v>0</v>
      </c>
      <c r="CH307" s="59"/>
      <c r="CI307" s="65">
        <v>13</v>
      </c>
      <c r="CJ307" s="65">
        <v>1457</v>
      </c>
      <c r="CK307" s="75"/>
      <c r="CL307" s="65">
        <v>1</v>
      </c>
      <c r="CM307" s="65">
        <v>0</v>
      </c>
      <c r="CN307" s="65">
        <v>0</v>
      </c>
      <c r="CO307" s="59"/>
      <c r="CP307" s="59"/>
      <c r="CQ307" s="91">
        <v>1</v>
      </c>
      <c r="CR307" s="78">
        <v>1</v>
      </c>
      <c r="CS307" s="71">
        <v>2</v>
      </c>
      <c r="CT307" s="65">
        <v>0</v>
      </c>
      <c r="CU307" s="65">
        <v>0</v>
      </c>
      <c r="CV307" s="71">
        <v>2</v>
      </c>
      <c r="CW307" s="59"/>
      <c r="CX307" s="78">
        <v>1</v>
      </c>
      <c r="CY307" s="71">
        <v>2</v>
      </c>
      <c r="CZ307" s="71">
        <v>2</v>
      </c>
      <c r="DA307" s="12" t="s">
        <v>1103</v>
      </c>
      <c r="DB307" s="59"/>
      <c r="DC307" s="71">
        <v>2</v>
      </c>
      <c r="DD307" s="71">
        <v>2</v>
      </c>
      <c r="DE307" s="71">
        <v>2</v>
      </c>
      <c r="DF307" s="12" t="s">
        <v>1103</v>
      </c>
      <c r="DG307" s="59"/>
      <c r="DH307" s="71">
        <v>2</v>
      </c>
      <c r="DI307" s="65">
        <v>0</v>
      </c>
      <c r="DJ307" s="71">
        <v>2</v>
      </c>
      <c r="DK307" s="71">
        <v>2</v>
      </c>
      <c r="DL307" s="59"/>
      <c r="DM307" s="78">
        <v>1</v>
      </c>
      <c r="DN307" s="1">
        <v>0</v>
      </c>
      <c r="DO307" s="59"/>
      <c r="DP307" s="12" t="s">
        <v>1103</v>
      </c>
      <c r="DQ307" s="59"/>
      <c r="DR307" s="12" t="s">
        <v>1103</v>
      </c>
      <c r="DS307" s="12" t="s">
        <v>1103</v>
      </c>
      <c r="DT307" s="12" t="s">
        <v>1103</v>
      </c>
      <c r="DU307" s="12" t="s">
        <v>1103</v>
      </c>
      <c r="DV307" s="12" t="s">
        <v>1103</v>
      </c>
      <c r="DW307" s="65">
        <v>0</v>
      </c>
      <c r="DX307" s="65">
        <v>0</v>
      </c>
      <c r="DY307" s="65">
        <v>0</v>
      </c>
      <c r="DZ307" s="59"/>
      <c r="EA307" s="71">
        <v>2</v>
      </c>
      <c r="EB307" s="71">
        <v>2</v>
      </c>
      <c r="EC307" s="71">
        <v>2</v>
      </c>
      <c r="ED307" s="71">
        <v>2</v>
      </c>
      <c r="EE307" s="65">
        <v>0</v>
      </c>
      <c r="EF307" s="65">
        <v>0</v>
      </c>
      <c r="EG307" s="1">
        <v>0</v>
      </c>
      <c r="EH307" s="1" t="s">
        <v>1103</v>
      </c>
      <c r="EI307" s="1" t="s">
        <v>1103</v>
      </c>
      <c r="EJ307" s="1" t="s">
        <v>1103</v>
      </c>
      <c r="EK307" s="1" t="s">
        <v>1103</v>
      </c>
      <c r="EL307" s="71">
        <v>2</v>
      </c>
      <c r="EM307" s="65">
        <v>0</v>
      </c>
      <c r="EN307" s="75"/>
      <c r="EO307" s="65">
        <v>0</v>
      </c>
      <c r="EP307" s="65">
        <v>0</v>
      </c>
      <c r="EQ307" s="71">
        <v>2</v>
      </c>
      <c r="ER307" s="83">
        <v>0</v>
      </c>
      <c r="ES307" s="65">
        <v>0</v>
      </c>
      <c r="ET307" s="65">
        <v>0</v>
      </c>
      <c r="EU307" s="65">
        <v>0</v>
      </c>
      <c r="EV307" s="1" t="s">
        <v>1103</v>
      </c>
      <c r="EW307" s="65">
        <v>0</v>
      </c>
      <c r="EX307" s="65">
        <v>0</v>
      </c>
      <c r="EY307" s="71">
        <v>2</v>
      </c>
      <c r="EZ307" s="65">
        <v>0</v>
      </c>
      <c r="FA307" s="65">
        <v>0</v>
      </c>
      <c r="FB307" s="65">
        <v>0</v>
      </c>
      <c r="FC307" s="65">
        <v>0</v>
      </c>
      <c r="FD307" s="65">
        <v>0</v>
      </c>
      <c r="FE307" s="65">
        <v>0</v>
      </c>
      <c r="FF307" s="65">
        <v>0</v>
      </c>
      <c r="FG307" s="65">
        <v>0</v>
      </c>
      <c r="FH307" s="71">
        <v>2</v>
      </c>
      <c r="FI307" s="65">
        <v>0</v>
      </c>
      <c r="FJ307" s="65">
        <v>0</v>
      </c>
      <c r="FK307" s="65">
        <v>0</v>
      </c>
    </row>
    <row r="308" spans="1:167" ht="120" customHeight="1" x14ac:dyDescent="0.25">
      <c r="A308" s="36">
        <f t="shared" si="4"/>
        <v>307</v>
      </c>
      <c r="B308" s="65" t="s">
        <v>849</v>
      </c>
      <c r="C308" s="56" t="s">
        <v>850</v>
      </c>
      <c r="D308" s="65" t="s">
        <v>26</v>
      </c>
      <c r="E308" s="65">
        <v>1</v>
      </c>
      <c r="F308" s="65" t="s">
        <v>851</v>
      </c>
      <c r="G308" s="56">
        <v>1</v>
      </c>
      <c r="H308" s="57" t="s">
        <v>852</v>
      </c>
      <c r="I308" s="58">
        <v>2015</v>
      </c>
      <c r="J308" s="117" t="s">
        <v>853</v>
      </c>
      <c r="K308" s="58">
        <v>2015</v>
      </c>
      <c r="L308" s="74" t="s">
        <v>30</v>
      </c>
      <c r="M308" s="65">
        <v>1</v>
      </c>
      <c r="N308" s="65" t="s">
        <v>30</v>
      </c>
      <c r="O308" s="65" t="s">
        <v>30</v>
      </c>
      <c r="P308" s="65" t="s">
        <v>30</v>
      </c>
      <c r="Q308" s="65" t="s">
        <v>30</v>
      </c>
      <c r="R308" s="65" t="s">
        <v>30</v>
      </c>
      <c r="S308" s="65" t="s">
        <v>30</v>
      </c>
      <c r="T308" s="65" t="s">
        <v>30</v>
      </c>
      <c r="U308" s="65" t="s">
        <v>31</v>
      </c>
      <c r="V308" s="65" t="s">
        <v>384</v>
      </c>
      <c r="W308" s="65">
        <v>1</v>
      </c>
      <c r="X308" s="8"/>
      <c r="Y308" s="8"/>
      <c r="Z308" s="65">
        <v>0</v>
      </c>
      <c r="AA308" s="65">
        <v>0</v>
      </c>
      <c r="AB308" s="65">
        <v>0</v>
      </c>
      <c r="AC308" s="65">
        <v>0</v>
      </c>
      <c r="AD308" s="65">
        <v>0</v>
      </c>
      <c r="AE308" s="65">
        <v>0</v>
      </c>
      <c r="AF308" s="65">
        <v>0</v>
      </c>
      <c r="AG308" s="72"/>
      <c r="AH308" s="65">
        <v>0</v>
      </c>
      <c r="AI308" s="65">
        <v>0</v>
      </c>
      <c r="AJ308" s="72"/>
      <c r="AK308" s="65">
        <v>0</v>
      </c>
      <c r="AL308" s="65">
        <v>0</v>
      </c>
      <c r="AM308" s="65">
        <v>0</v>
      </c>
      <c r="AN308" s="59"/>
      <c r="AO308" s="65">
        <v>0</v>
      </c>
      <c r="AP308" s="65">
        <v>0</v>
      </c>
      <c r="AQ308" s="65">
        <v>0</v>
      </c>
      <c r="AR308" s="65">
        <v>0</v>
      </c>
      <c r="AS308" s="59"/>
      <c r="AT308" s="65">
        <v>0</v>
      </c>
      <c r="AU308" s="65">
        <v>0</v>
      </c>
      <c r="AV308" s="59"/>
      <c r="AW308" s="65">
        <v>0</v>
      </c>
      <c r="AX308" s="65">
        <v>0</v>
      </c>
      <c r="AY308" s="65">
        <v>0</v>
      </c>
      <c r="AZ308" s="12" t="s">
        <v>1103</v>
      </c>
      <c r="BA308" s="12" t="s">
        <v>1103</v>
      </c>
      <c r="BB308" s="65">
        <v>0</v>
      </c>
      <c r="BC308" s="59"/>
      <c r="BD308" s="65">
        <v>0</v>
      </c>
      <c r="BE308" s="12" t="s">
        <v>1103</v>
      </c>
      <c r="BF308" s="65">
        <v>0</v>
      </c>
      <c r="BG308" s="59"/>
      <c r="BH308" s="65">
        <v>0</v>
      </c>
      <c r="BI308" s="65">
        <v>0</v>
      </c>
      <c r="BJ308" s="59"/>
      <c r="BK308" s="65">
        <v>0</v>
      </c>
      <c r="BL308" s="56">
        <v>0</v>
      </c>
      <c r="BM308" s="65">
        <v>0</v>
      </c>
      <c r="BN308" s="1">
        <v>0</v>
      </c>
      <c r="BO308" s="59"/>
      <c r="BP308" s="65">
        <v>0</v>
      </c>
      <c r="BQ308" s="12" t="s">
        <v>1103</v>
      </c>
      <c r="BR308" s="1">
        <v>0</v>
      </c>
      <c r="BS308" s="12" t="s">
        <v>1103</v>
      </c>
      <c r="BT308" s="59"/>
      <c r="BU308" s="65">
        <v>0</v>
      </c>
      <c r="BV308" s="60"/>
      <c r="BW308" s="65">
        <v>0</v>
      </c>
      <c r="BX308" s="59"/>
      <c r="BY308" s="65">
        <v>0</v>
      </c>
      <c r="BZ308" s="65">
        <v>0</v>
      </c>
      <c r="CA308" s="65">
        <v>0</v>
      </c>
      <c r="CB308" s="59"/>
      <c r="CC308" s="65">
        <v>0</v>
      </c>
      <c r="CD308" s="65">
        <v>0</v>
      </c>
      <c r="CE308" s="72"/>
      <c r="CF308" s="65">
        <v>0</v>
      </c>
      <c r="CG308" s="65">
        <v>0</v>
      </c>
      <c r="CH308" s="59"/>
      <c r="CI308" s="65">
        <v>0</v>
      </c>
      <c r="CJ308" s="65">
        <v>0</v>
      </c>
      <c r="CK308" s="75"/>
      <c r="CL308" s="65">
        <v>0</v>
      </c>
      <c r="CM308" s="65">
        <v>0</v>
      </c>
      <c r="CN308" s="65">
        <v>0</v>
      </c>
      <c r="CO308" s="59"/>
      <c r="CP308" s="59"/>
      <c r="CQ308" s="65">
        <v>0</v>
      </c>
      <c r="CR308" s="65">
        <v>0</v>
      </c>
      <c r="CS308" s="80">
        <v>0</v>
      </c>
      <c r="CT308" s="65">
        <v>0</v>
      </c>
      <c r="CU308" s="65">
        <v>0</v>
      </c>
      <c r="CV308" s="65">
        <v>0</v>
      </c>
      <c r="CW308" s="59"/>
      <c r="CX308" s="65">
        <v>0</v>
      </c>
      <c r="CY308" s="65">
        <v>0</v>
      </c>
      <c r="CZ308" s="65">
        <v>0</v>
      </c>
      <c r="DA308" s="12" t="s">
        <v>1103</v>
      </c>
      <c r="DB308" s="59"/>
      <c r="DC308" s="65">
        <v>0</v>
      </c>
      <c r="DD308" s="65" t="s">
        <v>30</v>
      </c>
      <c r="DE308" s="65">
        <v>0</v>
      </c>
      <c r="DF308" s="12" t="s">
        <v>1103</v>
      </c>
      <c r="DG308" s="59"/>
      <c r="DH308" s="65">
        <v>0</v>
      </c>
      <c r="DI308" s="65">
        <v>0</v>
      </c>
      <c r="DJ308" s="65">
        <v>0</v>
      </c>
      <c r="DK308" s="65">
        <v>0</v>
      </c>
      <c r="DL308" s="59"/>
      <c r="DM308" s="65">
        <v>0</v>
      </c>
      <c r="DN308" s="1">
        <v>0</v>
      </c>
      <c r="DO308" s="59"/>
      <c r="DP308" s="12" t="s">
        <v>1103</v>
      </c>
      <c r="DQ308" s="59"/>
      <c r="DR308" s="12" t="s">
        <v>1103</v>
      </c>
      <c r="DS308" s="12" t="s">
        <v>1103</v>
      </c>
      <c r="DT308" s="12" t="s">
        <v>1103</v>
      </c>
      <c r="DU308" s="12" t="s">
        <v>1103</v>
      </c>
      <c r="DV308" s="12" t="s">
        <v>1103</v>
      </c>
      <c r="DW308" s="65">
        <v>0</v>
      </c>
      <c r="DX308" s="99">
        <v>1</v>
      </c>
      <c r="DY308" s="65">
        <v>0</v>
      </c>
      <c r="DZ308" s="59"/>
      <c r="EA308" s="65">
        <v>0</v>
      </c>
      <c r="EB308" s="65">
        <v>0</v>
      </c>
      <c r="EC308" s="56">
        <v>0</v>
      </c>
      <c r="ED308" s="65">
        <v>0</v>
      </c>
      <c r="EE308" s="65">
        <v>0</v>
      </c>
      <c r="EF308" s="65">
        <v>0</v>
      </c>
      <c r="EG308" s="1">
        <v>0</v>
      </c>
      <c r="EH308" s="1" t="s">
        <v>1103</v>
      </c>
      <c r="EI308" s="1" t="s">
        <v>1103</v>
      </c>
      <c r="EJ308" s="1" t="s">
        <v>1103</v>
      </c>
      <c r="EK308" s="1" t="s">
        <v>1103</v>
      </c>
      <c r="EL308" s="65">
        <v>0</v>
      </c>
      <c r="EM308" s="65">
        <v>0</v>
      </c>
      <c r="EN308" s="75"/>
      <c r="EO308" s="65">
        <v>0</v>
      </c>
      <c r="EP308" s="65">
        <v>0</v>
      </c>
      <c r="EQ308" s="65">
        <v>0</v>
      </c>
      <c r="ER308" s="65">
        <v>0</v>
      </c>
      <c r="ES308" s="65">
        <v>0</v>
      </c>
      <c r="ET308" s="65">
        <v>0</v>
      </c>
      <c r="EU308" s="1" t="s">
        <v>1103</v>
      </c>
      <c r="EV308" s="1" t="s">
        <v>1103</v>
      </c>
      <c r="EW308" s="65">
        <v>0</v>
      </c>
      <c r="EX308" s="65">
        <v>0</v>
      </c>
      <c r="EY308" s="65">
        <v>0</v>
      </c>
      <c r="EZ308" s="65">
        <v>0</v>
      </c>
      <c r="FA308" s="65">
        <v>0</v>
      </c>
      <c r="FB308" s="65">
        <v>0</v>
      </c>
      <c r="FC308" s="65">
        <v>0</v>
      </c>
      <c r="FD308" s="65">
        <v>0</v>
      </c>
      <c r="FE308" s="65">
        <v>0</v>
      </c>
      <c r="FF308" s="65">
        <v>0</v>
      </c>
      <c r="FG308" s="65">
        <v>0</v>
      </c>
      <c r="FH308" s="65">
        <v>0</v>
      </c>
      <c r="FI308" s="65">
        <v>0</v>
      </c>
      <c r="FJ308" s="65">
        <v>0</v>
      </c>
      <c r="FK308" s="65">
        <v>0</v>
      </c>
    </row>
    <row r="309" spans="1:167" s="31" customFormat="1" ht="120" customHeight="1" x14ac:dyDescent="0.25">
      <c r="A309" s="36">
        <f t="shared" si="4"/>
        <v>308</v>
      </c>
      <c r="B309" s="119" t="s">
        <v>1852</v>
      </c>
      <c r="C309" s="1" t="s">
        <v>1853</v>
      </c>
      <c r="D309" s="12" t="s">
        <v>1155</v>
      </c>
      <c r="E309" s="2">
        <v>4</v>
      </c>
      <c r="F309" s="12" t="s">
        <v>1854</v>
      </c>
      <c r="G309" s="1">
        <v>2</v>
      </c>
      <c r="H309" s="7">
        <v>42095</v>
      </c>
      <c r="I309" s="17">
        <v>2015</v>
      </c>
      <c r="J309" s="26">
        <v>42149</v>
      </c>
      <c r="K309" s="17">
        <v>2015</v>
      </c>
      <c r="L309" s="6" t="s">
        <v>30</v>
      </c>
      <c r="M309" s="2">
        <v>1</v>
      </c>
      <c r="N309" s="2" t="s">
        <v>30</v>
      </c>
      <c r="O309" s="2" t="s">
        <v>30</v>
      </c>
      <c r="P309" s="2" t="s">
        <v>30</v>
      </c>
      <c r="Q309" s="2" t="s">
        <v>30</v>
      </c>
      <c r="R309" s="2" t="s">
        <v>30</v>
      </c>
      <c r="S309" s="2" t="s">
        <v>30</v>
      </c>
      <c r="T309" s="2" t="s">
        <v>30</v>
      </c>
      <c r="U309" s="12" t="s">
        <v>1029</v>
      </c>
      <c r="V309" s="12" t="s">
        <v>1026</v>
      </c>
      <c r="W309" s="2">
        <v>1</v>
      </c>
      <c r="X309" s="8"/>
      <c r="Y309" s="8"/>
      <c r="Z309" s="2">
        <v>0</v>
      </c>
      <c r="AA309" s="2">
        <v>0</v>
      </c>
      <c r="AB309" s="2">
        <v>0</v>
      </c>
      <c r="AC309" s="2">
        <v>0</v>
      </c>
      <c r="AD309" s="2">
        <v>0</v>
      </c>
      <c r="AE309" s="2">
        <v>0</v>
      </c>
      <c r="AF309" s="2">
        <v>0</v>
      </c>
      <c r="AG309" s="9"/>
      <c r="AH309" s="2">
        <v>0</v>
      </c>
      <c r="AI309" s="2">
        <v>0</v>
      </c>
      <c r="AJ309" s="9"/>
      <c r="AK309" s="2">
        <v>0</v>
      </c>
      <c r="AL309" s="2">
        <v>0</v>
      </c>
      <c r="AM309" s="2">
        <v>0</v>
      </c>
      <c r="AN309" s="41"/>
      <c r="AO309" s="2">
        <v>0</v>
      </c>
      <c r="AP309" s="2">
        <v>0</v>
      </c>
      <c r="AQ309" s="2">
        <v>0</v>
      </c>
      <c r="AR309" s="2">
        <v>0</v>
      </c>
      <c r="AS309" s="41"/>
      <c r="AT309" s="2">
        <v>0</v>
      </c>
      <c r="AU309" s="2">
        <v>0</v>
      </c>
      <c r="AV309" s="41"/>
      <c r="AW309" s="2">
        <v>0</v>
      </c>
      <c r="AX309" s="2">
        <v>0</v>
      </c>
      <c r="AY309" s="2">
        <v>0</v>
      </c>
      <c r="AZ309" s="12">
        <v>0</v>
      </c>
      <c r="BA309" s="12">
        <v>0</v>
      </c>
      <c r="BB309" s="2">
        <v>0</v>
      </c>
      <c r="BC309" s="41"/>
      <c r="BD309" s="2">
        <v>0</v>
      </c>
      <c r="BE309" s="12">
        <v>0</v>
      </c>
      <c r="BF309" s="2">
        <v>0</v>
      </c>
      <c r="BG309" s="41"/>
      <c r="BH309" s="2">
        <v>0</v>
      </c>
      <c r="BI309" s="2">
        <v>0</v>
      </c>
      <c r="BJ309" s="41"/>
      <c r="BK309" s="2">
        <v>0</v>
      </c>
      <c r="BL309" s="1">
        <v>0</v>
      </c>
      <c r="BM309" s="2">
        <v>0</v>
      </c>
      <c r="BN309" s="1">
        <v>0</v>
      </c>
      <c r="BO309" s="41"/>
      <c r="BP309" s="2">
        <v>0</v>
      </c>
      <c r="BQ309" s="12">
        <v>0</v>
      </c>
      <c r="BR309" s="1">
        <v>0</v>
      </c>
      <c r="BS309" s="12">
        <v>0</v>
      </c>
      <c r="BT309" s="41"/>
      <c r="BU309" s="2">
        <v>0</v>
      </c>
      <c r="BV309" s="42"/>
      <c r="BW309" s="2">
        <v>0</v>
      </c>
      <c r="BX309" s="41"/>
      <c r="BY309" s="2">
        <v>0</v>
      </c>
      <c r="BZ309" s="2">
        <v>0</v>
      </c>
      <c r="CA309" s="2">
        <v>0</v>
      </c>
      <c r="CB309" s="41"/>
      <c r="CC309" s="2">
        <v>0</v>
      </c>
      <c r="CD309" s="2">
        <v>0</v>
      </c>
      <c r="CE309" s="9"/>
      <c r="CF309" s="2">
        <v>0</v>
      </c>
      <c r="CG309" s="2">
        <v>0</v>
      </c>
      <c r="CH309" s="41"/>
      <c r="CI309" s="2">
        <v>0</v>
      </c>
      <c r="CJ309" s="2">
        <v>0</v>
      </c>
      <c r="CK309" s="8"/>
      <c r="CL309" s="2">
        <v>0</v>
      </c>
      <c r="CM309" s="2">
        <v>0</v>
      </c>
      <c r="CN309" s="2">
        <v>0</v>
      </c>
      <c r="CO309" s="41"/>
      <c r="CP309" s="41"/>
      <c r="CQ309" s="2">
        <v>0</v>
      </c>
      <c r="CR309" s="2">
        <v>0</v>
      </c>
      <c r="CS309" s="85">
        <v>0</v>
      </c>
      <c r="CT309" s="2">
        <v>0</v>
      </c>
      <c r="CU309" s="2">
        <v>0</v>
      </c>
      <c r="CV309" s="2">
        <v>0</v>
      </c>
      <c r="CW309" s="41"/>
      <c r="CX309" s="2">
        <v>0</v>
      </c>
      <c r="CY309" s="2">
        <v>0</v>
      </c>
      <c r="CZ309" s="2">
        <v>0</v>
      </c>
      <c r="DA309" s="12">
        <v>0</v>
      </c>
      <c r="DB309" s="41"/>
      <c r="DC309" s="2">
        <v>0</v>
      </c>
      <c r="DD309" s="2">
        <v>0</v>
      </c>
      <c r="DE309" s="2">
        <v>0</v>
      </c>
      <c r="DF309" s="12">
        <v>0</v>
      </c>
      <c r="DG309" s="41"/>
      <c r="DH309" s="2">
        <v>0</v>
      </c>
      <c r="DI309" s="2">
        <v>0</v>
      </c>
      <c r="DJ309" s="2">
        <v>0</v>
      </c>
      <c r="DK309" s="2">
        <v>0</v>
      </c>
      <c r="DL309" s="41"/>
      <c r="DM309" s="2">
        <v>0</v>
      </c>
      <c r="DN309" s="1">
        <v>0</v>
      </c>
      <c r="DO309" s="41"/>
      <c r="DP309" s="12">
        <v>0</v>
      </c>
      <c r="DQ309" s="41"/>
      <c r="DR309" s="12">
        <v>0</v>
      </c>
      <c r="DS309" s="12">
        <v>0</v>
      </c>
      <c r="DT309" s="12">
        <v>0</v>
      </c>
      <c r="DU309" s="12">
        <v>0</v>
      </c>
      <c r="DV309" s="12">
        <v>0</v>
      </c>
      <c r="DW309" s="2">
        <v>0</v>
      </c>
      <c r="DX309" s="30">
        <v>0</v>
      </c>
      <c r="DY309" s="65">
        <v>0</v>
      </c>
      <c r="DZ309" s="41"/>
      <c r="EA309" s="2">
        <v>0</v>
      </c>
      <c r="EB309" s="2">
        <v>0</v>
      </c>
      <c r="EC309" s="1">
        <v>0</v>
      </c>
      <c r="ED309" s="2">
        <v>0</v>
      </c>
      <c r="EE309" s="2">
        <v>0</v>
      </c>
      <c r="EF309" s="2">
        <v>0</v>
      </c>
      <c r="EG309" s="1">
        <v>0</v>
      </c>
      <c r="EH309" s="1" t="s">
        <v>1103</v>
      </c>
      <c r="EI309" s="1" t="s">
        <v>1103</v>
      </c>
      <c r="EJ309" s="1" t="s">
        <v>1103</v>
      </c>
      <c r="EK309" s="1" t="s">
        <v>1103</v>
      </c>
      <c r="EL309" s="2">
        <v>0</v>
      </c>
      <c r="EM309" s="2">
        <v>0</v>
      </c>
      <c r="EN309" s="8"/>
      <c r="EO309" s="2">
        <v>0</v>
      </c>
      <c r="EP309" s="2">
        <v>0</v>
      </c>
      <c r="EQ309" s="2">
        <v>0</v>
      </c>
      <c r="ER309" s="2">
        <v>0</v>
      </c>
      <c r="ES309" s="2">
        <v>0</v>
      </c>
      <c r="ET309" s="2">
        <v>0</v>
      </c>
      <c r="EU309" s="2">
        <v>0</v>
      </c>
      <c r="EV309" s="2">
        <v>0</v>
      </c>
      <c r="EW309" s="2">
        <v>0</v>
      </c>
      <c r="EX309" s="2">
        <v>0</v>
      </c>
      <c r="EY309" s="2">
        <v>0</v>
      </c>
      <c r="EZ309" s="2">
        <v>0</v>
      </c>
      <c r="FA309" s="2">
        <v>0</v>
      </c>
      <c r="FB309" s="2">
        <v>0</v>
      </c>
      <c r="FC309" s="2">
        <v>0</v>
      </c>
      <c r="FD309" s="2">
        <v>0</v>
      </c>
      <c r="FE309" s="2">
        <v>0</v>
      </c>
      <c r="FF309" s="2">
        <v>0</v>
      </c>
      <c r="FG309" s="2">
        <v>0</v>
      </c>
      <c r="FH309" s="2">
        <v>0</v>
      </c>
      <c r="FI309" s="2">
        <v>0</v>
      </c>
      <c r="FJ309" s="2">
        <v>0</v>
      </c>
      <c r="FK309" s="2">
        <v>0</v>
      </c>
    </row>
    <row r="310" spans="1:167" ht="120" customHeight="1" x14ac:dyDescent="0.25">
      <c r="A310" s="36">
        <f t="shared" si="4"/>
        <v>309</v>
      </c>
      <c r="B310" s="65" t="s">
        <v>854</v>
      </c>
      <c r="C310" s="56" t="s">
        <v>855</v>
      </c>
      <c r="D310" s="65" t="s">
        <v>26</v>
      </c>
      <c r="E310" s="65">
        <v>1</v>
      </c>
      <c r="F310" s="65" t="s">
        <v>856</v>
      </c>
      <c r="G310" s="56">
        <v>2</v>
      </c>
      <c r="H310" s="57">
        <v>42129</v>
      </c>
      <c r="I310" s="58">
        <v>2015</v>
      </c>
      <c r="J310" s="117">
        <v>42358</v>
      </c>
      <c r="K310" s="58">
        <v>2015</v>
      </c>
      <c r="L310" s="74" t="s">
        <v>30</v>
      </c>
      <c r="M310" s="65">
        <v>1</v>
      </c>
      <c r="N310" s="65" t="s">
        <v>30</v>
      </c>
      <c r="O310" s="65" t="s">
        <v>30</v>
      </c>
      <c r="P310" s="65" t="s">
        <v>30</v>
      </c>
      <c r="Q310" s="65" t="s">
        <v>30</v>
      </c>
      <c r="R310" s="65" t="s">
        <v>30</v>
      </c>
      <c r="S310" s="65" t="s">
        <v>30</v>
      </c>
      <c r="T310" s="65" t="s">
        <v>30</v>
      </c>
      <c r="U310" s="65" t="s">
        <v>52</v>
      </c>
      <c r="V310" s="65" t="s">
        <v>384</v>
      </c>
      <c r="W310" s="65">
        <v>1</v>
      </c>
      <c r="X310" s="8"/>
      <c r="Y310" s="8"/>
      <c r="Z310" s="65">
        <v>1</v>
      </c>
      <c r="AA310" s="65">
        <v>1</v>
      </c>
      <c r="AB310" s="65">
        <v>0</v>
      </c>
      <c r="AC310" s="65">
        <v>0</v>
      </c>
      <c r="AD310" s="65">
        <v>0</v>
      </c>
      <c r="AE310" s="65">
        <v>0</v>
      </c>
      <c r="AF310" s="78">
        <v>1</v>
      </c>
      <c r="AG310" s="72"/>
      <c r="AH310" s="65">
        <v>0</v>
      </c>
      <c r="AI310" s="65">
        <v>0</v>
      </c>
      <c r="AJ310" s="72"/>
      <c r="AK310" s="71">
        <v>2</v>
      </c>
      <c r="AL310" s="71">
        <v>2</v>
      </c>
      <c r="AM310" s="71">
        <v>2</v>
      </c>
      <c r="AN310" s="59"/>
      <c r="AO310" s="65">
        <v>0</v>
      </c>
      <c r="AP310" s="65">
        <v>0</v>
      </c>
      <c r="AQ310" s="65">
        <v>0</v>
      </c>
      <c r="AR310" s="65">
        <v>0</v>
      </c>
      <c r="AS310" s="59"/>
      <c r="AT310" s="71">
        <v>2</v>
      </c>
      <c r="AU310" s="65">
        <v>0</v>
      </c>
      <c r="AV310" s="59"/>
      <c r="AW310" s="65">
        <v>0</v>
      </c>
      <c r="AX310" s="78">
        <v>1</v>
      </c>
      <c r="AY310" s="65">
        <v>0</v>
      </c>
      <c r="AZ310" s="12" t="s">
        <v>1103</v>
      </c>
      <c r="BA310" s="12" t="s">
        <v>1103</v>
      </c>
      <c r="BB310" s="78">
        <v>1</v>
      </c>
      <c r="BC310" s="59"/>
      <c r="BD310" s="78">
        <v>1</v>
      </c>
      <c r="BE310" s="12" t="s">
        <v>1103</v>
      </c>
      <c r="BF310" s="65">
        <v>0</v>
      </c>
      <c r="BG310" s="59"/>
      <c r="BH310" s="78">
        <v>1</v>
      </c>
      <c r="BI310" s="65">
        <v>0</v>
      </c>
      <c r="BJ310" s="59"/>
      <c r="BK310" s="65">
        <v>0</v>
      </c>
      <c r="BL310" s="56">
        <v>0</v>
      </c>
      <c r="BM310" s="65">
        <v>0</v>
      </c>
      <c r="BN310" s="1">
        <v>0</v>
      </c>
      <c r="BO310" s="59"/>
      <c r="BP310" s="65">
        <v>0</v>
      </c>
      <c r="BQ310" s="12" t="s">
        <v>1103</v>
      </c>
      <c r="BR310" s="1">
        <v>0</v>
      </c>
      <c r="BS310" s="12" t="s">
        <v>1103</v>
      </c>
      <c r="BT310" s="59"/>
      <c r="BU310" s="78">
        <v>1</v>
      </c>
      <c r="BV310" s="60"/>
      <c r="BW310" s="78">
        <v>1</v>
      </c>
      <c r="BX310" s="59"/>
      <c r="BY310" s="78">
        <v>1</v>
      </c>
      <c r="BZ310" s="78">
        <v>1</v>
      </c>
      <c r="CA310" s="65">
        <v>0</v>
      </c>
      <c r="CB310" s="59"/>
      <c r="CC310" s="65">
        <v>0</v>
      </c>
      <c r="CD310" s="65">
        <v>0</v>
      </c>
      <c r="CE310" s="72"/>
      <c r="CF310" s="71">
        <v>2</v>
      </c>
      <c r="CG310" s="65">
        <v>0</v>
      </c>
      <c r="CH310" s="59"/>
      <c r="CI310" s="65">
        <v>9</v>
      </c>
      <c r="CJ310" s="65">
        <v>884</v>
      </c>
      <c r="CK310" s="75"/>
      <c r="CL310" s="65">
        <v>0</v>
      </c>
      <c r="CM310" s="65">
        <v>0</v>
      </c>
      <c r="CN310" s="65">
        <v>1</v>
      </c>
      <c r="CO310" s="59"/>
      <c r="CP310" s="59"/>
      <c r="CQ310" s="91">
        <v>1</v>
      </c>
      <c r="CR310" s="78">
        <v>1</v>
      </c>
      <c r="CS310" s="91">
        <v>1</v>
      </c>
      <c r="CT310" s="65">
        <v>0</v>
      </c>
      <c r="CU310" s="78">
        <v>1</v>
      </c>
      <c r="CV310" s="65">
        <v>0</v>
      </c>
      <c r="CW310" s="59"/>
      <c r="CX310" s="78">
        <v>1</v>
      </c>
      <c r="CY310" s="91">
        <v>1</v>
      </c>
      <c r="CZ310" s="65">
        <v>0</v>
      </c>
      <c r="DA310" s="12" t="s">
        <v>1103</v>
      </c>
      <c r="DB310" s="59"/>
      <c r="DC310" s="71">
        <v>2</v>
      </c>
      <c r="DD310" s="65">
        <v>0</v>
      </c>
      <c r="DE310" s="65">
        <v>0</v>
      </c>
      <c r="DF310" s="12" t="s">
        <v>1103</v>
      </c>
      <c r="DG310" s="59"/>
      <c r="DH310" s="71">
        <v>2</v>
      </c>
      <c r="DI310" s="65">
        <v>0</v>
      </c>
      <c r="DJ310" s="65">
        <v>0</v>
      </c>
      <c r="DK310" s="71">
        <v>2</v>
      </c>
      <c r="DL310" s="59"/>
      <c r="DM310" s="78">
        <v>1</v>
      </c>
      <c r="DN310" s="1">
        <v>0</v>
      </c>
      <c r="DO310" s="59"/>
      <c r="DP310" s="12" t="s">
        <v>1103</v>
      </c>
      <c r="DQ310" s="59"/>
      <c r="DR310" s="12" t="s">
        <v>1103</v>
      </c>
      <c r="DS310" s="12" t="s">
        <v>1103</v>
      </c>
      <c r="DT310" s="12" t="s">
        <v>1103</v>
      </c>
      <c r="DU310" s="12" t="s">
        <v>1103</v>
      </c>
      <c r="DV310" s="12" t="s">
        <v>1103</v>
      </c>
      <c r="DW310" s="65">
        <v>0</v>
      </c>
      <c r="DX310" s="65">
        <v>0</v>
      </c>
      <c r="DY310" s="65">
        <v>0</v>
      </c>
      <c r="DZ310" s="59"/>
      <c r="EA310" s="65">
        <v>0</v>
      </c>
      <c r="EB310" s="65">
        <v>0</v>
      </c>
      <c r="EC310" s="71">
        <v>2</v>
      </c>
      <c r="ED310" s="65">
        <v>0</v>
      </c>
      <c r="EE310" s="71">
        <v>2</v>
      </c>
      <c r="EF310" s="65">
        <v>0</v>
      </c>
      <c r="EG310" s="1">
        <v>0</v>
      </c>
      <c r="EH310" s="1" t="s">
        <v>1103</v>
      </c>
      <c r="EI310" s="1" t="s">
        <v>1103</v>
      </c>
      <c r="EJ310" s="1" t="s">
        <v>1103</v>
      </c>
      <c r="EK310" s="1" t="s">
        <v>1103</v>
      </c>
      <c r="EL310" s="65">
        <v>0</v>
      </c>
      <c r="EM310" s="65">
        <v>0</v>
      </c>
      <c r="EN310" s="75"/>
      <c r="EO310" s="71">
        <v>2</v>
      </c>
      <c r="EP310" s="65">
        <v>0</v>
      </c>
      <c r="EQ310" s="71">
        <v>2</v>
      </c>
      <c r="ER310" s="71">
        <v>2</v>
      </c>
      <c r="ES310" s="78">
        <v>0</v>
      </c>
      <c r="ET310" s="71">
        <v>2</v>
      </c>
      <c r="EU310" s="111">
        <v>0</v>
      </c>
      <c r="EV310" s="1">
        <v>0</v>
      </c>
      <c r="EW310" s="65">
        <v>0</v>
      </c>
      <c r="EX310" s="65">
        <v>0</v>
      </c>
      <c r="EY310" s="71">
        <v>2</v>
      </c>
      <c r="EZ310" s="71">
        <v>2</v>
      </c>
      <c r="FA310" s="65">
        <v>0</v>
      </c>
      <c r="FB310" s="65">
        <v>0</v>
      </c>
      <c r="FC310" s="65">
        <v>0</v>
      </c>
      <c r="FD310" s="65">
        <v>0</v>
      </c>
      <c r="FE310" s="65">
        <v>0</v>
      </c>
      <c r="FF310" s="65">
        <v>0</v>
      </c>
      <c r="FG310" s="65">
        <v>0</v>
      </c>
      <c r="FH310" s="65">
        <v>0</v>
      </c>
      <c r="FI310" s="65">
        <v>0</v>
      </c>
      <c r="FJ310" s="65">
        <v>0</v>
      </c>
      <c r="FK310" s="65">
        <v>0</v>
      </c>
    </row>
    <row r="311" spans="1:167" ht="120" customHeight="1" x14ac:dyDescent="0.25">
      <c r="A311" s="36">
        <f t="shared" si="4"/>
        <v>310</v>
      </c>
      <c r="B311" s="65" t="s">
        <v>857</v>
      </c>
      <c r="C311" s="56" t="s">
        <v>858</v>
      </c>
      <c r="D311" s="65" t="s">
        <v>26</v>
      </c>
      <c r="E311" s="65">
        <v>2</v>
      </c>
      <c r="F311" s="65" t="s">
        <v>859</v>
      </c>
      <c r="G311" s="56">
        <v>2</v>
      </c>
      <c r="H311" s="57" t="s">
        <v>860</v>
      </c>
      <c r="I311" s="58">
        <v>2015</v>
      </c>
      <c r="J311" s="57" t="s">
        <v>861</v>
      </c>
      <c r="K311" s="58">
        <v>2016</v>
      </c>
      <c r="L311" s="74" t="s">
        <v>30</v>
      </c>
      <c r="M311" s="65">
        <v>1</v>
      </c>
      <c r="N311" s="65" t="s">
        <v>30</v>
      </c>
      <c r="O311" s="65" t="s">
        <v>30</v>
      </c>
      <c r="P311" s="65" t="s">
        <v>30</v>
      </c>
      <c r="Q311" s="65" t="s">
        <v>30</v>
      </c>
      <c r="R311" s="65" t="s">
        <v>30</v>
      </c>
      <c r="S311" s="65" t="s">
        <v>30</v>
      </c>
      <c r="T311" s="65" t="s">
        <v>30</v>
      </c>
      <c r="U311" s="65" t="s">
        <v>31</v>
      </c>
      <c r="V311" s="65" t="s">
        <v>32</v>
      </c>
      <c r="W311" s="65">
        <v>1</v>
      </c>
      <c r="X311" s="75"/>
      <c r="Y311" s="75"/>
      <c r="Z311" s="65">
        <v>1</v>
      </c>
      <c r="AA311" s="65">
        <v>1</v>
      </c>
      <c r="AB311" s="65">
        <v>0</v>
      </c>
      <c r="AC311" s="78">
        <v>1</v>
      </c>
      <c r="AD311" s="56">
        <v>0</v>
      </c>
      <c r="AE311" s="78">
        <v>1</v>
      </c>
      <c r="AF311" s="78">
        <v>1</v>
      </c>
      <c r="AG311" s="72"/>
      <c r="AH311" s="65">
        <v>0</v>
      </c>
      <c r="AI311" s="65">
        <v>0</v>
      </c>
      <c r="AJ311" s="72"/>
      <c r="AK311" s="77">
        <v>0</v>
      </c>
      <c r="AL311" s="77">
        <v>0</v>
      </c>
      <c r="AM311" s="77">
        <v>0</v>
      </c>
      <c r="AN311" s="59"/>
      <c r="AO311" s="65">
        <v>0</v>
      </c>
      <c r="AP311" s="56">
        <v>0</v>
      </c>
      <c r="AQ311" s="65">
        <v>0</v>
      </c>
      <c r="AR311" s="65">
        <v>0</v>
      </c>
      <c r="AS311" s="59"/>
      <c r="AT311" s="56">
        <v>0</v>
      </c>
      <c r="AU311" s="65">
        <v>0</v>
      </c>
      <c r="AV311" s="59"/>
      <c r="AW311" s="65">
        <v>0</v>
      </c>
      <c r="AX311" s="65">
        <v>0</v>
      </c>
      <c r="AY311" s="65">
        <v>0</v>
      </c>
      <c r="AZ311" s="12" t="s">
        <v>1103</v>
      </c>
      <c r="BA311" s="12" t="s">
        <v>1103</v>
      </c>
      <c r="BB311" s="78">
        <v>1</v>
      </c>
      <c r="BC311" s="59"/>
      <c r="BD311" s="78">
        <v>1</v>
      </c>
      <c r="BE311" s="12" t="s">
        <v>1103</v>
      </c>
      <c r="BF311" s="65">
        <v>0</v>
      </c>
      <c r="BG311" s="59"/>
      <c r="BH311" s="78">
        <v>1</v>
      </c>
      <c r="BI311" s="65">
        <v>0</v>
      </c>
      <c r="BJ311" s="59"/>
      <c r="BK311" s="65">
        <v>0</v>
      </c>
      <c r="BL311" s="56">
        <v>0</v>
      </c>
      <c r="BM311" s="65">
        <v>0</v>
      </c>
      <c r="BN311" s="1">
        <v>0</v>
      </c>
      <c r="BO311" s="59"/>
      <c r="BP311" s="65">
        <v>0</v>
      </c>
      <c r="BQ311" s="12" t="s">
        <v>1103</v>
      </c>
      <c r="BR311" s="1">
        <v>0</v>
      </c>
      <c r="BS311" s="12" t="s">
        <v>1103</v>
      </c>
      <c r="BT311" s="59"/>
      <c r="BU311" s="65">
        <v>0</v>
      </c>
      <c r="BV311" s="60"/>
      <c r="BW311" s="65">
        <v>0</v>
      </c>
      <c r="BX311" s="59"/>
      <c r="BY311" s="78">
        <v>1</v>
      </c>
      <c r="BZ311" s="78">
        <v>1</v>
      </c>
      <c r="CA311" s="78">
        <v>1</v>
      </c>
      <c r="CB311" s="59"/>
      <c r="CC311" s="56">
        <v>0</v>
      </c>
      <c r="CD311" s="56">
        <v>0</v>
      </c>
      <c r="CE311" s="72"/>
      <c r="CF311" s="71">
        <v>2</v>
      </c>
      <c r="CG311" s="56">
        <v>0</v>
      </c>
      <c r="CH311" s="59"/>
      <c r="CI311" s="65">
        <v>8</v>
      </c>
      <c r="CJ311" s="65">
        <v>864</v>
      </c>
      <c r="CK311" s="75"/>
      <c r="CL311" s="65">
        <v>0</v>
      </c>
      <c r="CM311" s="65">
        <v>0</v>
      </c>
      <c r="CN311" s="65">
        <v>1</v>
      </c>
      <c r="CO311" s="59"/>
      <c r="CP311" s="59"/>
      <c r="CQ311" s="91">
        <v>1</v>
      </c>
      <c r="CR311" s="78">
        <v>1</v>
      </c>
      <c r="CS311" s="91">
        <v>1</v>
      </c>
      <c r="CT311" s="65">
        <v>0</v>
      </c>
      <c r="CU311" s="65">
        <v>0</v>
      </c>
      <c r="CV311" s="65">
        <v>0</v>
      </c>
      <c r="CW311" s="59"/>
      <c r="CX311" s="65">
        <v>0</v>
      </c>
      <c r="CY311" s="65">
        <v>0</v>
      </c>
      <c r="CZ311" s="65">
        <v>0</v>
      </c>
      <c r="DA311" s="12" t="s">
        <v>1103</v>
      </c>
      <c r="DB311" s="59"/>
      <c r="DC311" s="65">
        <v>0</v>
      </c>
      <c r="DD311" s="65">
        <v>0</v>
      </c>
      <c r="DE311" s="65">
        <v>0</v>
      </c>
      <c r="DF311" s="12" t="s">
        <v>1103</v>
      </c>
      <c r="DG311" s="59"/>
      <c r="DH311" s="65">
        <v>0</v>
      </c>
      <c r="DI311" s="65">
        <v>0</v>
      </c>
      <c r="DJ311" s="65">
        <v>0</v>
      </c>
      <c r="DK311" s="65">
        <v>0</v>
      </c>
      <c r="DL311" s="59"/>
      <c r="DM311" s="65">
        <v>0</v>
      </c>
      <c r="DN311" s="1">
        <v>0</v>
      </c>
      <c r="DO311" s="59"/>
      <c r="DP311" s="12" t="s">
        <v>1103</v>
      </c>
      <c r="DQ311" s="59"/>
      <c r="DR311" s="12" t="s">
        <v>1103</v>
      </c>
      <c r="DS311" s="12" t="s">
        <v>1103</v>
      </c>
      <c r="DT311" s="12" t="s">
        <v>1103</v>
      </c>
      <c r="DU311" s="12" t="s">
        <v>1103</v>
      </c>
      <c r="DV311" s="12" t="s">
        <v>1103</v>
      </c>
      <c r="DW311" s="78">
        <v>1</v>
      </c>
      <c r="DX311" s="65">
        <v>0</v>
      </c>
      <c r="DY311" s="65">
        <v>0</v>
      </c>
      <c r="DZ311" s="59"/>
      <c r="EA311" s="71">
        <v>2</v>
      </c>
      <c r="EB311" s="65">
        <v>0</v>
      </c>
      <c r="EC311" s="71">
        <v>2</v>
      </c>
      <c r="ED311" s="71">
        <v>2</v>
      </c>
      <c r="EE311" s="65">
        <v>0</v>
      </c>
      <c r="EF311" s="65">
        <v>0</v>
      </c>
      <c r="EG311" s="1">
        <v>0</v>
      </c>
      <c r="EH311" s="1" t="s">
        <v>1103</v>
      </c>
      <c r="EI311" s="1" t="s">
        <v>1103</v>
      </c>
      <c r="EJ311" s="1" t="s">
        <v>1103</v>
      </c>
      <c r="EK311" s="1" t="s">
        <v>1103</v>
      </c>
      <c r="EL311" s="65">
        <v>0</v>
      </c>
      <c r="EM311" s="65">
        <v>0</v>
      </c>
      <c r="EN311" s="75"/>
      <c r="EO311" s="78">
        <v>1</v>
      </c>
      <c r="EP311" s="91">
        <v>1</v>
      </c>
      <c r="EQ311" s="91">
        <v>1</v>
      </c>
      <c r="ER311" s="108">
        <v>1</v>
      </c>
      <c r="ES311" s="65">
        <v>0</v>
      </c>
      <c r="ET311" s="89">
        <v>0</v>
      </c>
      <c r="EU311" s="1">
        <v>0</v>
      </c>
      <c r="EV311" s="1">
        <v>0</v>
      </c>
      <c r="EW311" s="65">
        <v>0</v>
      </c>
      <c r="EX311" s="65">
        <v>0</v>
      </c>
      <c r="EY311" s="71">
        <v>2</v>
      </c>
      <c r="EZ311" s="65">
        <v>0</v>
      </c>
      <c r="FA311" s="65">
        <v>0</v>
      </c>
      <c r="FB311" s="65">
        <v>0</v>
      </c>
      <c r="FC311" s="65">
        <v>0</v>
      </c>
      <c r="FD311" s="65">
        <v>0</v>
      </c>
      <c r="FE311" s="65">
        <v>0</v>
      </c>
      <c r="FF311" s="65">
        <v>0</v>
      </c>
      <c r="FG311" s="65">
        <v>0</v>
      </c>
      <c r="FH311" s="65">
        <v>0</v>
      </c>
      <c r="FI311" s="65">
        <v>0</v>
      </c>
      <c r="FJ311" s="65">
        <v>0</v>
      </c>
      <c r="FK311" s="65">
        <v>0</v>
      </c>
    </row>
    <row r="312" spans="1:167" s="31" customFormat="1" ht="120" customHeight="1" x14ac:dyDescent="0.25">
      <c r="A312" s="36">
        <f t="shared" si="4"/>
        <v>311</v>
      </c>
      <c r="B312" s="1" t="s">
        <v>1855</v>
      </c>
      <c r="C312" s="1" t="s">
        <v>1856</v>
      </c>
      <c r="D312" s="1" t="s">
        <v>26</v>
      </c>
      <c r="E312" s="2">
        <v>1</v>
      </c>
      <c r="F312" s="1" t="s">
        <v>1857</v>
      </c>
      <c r="G312" s="1">
        <v>2</v>
      </c>
      <c r="H312" s="7" t="s">
        <v>860</v>
      </c>
      <c r="I312" s="17">
        <v>2015</v>
      </c>
      <c r="J312" s="1" t="s">
        <v>1858</v>
      </c>
      <c r="K312" s="17">
        <v>2017</v>
      </c>
      <c r="L312" s="6" t="s">
        <v>30</v>
      </c>
      <c r="M312" s="2">
        <v>1</v>
      </c>
      <c r="N312" s="2" t="s">
        <v>30</v>
      </c>
      <c r="O312" s="2" t="s">
        <v>30</v>
      </c>
      <c r="P312" s="2" t="s">
        <v>30</v>
      </c>
      <c r="Q312" s="2" t="s">
        <v>30</v>
      </c>
      <c r="R312" s="2" t="s">
        <v>30</v>
      </c>
      <c r="S312" s="2" t="s">
        <v>30</v>
      </c>
      <c r="T312" s="2" t="s">
        <v>30</v>
      </c>
      <c r="U312" s="1" t="s">
        <v>44</v>
      </c>
      <c r="V312" s="1" t="s">
        <v>67</v>
      </c>
      <c r="W312" s="2">
        <v>1</v>
      </c>
      <c r="X312" s="8"/>
      <c r="Y312" s="8"/>
      <c r="Z312" s="2">
        <v>0</v>
      </c>
      <c r="AA312" s="2">
        <v>0</v>
      </c>
      <c r="AB312" s="2">
        <v>0</v>
      </c>
      <c r="AC312" s="22">
        <v>0</v>
      </c>
      <c r="AD312" s="12">
        <v>0</v>
      </c>
      <c r="AE312" s="22">
        <v>0</v>
      </c>
      <c r="AF312" s="22">
        <v>0</v>
      </c>
      <c r="AG312" s="9"/>
      <c r="AH312" s="2">
        <v>0</v>
      </c>
      <c r="AI312" s="2">
        <v>0</v>
      </c>
      <c r="AJ312" s="9"/>
      <c r="AK312" s="13">
        <v>0</v>
      </c>
      <c r="AL312" s="13">
        <v>0</v>
      </c>
      <c r="AM312" s="13">
        <v>0</v>
      </c>
      <c r="AN312" s="41"/>
      <c r="AO312" s="2">
        <v>0</v>
      </c>
      <c r="AP312" s="1">
        <v>0</v>
      </c>
      <c r="AQ312" s="2">
        <v>0</v>
      </c>
      <c r="AR312" s="2">
        <v>0</v>
      </c>
      <c r="AS312" s="41"/>
      <c r="AT312" s="1">
        <v>0</v>
      </c>
      <c r="AU312" s="2">
        <v>0</v>
      </c>
      <c r="AV312" s="41"/>
      <c r="AW312" s="2">
        <v>0</v>
      </c>
      <c r="AX312" s="2">
        <v>0</v>
      </c>
      <c r="AY312" s="2">
        <v>0</v>
      </c>
      <c r="AZ312" s="12">
        <v>0</v>
      </c>
      <c r="BA312" s="12">
        <v>0</v>
      </c>
      <c r="BB312" s="22">
        <v>0</v>
      </c>
      <c r="BC312" s="41"/>
      <c r="BD312" s="22">
        <v>0</v>
      </c>
      <c r="BE312" s="12">
        <v>0</v>
      </c>
      <c r="BF312" s="2">
        <v>0</v>
      </c>
      <c r="BG312" s="41"/>
      <c r="BH312" s="22">
        <v>0</v>
      </c>
      <c r="BI312" s="2">
        <v>0</v>
      </c>
      <c r="BJ312" s="41"/>
      <c r="BK312" s="2">
        <v>0</v>
      </c>
      <c r="BL312" s="1">
        <v>0</v>
      </c>
      <c r="BM312" s="2">
        <v>0</v>
      </c>
      <c r="BN312" s="1">
        <v>0</v>
      </c>
      <c r="BO312" s="41"/>
      <c r="BP312" s="2">
        <v>0</v>
      </c>
      <c r="BQ312" s="12">
        <v>0</v>
      </c>
      <c r="BR312" s="1">
        <v>0</v>
      </c>
      <c r="BS312" s="12">
        <v>0</v>
      </c>
      <c r="BT312" s="41"/>
      <c r="BU312" s="2">
        <v>0</v>
      </c>
      <c r="BV312" s="42"/>
      <c r="BW312" s="2">
        <v>0</v>
      </c>
      <c r="BX312" s="41"/>
      <c r="BY312" s="2">
        <v>0</v>
      </c>
      <c r="BZ312" s="22">
        <v>0</v>
      </c>
      <c r="CA312" s="22">
        <v>0</v>
      </c>
      <c r="CB312" s="41"/>
      <c r="CC312" s="1">
        <v>0</v>
      </c>
      <c r="CD312" s="1">
        <v>0</v>
      </c>
      <c r="CE312" s="9"/>
      <c r="CF312" s="30">
        <v>0</v>
      </c>
      <c r="CG312" s="1">
        <v>0</v>
      </c>
      <c r="CH312" s="41"/>
      <c r="CI312" s="2">
        <v>0</v>
      </c>
      <c r="CJ312" s="2">
        <v>0</v>
      </c>
      <c r="CK312" s="8"/>
      <c r="CL312" s="2">
        <v>0</v>
      </c>
      <c r="CM312" s="2">
        <v>0</v>
      </c>
      <c r="CN312" s="2">
        <v>0</v>
      </c>
      <c r="CO312" s="41"/>
      <c r="CP312" s="41"/>
      <c r="CQ312" s="29">
        <v>0</v>
      </c>
      <c r="CR312" s="22">
        <v>0</v>
      </c>
      <c r="CS312" s="29">
        <v>0</v>
      </c>
      <c r="CT312" s="2">
        <v>0</v>
      </c>
      <c r="CU312" s="2">
        <v>0</v>
      </c>
      <c r="CV312" s="2">
        <v>0</v>
      </c>
      <c r="CW312" s="41"/>
      <c r="CX312" s="2">
        <v>0</v>
      </c>
      <c r="CY312" s="2">
        <v>0</v>
      </c>
      <c r="CZ312" s="2">
        <v>0</v>
      </c>
      <c r="DA312" s="12">
        <v>0</v>
      </c>
      <c r="DB312" s="41"/>
      <c r="DC312" s="2">
        <v>0</v>
      </c>
      <c r="DD312" s="2">
        <v>0</v>
      </c>
      <c r="DE312" s="2">
        <v>0</v>
      </c>
      <c r="DF312" s="12">
        <v>0</v>
      </c>
      <c r="DG312" s="41"/>
      <c r="DH312" s="2">
        <v>0</v>
      </c>
      <c r="DI312" s="2">
        <v>0</v>
      </c>
      <c r="DJ312" s="2">
        <v>0</v>
      </c>
      <c r="DK312" s="2">
        <v>0</v>
      </c>
      <c r="DL312" s="41"/>
      <c r="DM312" s="2">
        <v>0</v>
      </c>
      <c r="DN312" s="1">
        <v>0</v>
      </c>
      <c r="DO312" s="41"/>
      <c r="DP312" s="12">
        <v>0</v>
      </c>
      <c r="DQ312" s="41"/>
      <c r="DR312" s="12">
        <v>0</v>
      </c>
      <c r="DS312" s="12">
        <v>0</v>
      </c>
      <c r="DT312" s="12">
        <v>0</v>
      </c>
      <c r="DU312" s="12">
        <v>0</v>
      </c>
      <c r="DV312" s="12">
        <v>0</v>
      </c>
      <c r="DW312" s="22">
        <v>0</v>
      </c>
      <c r="DX312" s="2">
        <v>0</v>
      </c>
      <c r="DY312" s="65">
        <v>0</v>
      </c>
      <c r="DZ312" s="41"/>
      <c r="EA312" s="30">
        <v>0</v>
      </c>
      <c r="EB312" s="2">
        <v>0</v>
      </c>
      <c r="EC312" s="30">
        <v>0</v>
      </c>
      <c r="ED312" s="30">
        <v>0</v>
      </c>
      <c r="EE312" s="2">
        <v>0</v>
      </c>
      <c r="EF312" s="2">
        <v>0</v>
      </c>
      <c r="EG312" s="1">
        <v>0</v>
      </c>
      <c r="EH312" s="1" t="s">
        <v>1103</v>
      </c>
      <c r="EI312" s="1" t="s">
        <v>1103</v>
      </c>
      <c r="EJ312" s="1" t="s">
        <v>1103</v>
      </c>
      <c r="EK312" s="1" t="s">
        <v>1103</v>
      </c>
      <c r="EL312" s="2">
        <v>0</v>
      </c>
      <c r="EM312" s="2">
        <v>0</v>
      </c>
      <c r="EN312" s="8"/>
      <c r="EO312" s="22">
        <v>0</v>
      </c>
      <c r="EP312" s="19">
        <v>2</v>
      </c>
      <c r="EQ312" s="19">
        <v>2</v>
      </c>
      <c r="ER312" s="21">
        <v>1</v>
      </c>
      <c r="ES312" s="19">
        <v>2</v>
      </c>
      <c r="ET312" s="21">
        <v>1</v>
      </c>
      <c r="EU312" s="112">
        <v>0</v>
      </c>
      <c r="EV312" s="1">
        <v>0</v>
      </c>
      <c r="EW312" s="1">
        <v>0</v>
      </c>
      <c r="EX312" s="1">
        <v>0</v>
      </c>
      <c r="EY312" s="1">
        <v>0</v>
      </c>
      <c r="EZ312" s="1">
        <v>0</v>
      </c>
      <c r="FA312" s="1">
        <v>0</v>
      </c>
      <c r="FB312" s="1">
        <v>0</v>
      </c>
      <c r="FC312" s="1">
        <v>0</v>
      </c>
      <c r="FD312" s="1">
        <v>0</v>
      </c>
      <c r="FE312" s="1">
        <v>0</v>
      </c>
      <c r="FF312" s="1">
        <v>0</v>
      </c>
      <c r="FG312" s="1">
        <v>0</v>
      </c>
      <c r="FH312" s="1">
        <v>0</v>
      </c>
      <c r="FI312" s="1">
        <v>0</v>
      </c>
      <c r="FJ312" s="1">
        <v>0</v>
      </c>
      <c r="FK312" s="1">
        <v>0</v>
      </c>
    </row>
    <row r="313" spans="1:167" ht="120" customHeight="1" x14ac:dyDescent="0.25">
      <c r="A313" s="36">
        <f t="shared" si="4"/>
        <v>312</v>
      </c>
      <c r="B313" s="65" t="s">
        <v>862</v>
      </c>
      <c r="C313" s="56" t="s">
        <v>863</v>
      </c>
      <c r="D313" s="65" t="s">
        <v>26</v>
      </c>
      <c r="E313" s="65">
        <v>1</v>
      </c>
      <c r="F313" s="65" t="s">
        <v>864</v>
      </c>
      <c r="G313" s="56">
        <v>2</v>
      </c>
      <c r="H313" s="57" t="s">
        <v>865</v>
      </c>
      <c r="I313" s="58">
        <v>2015</v>
      </c>
      <c r="J313" s="56" t="s">
        <v>853</v>
      </c>
      <c r="K313" s="58">
        <v>2015</v>
      </c>
      <c r="L313" s="74" t="s">
        <v>30</v>
      </c>
      <c r="M313" s="65">
        <v>1</v>
      </c>
      <c r="N313" s="65" t="s">
        <v>30</v>
      </c>
      <c r="O313" s="65" t="s">
        <v>30</v>
      </c>
      <c r="P313" s="65" t="s">
        <v>30</v>
      </c>
      <c r="Q313" s="65" t="s">
        <v>30</v>
      </c>
      <c r="R313" s="65" t="s">
        <v>30</v>
      </c>
      <c r="S313" s="65" t="s">
        <v>30</v>
      </c>
      <c r="T313" s="65" t="s">
        <v>30</v>
      </c>
      <c r="U313" s="65" t="s">
        <v>52</v>
      </c>
      <c r="V313" s="65" t="s">
        <v>866</v>
      </c>
      <c r="W313" s="65">
        <v>1</v>
      </c>
      <c r="X313" s="75"/>
      <c r="Y313" s="75"/>
      <c r="Z313" s="65">
        <v>1</v>
      </c>
      <c r="AA313" s="65">
        <v>1</v>
      </c>
      <c r="AB313" s="2">
        <v>0</v>
      </c>
      <c r="AC313" s="71">
        <v>2</v>
      </c>
      <c r="AD313" s="78">
        <v>1</v>
      </c>
      <c r="AE313" s="56">
        <v>0</v>
      </c>
      <c r="AF313" s="78">
        <v>1</v>
      </c>
      <c r="AG313" s="72"/>
      <c r="AH313" s="65">
        <v>0</v>
      </c>
      <c r="AI313" s="65">
        <v>0</v>
      </c>
      <c r="AJ313" s="72"/>
      <c r="AK313" s="77">
        <v>0</v>
      </c>
      <c r="AL313" s="76">
        <v>2</v>
      </c>
      <c r="AM313" s="76">
        <v>2</v>
      </c>
      <c r="AN313" s="59"/>
      <c r="AO313" s="71">
        <v>2</v>
      </c>
      <c r="AP313" s="56">
        <v>0</v>
      </c>
      <c r="AQ313" s="65">
        <v>0</v>
      </c>
      <c r="AR313" s="65">
        <v>0</v>
      </c>
      <c r="AS313" s="59"/>
      <c r="AT313" s="4">
        <v>2</v>
      </c>
      <c r="AU313" s="65">
        <v>0</v>
      </c>
      <c r="AV313" s="59"/>
      <c r="AW313" s="65">
        <v>0</v>
      </c>
      <c r="AX313" s="56">
        <v>0</v>
      </c>
      <c r="AY313" s="56">
        <v>0</v>
      </c>
      <c r="AZ313" s="12" t="s">
        <v>1103</v>
      </c>
      <c r="BA313" s="12" t="s">
        <v>1103</v>
      </c>
      <c r="BB313" s="91">
        <v>1</v>
      </c>
      <c r="BC313" s="59"/>
      <c r="BD313" s="3">
        <v>1</v>
      </c>
      <c r="BE313" s="12" t="s">
        <v>1103</v>
      </c>
      <c r="BF313" s="78">
        <v>1</v>
      </c>
      <c r="BG313" s="59"/>
      <c r="BH313" s="65">
        <v>0</v>
      </c>
      <c r="BI313" s="65">
        <v>0</v>
      </c>
      <c r="BJ313" s="59"/>
      <c r="BK313" s="71">
        <v>2</v>
      </c>
      <c r="BL313" s="56">
        <v>0</v>
      </c>
      <c r="BM313" s="65">
        <v>0</v>
      </c>
      <c r="BN313" s="1">
        <v>0</v>
      </c>
      <c r="BO313" s="59"/>
      <c r="BP313" s="65">
        <v>0</v>
      </c>
      <c r="BQ313" s="12" t="s">
        <v>1103</v>
      </c>
      <c r="BR313" s="1">
        <v>0</v>
      </c>
      <c r="BS313" s="12" t="s">
        <v>1103</v>
      </c>
      <c r="BT313" s="59"/>
      <c r="BU313" s="65">
        <v>0</v>
      </c>
      <c r="BV313" s="60"/>
      <c r="BW313" s="65">
        <v>0</v>
      </c>
      <c r="BX313" s="59"/>
      <c r="BY313" s="78">
        <v>1</v>
      </c>
      <c r="BZ313" s="78">
        <v>1</v>
      </c>
      <c r="CA313" s="65">
        <v>0</v>
      </c>
      <c r="CB313" s="59"/>
      <c r="CC313" s="78">
        <v>1</v>
      </c>
      <c r="CD313" s="56">
        <v>0</v>
      </c>
      <c r="CE313" s="72"/>
      <c r="CF313" s="56">
        <v>0</v>
      </c>
      <c r="CG313" s="71">
        <v>2</v>
      </c>
      <c r="CH313" s="59"/>
      <c r="CI313" s="65">
        <v>9</v>
      </c>
      <c r="CJ313" s="65">
        <v>747</v>
      </c>
      <c r="CK313" s="75"/>
      <c r="CL313" s="65">
        <v>0</v>
      </c>
      <c r="CM313" s="65">
        <v>0</v>
      </c>
      <c r="CN313" s="65">
        <v>1</v>
      </c>
      <c r="CO313" s="59"/>
      <c r="CP313" s="59"/>
      <c r="CQ313" s="71">
        <v>2</v>
      </c>
      <c r="CR313" s="2">
        <v>0</v>
      </c>
      <c r="CS313" s="4">
        <v>2</v>
      </c>
      <c r="CT313" s="2">
        <v>0</v>
      </c>
      <c r="CU313" s="2">
        <v>0</v>
      </c>
      <c r="CV313" s="71">
        <v>2</v>
      </c>
      <c r="CW313" s="59"/>
      <c r="CX313" s="65">
        <v>0</v>
      </c>
      <c r="CY313" s="65">
        <v>0</v>
      </c>
      <c r="CZ313" s="65">
        <v>0</v>
      </c>
      <c r="DA313" s="12" t="s">
        <v>1103</v>
      </c>
      <c r="DB313" s="59"/>
      <c r="DC313" s="71">
        <v>2</v>
      </c>
      <c r="DD313" s="65">
        <v>0</v>
      </c>
      <c r="DE313" s="65">
        <v>0</v>
      </c>
      <c r="DF313" s="12" t="s">
        <v>1103</v>
      </c>
      <c r="DG313" s="59"/>
      <c r="DH313" s="71">
        <v>2</v>
      </c>
      <c r="DI313" s="65">
        <v>0</v>
      </c>
      <c r="DJ313" s="78">
        <v>1</v>
      </c>
      <c r="DK313" s="71">
        <v>2</v>
      </c>
      <c r="DL313" s="59"/>
      <c r="DM313" s="65">
        <v>0</v>
      </c>
      <c r="DN313" s="1">
        <v>0</v>
      </c>
      <c r="DO313" s="59"/>
      <c r="DP313" s="12" t="s">
        <v>1103</v>
      </c>
      <c r="DQ313" s="59"/>
      <c r="DR313" s="12" t="s">
        <v>1103</v>
      </c>
      <c r="DS313" s="12" t="s">
        <v>1103</v>
      </c>
      <c r="DT313" s="12" t="s">
        <v>1103</v>
      </c>
      <c r="DU313" s="12" t="s">
        <v>1103</v>
      </c>
      <c r="DV313" s="12" t="s">
        <v>1103</v>
      </c>
      <c r="DW313" s="65">
        <v>0</v>
      </c>
      <c r="DX313" s="65">
        <v>0</v>
      </c>
      <c r="DY313" s="65">
        <v>0</v>
      </c>
      <c r="DZ313" s="59"/>
      <c r="EA313" s="71">
        <v>2</v>
      </c>
      <c r="EB313" s="65">
        <v>0</v>
      </c>
      <c r="EC313" s="71">
        <v>2</v>
      </c>
      <c r="ED313" s="71">
        <v>2</v>
      </c>
      <c r="EE313" s="65">
        <v>0</v>
      </c>
      <c r="EF313" s="65">
        <v>0</v>
      </c>
      <c r="EG313" s="1">
        <v>0</v>
      </c>
      <c r="EH313" s="1" t="s">
        <v>1103</v>
      </c>
      <c r="EI313" s="1" t="s">
        <v>1103</v>
      </c>
      <c r="EJ313" s="1" t="s">
        <v>1103</v>
      </c>
      <c r="EK313" s="1" t="s">
        <v>1103</v>
      </c>
      <c r="EL313" s="65">
        <v>0</v>
      </c>
      <c r="EM313" s="65">
        <v>0</v>
      </c>
      <c r="EN313" s="75"/>
      <c r="EO313" s="71">
        <v>2</v>
      </c>
      <c r="EP313" s="71">
        <v>2</v>
      </c>
      <c r="EQ313" s="71">
        <v>2</v>
      </c>
      <c r="ER313" s="99">
        <v>1</v>
      </c>
      <c r="ES313" s="65">
        <v>0</v>
      </c>
      <c r="ET313" s="71">
        <v>2</v>
      </c>
      <c r="EU313" s="1">
        <v>0</v>
      </c>
      <c r="EV313" s="1">
        <v>0</v>
      </c>
      <c r="EW313" s="71">
        <v>2</v>
      </c>
      <c r="EX313" s="71">
        <v>2</v>
      </c>
      <c r="EY313" s="71">
        <v>2</v>
      </c>
      <c r="EZ313" s="65">
        <v>0</v>
      </c>
      <c r="FA313" s="65">
        <v>0</v>
      </c>
      <c r="FB313" s="65">
        <v>0</v>
      </c>
      <c r="FC313" s="65">
        <v>0</v>
      </c>
      <c r="FD313" s="65">
        <v>0</v>
      </c>
      <c r="FE313" s="65">
        <v>0</v>
      </c>
      <c r="FF313" s="65">
        <v>0</v>
      </c>
      <c r="FG313" s="71">
        <v>2</v>
      </c>
      <c r="FH313" s="65">
        <v>0</v>
      </c>
      <c r="FI313" s="65">
        <v>0</v>
      </c>
      <c r="FJ313" s="65">
        <v>0</v>
      </c>
      <c r="FK313" s="65">
        <v>0</v>
      </c>
    </row>
    <row r="314" spans="1:167" s="31" customFormat="1" ht="120" customHeight="1" x14ac:dyDescent="0.25">
      <c r="A314" s="36">
        <f t="shared" si="4"/>
        <v>313</v>
      </c>
      <c r="B314" s="1" t="s">
        <v>1859</v>
      </c>
      <c r="C314" s="1" t="s">
        <v>1860</v>
      </c>
      <c r="D314" s="1" t="s">
        <v>26</v>
      </c>
      <c r="E314" s="2">
        <v>2</v>
      </c>
      <c r="F314" s="1" t="s">
        <v>1861</v>
      </c>
      <c r="G314" s="1">
        <v>2</v>
      </c>
      <c r="H314" s="7" t="s">
        <v>1862</v>
      </c>
      <c r="I314" s="17">
        <v>2015</v>
      </c>
      <c r="J314" s="1" t="s">
        <v>1863</v>
      </c>
      <c r="K314" s="17">
        <v>2015</v>
      </c>
      <c r="L314" s="6" t="s">
        <v>30</v>
      </c>
      <c r="M314" s="2">
        <v>1</v>
      </c>
      <c r="N314" s="2" t="s">
        <v>30</v>
      </c>
      <c r="O314" s="2" t="s">
        <v>30</v>
      </c>
      <c r="P314" s="2" t="s">
        <v>30</v>
      </c>
      <c r="Q314" s="2" t="s">
        <v>30</v>
      </c>
      <c r="R314" s="2" t="s">
        <v>30</v>
      </c>
      <c r="S314" s="2" t="s">
        <v>30</v>
      </c>
      <c r="T314" s="2" t="s">
        <v>30</v>
      </c>
      <c r="U314" s="1" t="s">
        <v>1029</v>
      </c>
      <c r="V314" s="1" t="s">
        <v>1864</v>
      </c>
      <c r="W314" s="2">
        <v>0</v>
      </c>
      <c r="X314" s="8"/>
      <c r="Y314" s="8"/>
      <c r="Z314" s="2">
        <v>0</v>
      </c>
      <c r="AA314" s="2">
        <v>0</v>
      </c>
      <c r="AB314" s="2">
        <v>0</v>
      </c>
      <c r="AC314" s="30">
        <v>0</v>
      </c>
      <c r="AD314" s="22">
        <v>0</v>
      </c>
      <c r="AE314" s="12">
        <v>0</v>
      </c>
      <c r="AF314" s="22">
        <v>0</v>
      </c>
      <c r="AG314" s="9"/>
      <c r="AH314" s="2">
        <v>0</v>
      </c>
      <c r="AI314" s="2">
        <v>0</v>
      </c>
      <c r="AJ314" s="9"/>
      <c r="AK314" s="25">
        <v>0</v>
      </c>
      <c r="AL314" s="40">
        <v>0</v>
      </c>
      <c r="AM314" s="40">
        <v>0</v>
      </c>
      <c r="AN314" s="41"/>
      <c r="AO314" s="30">
        <v>0</v>
      </c>
      <c r="AP314" s="1">
        <v>0</v>
      </c>
      <c r="AQ314" s="2">
        <v>0</v>
      </c>
      <c r="AR314" s="2">
        <v>0</v>
      </c>
      <c r="AS314" s="41"/>
      <c r="AT314" s="30">
        <v>0</v>
      </c>
      <c r="AU314" s="2">
        <v>0</v>
      </c>
      <c r="AV314" s="41"/>
      <c r="AW314" s="2">
        <v>0</v>
      </c>
      <c r="AX314" s="1">
        <v>0</v>
      </c>
      <c r="AY314" s="1">
        <v>0</v>
      </c>
      <c r="AZ314" s="12">
        <v>0</v>
      </c>
      <c r="BA314" s="12">
        <v>0</v>
      </c>
      <c r="BB314" s="29">
        <v>0</v>
      </c>
      <c r="BC314" s="41"/>
      <c r="BD314" s="22">
        <v>0</v>
      </c>
      <c r="BE314" s="12">
        <v>0</v>
      </c>
      <c r="BF314" s="22">
        <v>0</v>
      </c>
      <c r="BG314" s="41"/>
      <c r="BH314" s="2">
        <v>0</v>
      </c>
      <c r="BI314" s="2">
        <v>0</v>
      </c>
      <c r="BJ314" s="41"/>
      <c r="BK314" s="30">
        <v>0</v>
      </c>
      <c r="BL314" s="1">
        <v>0</v>
      </c>
      <c r="BM314" s="2">
        <v>0</v>
      </c>
      <c r="BN314" s="1">
        <v>0</v>
      </c>
      <c r="BO314" s="41"/>
      <c r="BP314" s="2">
        <v>0</v>
      </c>
      <c r="BQ314" s="12">
        <v>0</v>
      </c>
      <c r="BR314" s="1">
        <v>0</v>
      </c>
      <c r="BS314" s="12">
        <v>0</v>
      </c>
      <c r="BT314" s="41"/>
      <c r="BU314" s="2">
        <v>0</v>
      </c>
      <c r="BV314" s="42"/>
      <c r="BW314" s="2">
        <v>0</v>
      </c>
      <c r="BX314" s="41"/>
      <c r="BY314" s="22">
        <v>0</v>
      </c>
      <c r="BZ314" s="22">
        <v>0</v>
      </c>
      <c r="CA314" s="2">
        <v>0</v>
      </c>
      <c r="CB314" s="41"/>
      <c r="CC314" s="22">
        <v>0</v>
      </c>
      <c r="CD314" s="1">
        <v>0</v>
      </c>
      <c r="CE314" s="9"/>
      <c r="CF314" s="1">
        <v>0</v>
      </c>
      <c r="CG314" s="30">
        <v>0</v>
      </c>
      <c r="CH314" s="41"/>
      <c r="CI314" s="2">
        <v>0</v>
      </c>
      <c r="CJ314" s="2">
        <v>0</v>
      </c>
      <c r="CK314" s="8"/>
      <c r="CL314" s="2">
        <v>0</v>
      </c>
      <c r="CM314" s="2">
        <v>0</v>
      </c>
      <c r="CN314" s="2">
        <v>0</v>
      </c>
      <c r="CO314" s="41"/>
      <c r="CP314" s="41"/>
      <c r="CQ314" s="30">
        <v>0</v>
      </c>
      <c r="CR314" s="2">
        <v>0</v>
      </c>
      <c r="CS314" s="30">
        <v>0</v>
      </c>
      <c r="CT314" s="2">
        <v>0</v>
      </c>
      <c r="CU314" s="2">
        <v>0</v>
      </c>
      <c r="CV314" s="30">
        <v>0</v>
      </c>
      <c r="CW314" s="41"/>
      <c r="CX314" s="2">
        <v>0</v>
      </c>
      <c r="CY314" s="2">
        <v>0</v>
      </c>
      <c r="CZ314" s="2">
        <v>0</v>
      </c>
      <c r="DA314" s="12">
        <v>0</v>
      </c>
      <c r="DB314" s="41"/>
      <c r="DC314" s="30">
        <v>0</v>
      </c>
      <c r="DD314" s="2">
        <v>0</v>
      </c>
      <c r="DE314" s="2">
        <v>0</v>
      </c>
      <c r="DF314" s="12">
        <v>0</v>
      </c>
      <c r="DG314" s="41"/>
      <c r="DH314" s="30">
        <v>0</v>
      </c>
      <c r="DI314" s="2">
        <v>0</v>
      </c>
      <c r="DJ314" s="22">
        <v>0</v>
      </c>
      <c r="DK314" s="30">
        <v>0</v>
      </c>
      <c r="DL314" s="41"/>
      <c r="DM314" s="2">
        <v>0</v>
      </c>
      <c r="DN314" s="1">
        <v>0</v>
      </c>
      <c r="DO314" s="41"/>
      <c r="DP314" s="12">
        <v>0</v>
      </c>
      <c r="DQ314" s="41"/>
      <c r="DR314" s="12">
        <v>0</v>
      </c>
      <c r="DS314" s="12">
        <v>0</v>
      </c>
      <c r="DT314" s="12">
        <v>0</v>
      </c>
      <c r="DU314" s="12">
        <v>0</v>
      </c>
      <c r="DV314" s="12">
        <v>0</v>
      </c>
      <c r="DW314" s="2">
        <v>0</v>
      </c>
      <c r="DX314" s="2">
        <v>0</v>
      </c>
      <c r="DY314" s="65">
        <v>0</v>
      </c>
      <c r="DZ314" s="41"/>
      <c r="EA314" s="30">
        <v>0</v>
      </c>
      <c r="EB314" s="2">
        <v>0</v>
      </c>
      <c r="EC314" s="30">
        <v>0</v>
      </c>
      <c r="ED314" s="30">
        <v>0</v>
      </c>
      <c r="EE314" s="2">
        <v>0</v>
      </c>
      <c r="EF314" s="2">
        <v>0</v>
      </c>
      <c r="EG314" s="1">
        <v>0</v>
      </c>
      <c r="EH314" s="1" t="s">
        <v>1103</v>
      </c>
      <c r="EI314" s="1" t="s">
        <v>1103</v>
      </c>
      <c r="EJ314" s="1" t="s">
        <v>1103</v>
      </c>
      <c r="EK314" s="1" t="s">
        <v>1103</v>
      </c>
      <c r="EL314" s="2">
        <v>0</v>
      </c>
      <c r="EM314" s="2">
        <v>0</v>
      </c>
      <c r="EN314" s="8"/>
      <c r="EO314" s="30">
        <v>0</v>
      </c>
      <c r="EP314" s="30">
        <v>0</v>
      </c>
      <c r="EQ314" s="30">
        <v>0</v>
      </c>
      <c r="ER314" s="30">
        <v>0</v>
      </c>
      <c r="ES314" s="30">
        <v>0</v>
      </c>
      <c r="ET314" s="30">
        <v>0</v>
      </c>
      <c r="EU314" s="30">
        <v>0</v>
      </c>
      <c r="EV314" s="30">
        <v>0</v>
      </c>
      <c r="EW314" s="30">
        <v>0</v>
      </c>
      <c r="EX314" s="30">
        <v>0</v>
      </c>
      <c r="EY314" s="30">
        <v>0</v>
      </c>
      <c r="EZ314" s="30">
        <v>0</v>
      </c>
      <c r="FA314" s="30">
        <v>0</v>
      </c>
      <c r="FB314" s="30">
        <v>0</v>
      </c>
      <c r="FC314" s="30">
        <v>0</v>
      </c>
      <c r="FD314" s="30">
        <v>0</v>
      </c>
      <c r="FE314" s="30">
        <v>0</v>
      </c>
      <c r="FF314" s="30">
        <v>0</v>
      </c>
      <c r="FG314" s="30">
        <v>0</v>
      </c>
      <c r="FH314" s="30">
        <v>0</v>
      </c>
      <c r="FI314" s="30">
        <v>0</v>
      </c>
      <c r="FJ314" s="30">
        <v>0</v>
      </c>
      <c r="FK314" s="30">
        <v>0</v>
      </c>
    </row>
    <row r="315" spans="1:167" ht="120" customHeight="1" x14ac:dyDescent="0.25">
      <c r="A315" s="36">
        <f t="shared" si="4"/>
        <v>314</v>
      </c>
      <c r="B315" s="65" t="s">
        <v>867</v>
      </c>
      <c r="C315" s="1" t="s">
        <v>868</v>
      </c>
      <c r="D315" s="2" t="s">
        <v>26</v>
      </c>
      <c r="E315" s="2">
        <v>1</v>
      </c>
      <c r="F315" s="2" t="s">
        <v>869</v>
      </c>
      <c r="G315" s="1">
        <v>2</v>
      </c>
      <c r="H315" s="57">
        <v>42172</v>
      </c>
      <c r="I315" s="58">
        <v>2015</v>
      </c>
      <c r="J315" s="7" t="s">
        <v>853</v>
      </c>
      <c r="K315" s="58">
        <v>2015</v>
      </c>
      <c r="L315" s="6" t="s">
        <v>30</v>
      </c>
      <c r="M315" s="2">
        <v>1</v>
      </c>
      <c r="N315" s="2" t="s">
        <v>30</v>
      </c>
      <c r="O315" s="6" t="s">
        <v>30</v>
      </c>
      <c r="P315" s="6" t="s">
        <v>30</v>
      </c>
      <c r="Q315" s="6" t="s">
        <v>870</v>
      </c>
      <c r="R315" s="6" t="s">
        <v>30</v>
      </c>
      <c r="S315" s="6" t="s">
        <v>30</v>
      </c>
      <c r="T315" s="6" t="s">
        <v>30</v>
      </c>
      <c r="U315" s="2" t="s">
        <v>31</v>
      </c>
      <c r="V315" s="2" t="s">
        <v>213</v>
      </c>
      <c r="W315" s="2">
        <v>1</v>
      </c>
      <c r="X315" s="75"/>
      <c r="Y315" s="75"/>
      <c r="Z315" s="65">
        <v>1</v>
      </c>
      <c r="AA315" s="65">
        <v>1</v>
      </c>
      <c r="AB315" s="78">
        <v>1</v>
      </c>
      <c r="AC315" s="71">
        <v>2</v>
      </c>
      <c r="AD315" s="71">
        <v>2</v>
      </c>
      <c r="AE315" s="65">
        <v>0</v>
      </c>
      <c r="AF315" s="65">
        <v>0</v>
      </c>
      <c r="AG315" s="72"/>
      <c r="AH315" s="65">
        <v>0</v>
      </c>
      <c r="AI315" s="65">
        <v>0</v>
      </c>
      <c r="AJ315" s="72"/>
      <c r="AK315" s="76">
        <v>2</v>
      </c>
      <c r="AL315" s="76">
        <v>2</v>
      </c>
      <c r="AM315" s="76">
        <v>2</v>
      </c>
      <c r="AN315" s="59"/>
      <c r="AO315" s="65">
        <v>0</v>
      </c>
      <c r="AP315" s="56">
        <v>0</v>
      </c>
      <c r="AQ315" s="65">
        <v>0</v>
      </c>
      <c r="AR315" s="65">
        <v>0</v>
      </c>
      <c r="AS315" s="59"/>
      <c r="AT315" s="71">
        <v>2</v>
      </c>
      <c r="AU315" s="65">
        <v>0</v>
      </c>
      <c r="AV315" s="59"/>
      <c r="AW315" s="93">
        <v>2</v>
      </c>
      <c r="AX315" s="71">
        <v>2</v>
      </c>
      <c r="AY315" s="77">
        <v>0</v>
      </c>
      <c r="AZ315" s="12" t="s">
        <v>1103</v>
      </c>
      <c r="BA315" s="12" t="s">
        <v>1103</v>
      </c>
      <c r="BB315" s="91">
        <v>1</v>
      </c>
      <c r="BC315" s="59"/>
      <c r="BD315" s="91">
        <v>1</v>
      </c>
      <c r="BE315" s="12" t="s">
        <v>1103</v>
      </c>
      <c r="BF315" s="78">
        <v>1</v>
      </c>
      <c r="BG315" s="59"/>
      <c r="BH315" s="78">
        <v>1</v>
      </c>
      <c r="BI315" s="78">
        <v>1</v>
      </c>
      <c r="BJ315" s="59"/>
      <c r="BK315" s="56">
        <v>0</v>
      </c>
      <c r="BL315" s="56">
        <v>0</v>
      </c>
      <c r="BM315" s="65">
        <v>0</v>
      </c>
      <c r="BN315" s="1">
        <v>0</v>
      </c>
      <c r="BO315" s="59"/>
      <c r="BP315" s="65">
        <v>0</v>
      </c>
      <c r="BQ315" s="12" t="s">
        <v>1103</v>
      </c>
      <c r="BR315" s="1">
        <v>0</v>
      </c>
      <c r="BS315" s="12" t="s">
        <v>1103</v>
      </c>
      <c r="BT315" s="59"/>
      <c r="BU315" s="65">
        <v>0</v>
      </c>
      <c r="BV315" s="60"/>
      <c r="BW315" s="65">
        <v>0</v>
      </c>
      <c r="BX315" s="59"/>
      <c r="BY315" s="78">
        <v>1</v>
      </c>
      <c r="BZ315" s="78">
        <v>1</v>
      </c>
      <c r="CA315" s="65">
        <v>0</v>
      </c>
      <c r="CB315" s="59"/>
      <c r="CC315" s="78">
        <v>1</v>
      </c>
      <c r="CD315" s="77">
        <v>0</v>
      </c>
      <c r="CE315" s="60"/>
      <c r="CF315" s="65">
        <v>0</v>
      </c>
      <c r="CG315" s="71">
        <v>2</v>
      </c>
      <c r="CH315" s="59"/>
      <c r="CI315" s="65">
        <v>10</v>
      </c>
      <c r="CJ315" s="65">
        <v>982</v>
      </c>
      <c r="CK315" s="75"/>
      <c r="CL315" s="65">
        <v>0</v>
      </c>
      <c r="CM315" s="65">
        <v>0</v>
      </c>
      <c r="CN315" s="65">
        <v>1</v>
      </c>
      <c r="CO315" s="59"/>
      <c r="CP315" s="59"/>
      <c r="CQ315" s="105">
        <v>2</v>
      </c>
      <c r="CR315" s="2">
        <v>0</v>
      </c>
      <c r="CS315" s="105">
        <v>2</v>
      </c>
      <c r="CT315" s="2">
        <v>0</v>
      </c>
      <c r="CU315" s="105">
        <v>2</v>
      </c>
      <c r="CV315" s="71">
        <v>2</v>
      </c>
      <c r="CW315" s="59"/>
      <c r="CX315" s="65">
        <v>0</v>
      </c>
      <c r="CY315" s="56">
        <v>0</v>
      </c>
      <c r="CZ315" s="56">
        <v>0</v>
      </c>
      <c r="DA315" s="12" t="s">
        <v>1103</v>
      </c>
      <c r="DB315" s="59"/>
      <c r="DC315" s="71">
        <v>2</v>
      </c>
      <c r="DD315" s="56">
        <v>0</v>
      </c>
      <c r="DE315" s="56">
        <v>0</v>
      </c>
      <c r="DF315" s="12" t="s">
        <v>1103</v>
      </c>
      <c r="DG315" s="59"/>
      <c r="DH315" s="56">
        <v>0</v>
      </c>
      <c r="DI315" s="56">
        <v>0</v>
      </c>
      <c r="DJ315" s="71">
        <v>2</v>
      </c>
      <c r="DK315" s="71">
        <v>2</v>
      </c>
      <c r="DL315" s="59"/>
      <c r="DM315" s="65">
        <v>0</v>
      </c>
      <c r="DN315" s="1">
        <v>0</v>
      </c>
      <c r="DO315" s="59"/>
      <c r="DP315" s="12" t="s">
        <v>1103</v>
      </c>
      <c r="DQ315" s="59"/>
      <c r="DR315" s="12" t="s">
        <v>1103</v>
      </c>
      <c r="DS315" s="12" t="s">
        <v>1103</v>
      </c>
      <c r="DT315" s="12" t="s">
        <v>1103</v>
      </c>
      <c r="DU315" s="12" t="s">
        <v>1103</v>
      </c>
      <c r="DV315" s="12" t="s">
        <v>1103</v>
      </c>
      <c r="DW315" s="65">
        <v>0</v>
      </c>
      <c r="DX315" s="65">
        <v>0</v>
      </c>
      <c r="DY315" s="65">
        <v>0</v>
      </c>
      <c r="DZ315" s="59"/>
      <c r="EA315" s="71">
        <v>2</v>
      </c>
      <c r="EB315" s="65">
        <v>0</v>
      </c>
      <c r="EC315" s="71">
        <v>2</v>
      </c>
      <c r="ED315" s="71">
        <v>2</v>
      </c>
      <c r="EE315" s="65">
        <v>0</v>
      </c>
      <c r="EF315" s="65">
        <v>0</v>
      </c>
      <c r="EG315" s="1">
        <v>0</v>
      </c>
      <c r="EH315" s="1" t="s">
        <v>1103</v>
      </c>
      <c r="EI315" s="1" t="s">
        <v>1103</v>
      </c>
      <c r="EJ315" s="1" t="s">
        <v>1103</v>
      </c>
      <c r="EK315" s="1" t="s">
        <v>1103</v>
      </c>
      <c r="EL315" s="65">
        <v>0</v>
      </c>
      <c r="EM315" s="65">
        <v>0</v>
      </c>
      <c r="EN315" s="75"/>
      <c r="EO315" s="77">
        <v>0</v>
      </c>
      <c r="EP315" s="3">
        <v>1</v>
      </c>
      <c r="EQ315" s="4">
        <v>2</v>
      </c>
      <c r="ER315" s="78">
        <v>1</v>
      </c>
      <c r="ES315" s="2">
        <v>0</v>
      </c>
      <c r="ET315" s="111">
        <v>0</v>
      </c>
      <c r="EU315" s="1">
        <v>0</v>
      </c>
      <c r="EV315" s="1">
        <v>0</v>
      </c>
      <c r="EW315" s="2">
        <v>0</v>
      </c>
      <c r="EX315" s="2">
        <v>0</v>
      </c>
      <c r="EY315" s="4">
        <v>2</v>
      </c>
      <c r="EZ315" s="2">
        <v>0</v>
      </c>
      <c r="FA315" s="2">
        <v>0</v>
      </c>
      <c r="FB315" s="2">
        <v>0</v>
      </c>
      <c r="FC315" s="4">
        <v>2</v>
      </c>
      <c r="FD315" s="4">
        <v>2</v>
      </c>
      <c r="FE315" s="2">
        <v>0</v>
      </c>
      <c r="FF315" s="91">
        <v>1</v>
      </c>
      <c r="FG315" s="2">
        <v>0</v>
      </c>
      <c r="FH315" s="2">
        <v>0</v>
      </c>
      <c r="FI315" s="2">
        <v>0</v>
      </c>
      <c r="FJ315" s="2">
        <v>0</v>
      </c>
      <c r="FK315" s="2">
        <v>0</v>
      </c>
    </row>
    <row r="316" spans="1:167" s="31" customFormat="1" ht="120" customHeight="1" x14ac:dyDescent="0.25">
      <c r="A316" s="36">
        <f t="shared" si="4"/>
        <v>315</v>
      </c>
      <c r="B316" s="119" t="s">
        <v>1865</v>
      </c>
      <c r="C316" s="1" t="s">
        <v>1866</v>
      </c>
      <c r="D316" s="12" t="s">
        <v>1155</v>
      </c>
      <c r="E316" s="2">
        <v>2</v>
      </c>
      <c r="F316" s="12" t="s">
        <v>1867</v>
      </c>
      <c r="G316" s="1">
        <v>1</v>
      </c>
      <c r="H316" s="15" t="s">
        <v>743</v>
      </c>
      <c r="I316" s="16">
        <v>2013</v>
      </c>
      <c r="J316" s="98" t="s">
        <v>744</v>
      </c>
      <c r="K316" s="17">
        <v>2014</v>
      </c>
      <c r="L316" s="6" t="s">
        <v>30</v>
      </c>
      <c r="M316" s="2">
        <v>1</v>
      </c>
      <c r="N316" s="2" t="s">
        <v>30</v>
      </c>
      <c r="O316" s="6" t="s">
        <v>30</v>
      </c>
      <c r="P316" s="6" t="s">
        <v>30</v>
      </c>
      <c r="Q316" s="6" t="s">
        <v>30</v>
      </c>
      <c r="R316" s="6" t="s">
        <v>30</v>
      </c>
      <c r="S316" s="6" t="s">
        <v>30</v>
      </c>
      <c r="T316" s="6" t="s">
        <v>30</v>
      </c>
      <c r="U316" s="12" t="s">
        <v>31</v>
      </c>
      <c r="V316" s="12" t="s">
        <v>139</v>
      </c>
      <c r="W316" s="2">
        <v>1</v>
      </c>
      <c r="X316" s="8"/>
      <c r="Y316" s="8"/>
      <c r="Z316" s="2">
        <v>0</v>
      </c>
      <c r="AA316" s="2">
        <v>0</v>
      </c>
      <c r="AB316" s="22">
        <v>0</v>
      </c>
      <c r="AC316" s="30">
        <v>0</v>
      </c>
      <c r="AD316" s="30">
        <v>0</v>
      </c>
      <c r="AE316" s="2">
        <v>0</v>
      </c>
      <c r="AF316" s="2">
        <v>0</v>
      </c>
      <c r="AG316" s="9"/>
      <c r="AH316" s="2">
        <v>0</v>
      </c>
      <c r="AI316" s="2">
        <v>0</v>
      </c>
      <c r="AJ316" s="9"/>
      <c r="AK316" s="40">
        <v>0</v>
      </c>
      <c r="AL316" s="40">
        <v>0</v>
      </c>
      <c r="AM316" s="40">
        <v>0</v>
      </c>
      <c r="AN316" s="41"/>
      <c r="AO316" s="2">
        <v>0</v>
      </c>
      <c r="AP316" s="1">
        <v>0</v>
      </c>
      <c r="AQ316" s="2">
        <v>0</v>
      </c>
      <c r="AR316" s="2">
        <v>0</v>
      </c>
      <c r="AS316" s="41"/>
      <c r="AT316" s="30">
        <v>0</v>
      </c>
      <c r="AU316" s="2">
        <v>0</v>
      </c>
      <c r="AV316" s="41"/>
      <c r="AW316" s="29">
        <v>0</v>
      </c>
      <c r="AX316" s="30">
        <v>0</v>
      </c>
      <c r="AY316" s="25">
        <v>0</v>
      </c>
      <c r="AZ316" s="12">
        <v>0</v>
      </c>
      <c r="BA316" s="12">
        <v>0</v>
      </c>
      <c r="BB316" s="29">
        <v>0</v>
      </c>
      <c r="BC316" s="41"/>
      <c r="BD316" s="29">
        <v>0</v>
      </c>
      <c r="BE316" s="12">
        <v>0</v>
      </c>
      <c r="BF316" s="22">
        <v>0</v>
      </c>
      <c r="BG316" s="41"/>
      <c r="BH316" s="22">
        <v>0</v>
      </c>
      <c r="BI316" s="22">
        <v>0</v>
      </c>
      <c r="BJ316" s="41"/>
      <c r="BK316" s="1">
        <v>0</v>
      </c>
      <c r="BL316" s="1">
        <v>0</v>
      </c>
      <c r="BM316" s="2">
        <v>0</v>
      </c>
      <c r="BN316" s="1">
        <v>0</v>
      </c>
      <c r="BO316" s="41"/>
      <c r="BP316" s="2">
        <v>0</v>
      </c>
      <c r="BQ316" s="12">
        <v>0</v>
      </c>
      <c r="BR316" s="1">
        <v>0</v>
      </c>
      <c r="BS316" s="12">
        <v>0</v>
      </c>
      <c r="BT316" s="41"/>
      <c r="BU316" s="2">
        <v>0</v>
      </c>
      <c r="BV316" s="42"/>
      <c r="BW316" s="2">
        <v>0</v>
      </c>
      <c r="BX316" s="41"/>
      <c r="BY316" s="2">
        <v>0</v>
      </c>
      <c r="BZ316" s="22">
        <v>0</v>
      </c>
      <c r="CA316" s="2">
        <v>0</v>
      </c>
      <c r="CB316" s="41"/>
      <c r="CC316" s="22">
        <v>0</v>
      </c>
      <c r="CD316" s="13">
        <v>0</v>
      </c>
      <c r="CE316" s="42"/>
      <c r="CF316" s="2">
        <v>0</v>
      </c>
      <c r="CG316" s="30">
        <v>0</v>
      </c>
      <c r="CH316" s="41"/>
      <c r="CI316" s="2">
        <v>0</v>
      </c>
      <c r="CJ316" s="2">
        <v>0</v>
      </c>
      <c r="CK316" s="8"/>
      <c r="CL316" s="2">
        <v>0</v>
      </c>
      <c r="CM316" s="2">
        <v>0</v>
      </c>
      <c r="CN316" s="2">
        <v>0</v>
      </c>
      <c r="CO316" s="41"/>
      <c r="CP316" s="41"/>
      <c r="CQ316" s="22">
        <v>0</v>
      </c>
      <c r="CR316" s="2">
        <v>0</v>
      </c>
      <c r="CS316" s="22">
        <v>0</v>
      </c>
      <c r="CT316" s="2">
        <v>0</v>
      </c>
      <c r="CU316" s="22">
        <v>0</v>
      </c>
      <c r="CV316" s="30">
        <v>0</v>
      </c>
      <c r="CW316" s="41"/>
      <c r="CX316" s="2">
        <v>0</v>
      </c>
      <c r="CY316" s="1">
        <v>0</v>
      </c>
      <c r="CZ316" s="1">
        <v>0</v>
      </c>
      <c r="DA316" s="12">
        <v>0</v>
      </c>
      <c r="DB316" s="41"/>
      <c r="DC316" s="30">
        <v>0</v>
      </c>
      <c r="DD316" s="1">
        <v>0</v>
      </c>
      <c r="DE316" s="1">
        <v>0</v>
      </c>
      <c r="DF316" s="12">
        <v>0</v>
      </c>
      <c r="DG316" s="41"/>
      <c r="DH316" s="1">
        <v>0</v>
      </c>
      <c r="DI316" s="1">
        <v>0</v>
      </c>
      <c r="DJ316" s="30">
        <v>0</v>
      </c>
      <c r="DK316" s="30">
        <v>0</v>
      </c>
      <c r="DL316" s="41"/>
      <c r="DM316" s="2">
        <v>0</v>
      </c>
      <c r="DN316" s="1">
        <v>0</v>
      </c>
      <c r="DO316" s="41"/>
      <c r="DP316" s="12">
        <v>0</v>
      </c>
      <c r="DQ316" s="41"/>
      <c r="DR316" s="12">
        <v>0</v>
      </c>
      <c r="DS316" s="12">
        <v>0</v>
      </c>
      <c r="DT316" s="12">
        <v>0</v>
      </c>
      <c r="DU316" s="12">
        <v>0</v>
      </c>
      <c r="DV316" s="12">
        <v>0</v>
      </c>
      <c r="DW316" s="2">
        <v>0</v>
      </c>
      <c r="DX316" s="2">
        <v>0</v>
      </c>
      <c r="DY316" s="65">
        <v>0</v>
      </c>
      <c r="DZ316" s="41"/>
      <c r="EA316" s="30">
        <v>0</v>
      </c>
      <c r="EB316" s="2">
        <v>0</v>
      </c>
      <c r="EC316" s="30">
        <v>0</v>
      </c>
      <c r="ED316" s="30">
        <v>0</v>
      </c>
      <c r="EE316" s="2">
        <v>0</v>
      </c>
      <c r="EF316" s="2">
        <v>0</v>
      </c>
      <c r="EG316" s="1">
        <v>0</v>
      </c>
      <c r="EH316" s="1" t="s">
        <v>1103</v>
      </c>
      <c r="EI316" s="1" t="s">
        <v>1103</v>
      </c>
      <c r="EJ316" s="1" t="s">
        <v>1103</v>
      </c>
      <c r="EK316" s="1" t="s">
        <v>1103</v>
      </c>
      <c r="EL316" s="2">
        <v>0</v>
      </c>
      <c r="EM316" s="2">
        <v>0</v>
      </c>
      <c r="EN316" s="8"/>
      <c r="EO316" s="13">
        <v>0</v>
      </c>
      <c r="EP316" s="22">
        <v>0</v>
      </c>
      <c r="EQ316" s="30">
        <v>0</v>
      </c>
      <c r="ER316" s="1" t="s">
        <v>1103</v>
      </c>
      <c r="ES316" s="1" t="s">
        <v>1103</v>
      </c>
      <c r="ET316" s="1" t="s">
        <v>1103</v>
      </c>
      <c r="EU316" s="77">
        <v>0</v>
      </c>
      <c r="EV316" s="1" t="s">
        <v>1103</v>
      </c>
      <c r="EW316" s="1" t="s">
        <v>1103</v>
      </c>
      <c r="EX316" s="1" t="s">
        <v>1103</v>
      </c>
      <c r="EY316" s="1" t="s">
        <v>1103</v>
      </c>
      <c r="EZ316" s="1" t="s">
        <v>1103</v>
      </c>
      <c r="FA316" s="1" t="s">
        <v>1103</v>
      </c>
      <c r="FB316" s="1" t="s">
        <v>1103</v>
      </c>
      <c r="FC316" s="1" t="s">
        <v>1103</v>
      </c>
      <c r="FD316" s="1" t="s">
        <v>1103</v>
      </c>
      <c r="FE316" s="1" t="s">
        <v>1103</v>
      </c>
      <c r="FF316" s="1" t="s">
        <v>1103</v>
      </c>
      <c r="FG316" s="1" t="s">
        <v>1103</v>
      </c>
      <c r="FH316" s="1" t="s">
        <v>1103</v>
      </c>
      <c r="FI316" s="1" t="s">
        <v>1103</v>
      </c>
      <c r="FJ316" s="1" t="s">
        <v>1103</v>
      </c>
      <c r="FK316" s="1" t="s">
        <v>1103</v>
      </c>
    </row>
    <row r="317" spans="1:167" ht="120" customHeight="1" x14ac:dyDescent="0.25">
      <c r="A317" s="36">
        <f t="shared" si="4"/>
        <v>316</v>
      </c>
      <c r="B317" s="2" t="s">
        <v>871</v>
      </c>
      <c r="C317" s="56" t="s">
        <v>872</v>
      </c>
      <c r="D317" s="56" t="s">
        <v>26</v>
      </c>
      <c r="E317" s="56">
        <v>1</v>
      </c>
      <c r="F317" s="56" t="s">
        <v>873</v>
      </c>
      <c r="G317" s="56">
        <v>2</v>
      </c>
      <c r="H317" s="57" t="s">
        <v>874</v>
      </c>
      <c r="I317" s="58">
        <v>2015</v>
      </c>
      <c r="J317" s="57" t="s">
        <v>875</v>
      </c>
      <c r="K317" s="58">
        <v>2017</v>
      </c>
      <c r="L317" s="56" t="s">
        <v>30</v>
      </c>
      <c r="M317" s="56">
        <v>1</v>
      </c>
      <c r="N317" s="56" t="s">
        <v>30</v>
      </c>
      <c r="O317" s="56" t="s">
        <v>30</v>
      </c>
      <c r="P317" s="56" t="s">
        <v>30</v>
      </c>
      <c r="Q317" s="56" t="s">
        <v>30</v>
      </c>
      <c r="R317" s="56" t="s">
        <v>30</v>
      </c>
      <c r="S317" s="56" t="s">
        <v>30</v>
      </c>
      <c r="T317" s="56" t="s">
        <v>30</v>
      </c>
      <c r="U317" s="56" t="s">
        <v>31</v>
      </c>
      <c r="V317" s="56" t="s">
        <v>698</v>
      </c>
      <c r="W317" s="56">
        <v>1</v>
      </c>
      <c r="X317" s="72"/>
      <c r="Y317" s="72"/>
      <c r="Z317" s="96">
        <v>1</v>
      </c>
      <c r="AA317" s="96">
        <v>1</v>
      </c>
      <c r="AB317" s="56">
        <v>0</v>
      </c>
      <c r="AC317" s="56">
        <v>0</v>
      </c>
      <c r="AD317" s="78">
        <v>1</v>
      </c>
      <c r="AE317" s="56">
        <v>0</v>
      </c>
      <c r="AF317" s="56">
        <v>0</v>
      </c>
      <c r="AG317" s="72"/>
      <c r="AH317" s="91">
        <v>1</v>
      </c>
      <c r="AI317" s="91">
        <v>1</v>
      </c>
      <c r="AJ317" s="72"/>
      <c r="AK317" s="76">
        <v>2</v>
      </c>
      <c r="AL317" s="76">
        <v>2</v>
      </c>
      <c r="AM317" s="76">
        <v>2</v>
      </c>
      <c r="AN317" s="59"/>
      <c r="AO317" s="56">
        <v>0</v>
      </c>
      <c r="AP317" s="71">
        <v>2</v>
      </c>
      <c r="AQ317" s="56">
        <v>0</v>
      </c>
      <c r="AR317" s="56">
        <v>0</v>
      </c>
      <c r="AS317" s="59"/>
      <c r="AT317" s="71">
        <v>2</v>
      </c>
      <c r="AU317" s="56">
        <v>0</v>
      </c>
      <c r="AV317" s="59"/>
      <c r="AW317" s="114">
        <v>1</v>
      </c>
      <c r="AX317" s="91">
        <v>1</v>
      </c>
      <c r="AY317" s="71">
        <v>2</v>
      </c>
      <c r="AZ317" s="12" t="s">
        <v>1103</v>
      </c>
      <c r="BA317" s="12" t="s">
        <v>1103</v>
      </c>
      <c r="BB317" s="91">
        <v>1</v>
      </c>
      <c r="BC317" s="59"/>
      <c r="BD317" s="78">
        <v>1</v>
      </c>
      <c r="BE317" s="12" t="s">
        <v>1103</v>
      </c>
      <c r="BF317" s="71">
        <v>2</v>
      </c>
      <c r="BG317" s="59"/>
      <c r="BH317" s="78">
        <v>1</v>
      </c>
      <c r="BI317" s="56">
        <v>0</v>
      </c>
      <c r="BJ317" s="59"/>
      <c r="BK317" s="56">
        <v>0</v>
      </c>
      <c r="BL317" s="56">
        <v>0</v>
      </c>
      <c r="BM317" s="56">
        <v>0</v>
      </c>
      <c r="BN317" s="1">
        <v>0</v>
      </c>
      <c r="BO317" s="59"/>
      <c r="BP317" s="56">
        <v>0</v>
      </c>
      <c r="BQ317" s="12" t="s">
        <v>1103</v>
      </c>
      <c r="BR317" s="1">
        <v>0</v>
      </c>
      <c r="BS317" s="12" t="s">
        <v>1103</v>
      </c>
      <c r="BT317" s="59"/>
      <c r="BU317" s="78">
        <v>1</v>
      </c>
      <c r="BV317" s="60"/>
      <c r="BW317" s="78">
        <v>1</v>
      </c>
      <c r="BX317" s="59"/>
      <c r="BY317" s="78">
        <v>1</v>
      </c>
      <c r="BZ317" s="56">
        <v>0</v>
      </c>
      <c r="CA317" s="56">
        <v>0</v>
      </c>
      <c r="CB317" s="59"/>
      <c r="CC317" s="56">
        <v>0</v>
      </c>
      <c r="CD317" s="56">
        <v>0</v>
      </c>
      <c r="CE317" s="72"/>
      <c r="CF317" s="71">
        <v>2</v>
      </c>
      <c r="CG317" s="56">
        <v>0</v>
      </c>
      <c r="CH317" s="59"/>
      <c r="CI317" s="56">
        <v>9</v>
      </c>
      <c r="CJ317" s="56">
        <v>1001</v>
      </c>
      <c r="CK317" s="72"/>
      <c r="CL317" s="56">
        <v>0</v>
      </c>
      <c r="CM317" s="56">
        <v>0</v>
      </c>
      <c r="CN317" s="56">
        <v>1</v>
      </c>
      <c r="CO317" s="59"/>
      <c r="CP317" s="59"/>
      <c r="CQ317" s="91">
        <v>1</v>
      </c>
      <c r="CR317" s="78">
        <v>1</v>
      </c>
      <c r="CS317" s="71">
        <v>2</v>
      </c>
      <c r="CT317" s="71">
        <v>2</v>
      </c>
      <c r="CU317" s="65">
        <v>0</v>
      </c>
      <c r="CV317" s="71">
        <v>2</v>
      </c>
      <c r="CW317" s="59"/>
      <c r="CX317" s="56">
        <v>0</v>
      </c>
      <c r="CY317" s="56">
        <v>0</v>
      </c>
      <c r="CZ317" s="56">
        <v>0</v>
      </c>
      <c r="DA317" s="12" t="s">
        <v>1103</v>
      </c>
      <c r="DB317" s="59"/>
      <c r="DC317" s="71">
        <v>2</v>
      </c>
      <c r="DD317" s="56">
        <v>0</v>
      </c>
      <c r="DE317" s="56">
        <v>0</v>
      </c>
      <c r="DF317" s="12" t="s">
        <v>1103</v>
      </c>
      <c r="DG317" s="59"/>
      <c r="DH317" s="71">
        <v>2</v>
      </c>
      <c r="DI317" s="56">
        <v>0</v>
      </c>
      <c r="DJ317" s="71">
        <v>2</v>
      </c>
      <c r="DK317" s="71">
        <v>2</v>
      </c>
      <c r="DL317" s="59"/>
      <c r="DM317" s="78">
        <v>1</v>
      </c>
      <c r="DN317" s="1">
        <v>0</v>
      </c>
      <c r="DO317" s="59"/>
      <c r="DP317" s="12" t="s">
        <v>1103</v>
      </c>
      <c r="DQ317" s="59"/>
      <c r="DR317" s="12" t="s">
        <v>1103</v>
      </c>
      <c r="DS317" s="12" t="s">
        <v>1103</v>
      </c>
      <c r="DT317" s="12" t="s">
        <v>1103</v>
      </c>
      <c r="DU317" s="12" t="s">
        <v>1103</v>
      </c>
      <c r="DV317" s="12" t="s">
        <v>1103</v>
      </c>
      <c r="DW317" s="78">
        <v>1</v>
      </c>
      <c r="DX317" s="56">
        <v>0</v>
      </c>
      <c r="DY317" s="65">
        <v>0</v>
      </c>
      <c r="DZ317" s="59"/>
      <c r="EA317" s="71">
        <v>2</v>
      </c>
      <c r="EB317" s="71">
        <v>2</v>
      </c>
      <c r="EC317" s="71">
        <v>2</v>
      </c>
      <c r="ED317" s="71">
        <v>2</v>
      </c>
      <c r="EE317" s="71">
        <v>2</v>
      </c>
      <c r="EF317" s="71">
        <v>2</v>
      </c>
      <c r="EG317" s="1">
        <v>0</v>
      </c>
      <c r="EH317" s="1" t="s">
        <v>1103</v>
      </c>
      <c r="EI317" s="1" t="s">
        <v>1103</v>
      </c>
      <c r="EJ317" s="1" t="s">
        <v>1103</v>
      </c>
      <c r="EK317" s="1" t="s">
        <v>1103</v>
      </c>
      <c r="EL317" s="71">
        <v>2</v>
      </c>
      <c r="EM317" s="56">
        <v>0</v>
      </c>
      <c r="EN317" s="72"/>
      <c r="EO317" s="56">
        <v>0</v>
      </c>
      <c r="EP317" s="71">
        <v>2</v>
      </c>
      <c r="EQ317" s="71">
        <v>2</v>
      </c>
      <c r="ER317" s="83">
        <v>0</v>
      </c>
      <c r="ES317" s="71">
        <v>2</v>
      </c>
      <c r="ET317" s="91">
        <v>1</v>
      </c>
      <c r="EU317" s="111">
        <v>0</v>
      </c>
      <c r="EV317" s="1">
        <v>0</v>
      </c>
      <c r="EW317" s="71">
        <v>2</v>
      </c>
      <c r="EX317" s="71">
        <v>2</v>
      </c>
      <c r="EY317" s="56">
        <v>0</v>
      </c>
      <c r="EZ317" s="56">
        <v>0</v>
      </c>
      <c r="FA317" s="56">
        <v>0</v>
      </c>
      <c r="FB317" s="56">
        <v>0</v>
      </c>
      <c r="FC317" s="56">
        <v>0</v>
      </c>
      <c r="FD317" s="56">
        <v>0</v>
      </c>
      <c r="FE317" s="56">
        <v>0</v>
      </c>
      <c r="FF317" s="56">
        <v>0</v>
      </c>
      <c r="FG317" s="56">
        <v>0</v>
      </c>
      <c r="FH317" s="56">
        <v>0</v>
      </c>
      <c r="FI317" s="56">
        <v>0</v>
      </c>
      <c r="FJ317" s="56">
        <v>0</v>
      </c>
      <c r="FK317" s="56">
        <v>0</v>
      </c>
    </row>
    <row r="318" spans="1:167" ht="120" customHeight="1" x14ac:dyDescent="0.25">
      <c r="A318" s="36">
        <f t="shared" si="4"/>
        <v>317</v>
      </c>
      <c r="B318" s="65" t="s">
        <v>876</v>
      </c>
      <c r="C318" s="56" t="s">
        <v>877</v>
      </c>
      <c r="D318" s="56" t="s">
        <v>26</v>
      </c>
      <c r="E318" s="56">
        <v>4</v>
      </c>
      <c r="F318" s="56" t="s">
        <v>878</v>
      </c>
      <c r="G318" s="56">
        <v>1</v>
      </c>
      <c r="H318" s="57" t="s">
        <v>879</v>
      </c>
      <c r="I318" s="58">
        <v>2016</v>
      </c>
      <c r="J318" s="127" t="s">
        <v>763</v>
      </c>
      <c r="K318" s="128">
        <v>0</v>
      </c>
      <c r="L318" s="90" t="s">
        <v>30</v>
      </c>
      <c r="M318" s="96">
        <v>2</v>
      </c>
      <c r="N318" s="56" t="s">
        <v>880</v>
      </c>
      <c r="O318" s="56" t="s">
        <v>30</v>
      </c>
      <c r="P318" s="56" t="s">
        <v>30</v>
      </c>
      <c r="Q318" s="56" t="s">
        <v>30</v>
      </c>
      <c r="R318" s="56" t="s">
        <v>30</v>
      </c>
      <c r="S318" s="56" t="s">
        <v>881</v>
      </c>
      <c r="T318" s="56">
        <f>A339</f>
        <v>338</v>
      </c>
      <c r="U318" s="56" t="s">
        <v>31</v>
      </c>
      <c r="V318" s="56" t="s">
        <v>882</v>
      </c>
      <c r="W318" s="56">
        <v>0</v>
      </c>
      <c r="X318" s="72"/>
      <c r="Y318" s="72"/>
      <c r="Z318" s="96">
        <v>1</v>
      </c>
      <c r="AA318" s="96">
        <v>1</v>
      </c>
      <c r="AB318" s="56">
        <v>0</v>
      </c>
      <c r="AC318" s="56">
        <v>0</v>
      </c>
      <c r="AD318" s="56">
        <v>0</v>
      </c>
      <c r="AE318" s="56">
        <v>0</v>
      </c>
      <c r="AF318" s="56">
        <v>0</v>
      </c>
      <c r="AG318" s="72"/>
      <c r="AH318" s="71">
        <v>2</v>
      </c>
      <c r="AI318" s="71">
        <v>2</v>
      </c>
      <c r="AJ318" s="72"/>
      <c r="AK318" s="77">
        <v>0</v>
      </c>
      <c r="AL318" s="76">
        <v>2</v>
      </c>
      <c r="AM318" s="76">
        <v>2</v>
      </c>
      <c r="AN318" s="59"/>
      <c r="AO318" s="77">
        <v>0</v>
      </c>
      <c r="AP318" s="71">
        <v>2</v>
      </c>
      <c r="AQ318" s="56">
        <v>0</v>
      </c>
      <c r="AR318" s="56">
        <v>0</v>
      </c>
      <c r="AS318" s="59"/>
      <c r="AT318" s="71">
        <v>2</v>
      </c>
      <c r="AU318" s="56">
        <v>0</v>
      </c>
      <c r="AV318" s="59"/>
      <c r="AW318" s="114">
        <v>1</v>
      </c>
      <c r="AX318" s="71">
        <v>2</v>
      </c>
      <c r="AY318" s="71">
        <v>2</v>
      </c>
      <c r="AZ318" s="12" t="s">
        <v>1103</v>
      </c>
      <c r="BA318" s="12" t="s">
        <v>1103</v>
      </c>
      <c r="BB318" s="71">
        <v>2</v>
      </c>
      <c r="BC318" s="59"/>
      <c r="BD318" s="78">
        <v>1</v>
      </c>
      <c r="BE318" s="12" t="s">
        <v>1103</v>
      </c>
      <c r="BF318" s="78">
        <v>1</v>
      </c>
      <c r="BG318" s="59"/>
      <c r="BH318" s="91">
        <v>1</v>
      </c>
      <c r="BI318" s="71">
        <v>2</v>
      </c>
      <c r="BJ318" s="59"/>
      <c r="BK318" s="78">
        <v>1</v>
      </c>
      <c r="BL318" s="56">
        <v>0</v>
      </c>
      <c r="BM318" s="78">
        <v>1</v>
      </c>
      <c r="BN318" s="1">
        <v>0</v>
      </c>
      <c r="BO318" s="59"/>
      <c r="BP318" s="71">
        <v>2</v>
      </c>
      <c r="BQ318" s="12" t="s">
        <v>1103</v>
      </c>
      <c r="BR318" s="1">
        <v>0</v>
      </c>
      <c r="BS318" s="12" t="s">
        <v>1103</v>
      </c>
      <c r="BT318" s="59"/>
      <c r="BU318" s="78">
        <v>1</v>
      </c>
      <c r="BV318" s="60"/>
      <c r="BW318" s="56">
        <v>0</v>
      </c>
      <c r="BX318" s="59"/>
      <c r="BY318" s="71">
        <v>2</v>
      </c>
      <c r="BZ318" s="56">
        <v>0</v>
      </c>
      <c r="CA318" s="56">
        <v>0</v>
      </c>
      <c r="CB318" s="59"/>
      <c r="CC318" s="56">
        <v>0</v>
      </c>
      <c r="CD318" s="78">
        <v>1</v>
      </c>
      <c r="CE318" s="72"/>
      <c r="CF318" s="71">
        <v>2</v>
      </c>
      <c r="CG318" s="71">
        <v>2</v>
      </c>
      <c r="CH318" s="59"/>
      <c r="CI318" s="56">
        <v>18</v>
      </c>
      <c r="CJ318" s="56">
        <v>2706</v>
      </c>
      <c r="CK318" s="72"/>
      <c r="CL318" s="56">
        <v>1</v>
      </c>
      <c r="CM318" s="56">
        <v>0</v>
      </c>
      <c r="CN318" s="56">
        <v>0</v>
      </c>
      <c r="CO318" s="59"/>
      <c r="CP318" s="59"/>
      <c r="CQ318" s="91">
        <v>1</v>
      </c>
      <c r="CR318" s="91">
        <v>1</v>
      </c>
      <c r="CS318" s="71">
        <v>2</v>
      </c>
      <c r="CT318" s="91">
        <v>1</v>
      </c>
      <c r="CU318" s="91">
        <v>1</v>
      </c>
      <c r="CV318" s="71">
        <v>2</v>
      </c>
      <c r="CW318" s="59"/>
      <c r="CX318" s="71">
        <v>2</v>
      </c>
      <c r="CY318" s="56">
        <v>0</v>
      </c>
      <c r="CZ318" s="71">
        <v>2</v>
      </c>
      <c r="DA318" s="12" t="s">
        <v>1103</v>
      </c>
      <c r="DB318" s="59"/>
      <c r="DC318" s="71">
        <v>2</v>
      </c>
      <c r="DD318" s="56">
        <v>0</v>
      </c>
      <c r="DE318" s="71">
        <v>2</v>
      </c>
      <c r="DF318" s="12" t="s">
        <v>1103</v>
      </c>
      <c r="DG318" s="59"/>
      <c r="DH318" s="71">
        <v>2</v>
      </c>
      <c r="DI318" s="56">
        <v>0</v>
      </c>
      <c r="DJ318" s="56">
        <v>0</v>
      </c>
      <c r="DK318" s="71">
        <v>2</v>
      </c>
      <c r="DL318" s="59"/>
      <c r="DM318" s="56">
        <v>0</v>
      </c>
      <c r="DN318" s="1">
        <v>0</v>
      </c>
      <c r="DO318" s="59"/>
      <c r="DP318" s="12" t="s">
        <v>1103</v>
      </c>
      <c r="DQ318" s="59"/>
      <c r="DR318" s="12" t="s">
        <v>1103</v>
      </c>
      <c r="DS318" s="12" t="s">
        <v>1103</v>
      </c>
      <c r="DT318" s="12" t="s">
        <v>1103</v>
      </c>
      <c r="DU318" s="12" t="s">
        <v>1103</v>
      </c>
      <c r="DV318" s="12" t="s">
        <v>1103</v>
      </c>
      <c r="DW318" s="78">
        <v>1</v>
      </c>
      <c r="DX318" s="56">
        <v>0</v>
      </c>
      <c r="DY318" s="65">
        <v>0</v>
      </c>
      <c r="DZ318" s="59"/>
      <c r="EA318" s="71">
        <v>2</v>
      </c>
      <c r="EB318" s="71">
        <v>2</v>
      </c>
      <c r="EC318" s="71">
        <v>2</v>
      </c>
      <c r="ED318" s="71">
        <v>2</v>
      </c>
      <c r="EE318" s="71">
        <v>2</v>
      </c>
      <c r="EF318" s="56">
        <v>0</v>
      </c>
      <c r="EG318" s="71">
        <v>2</v>
      </c>
      <c r="EH318" s="1" t="s">
        <v>1103</v>
      </c>
      <c r="EI318" s="1" t="s">
        <v>1103</v>
      </c>
      <c r="EJ318" s="1" t="s">
        <v>1103</v>
      </c>
      <c r="EK318" s="1" t="s">
        <v>1103</v>
      </c>
      <c r="EL318" s="71">
        <v>2</v>
      </c>
      <c r="EM318" s="56">
        <v>0</v>
      </c>
      <c r="EN318" s="72"/>
      <c r="EO318" s="71">
        <v>2</v>
      </c>
      <c r="EP318" s="71">
        <v>2</v>
      </c>
      <c r="EQ318" s="91">
        <v>1</v>
      </c>
      <c r="ER318" s="108">
        <v>1</v>
      </c>
      <c r="ES318" s="71">
        <v>2</v>
      </c>
      <c r="ET318" s="71">
        <v>2</v>
      </c>
      <c r="EU318" s="99">
        <v>1</v>
      </c>
      <c r="EV318" s="1">
        <v>0</v>
      </c>
      <c r="EW318" s="71">
        <v>2</v>
      </c>
      <c r="EX318" s="71">
        <v>2</v>
      </c>
      <c r="EY318" s="71">
        <v>2</v>
      </c>
      <c r="EZ318" s="71">
        <v>2</v>
      </c>
      <c r="FA318" s="71">
        <v>2</v>
      </c>
      <c r="FB318" s="76">
        <v>2</v>
      </c>
      <c r="FC318" s="71">
        <v>2</v>
      </c>
      <c r="FD318" s="71">
        <v>2</v>
      </c>
      <c r="FE318" s="56">
        <v>0</v>
      </c>
      <c r="FF318" s="71">
        <v>2</v>
      </c>
      <c r="FG318" s="71">
        <v>2</v>
      </c>
      <c r="FH318" s="71">
        <v>2</v>
      </c>
      <c r="FI318" s="71">
        <v>2</v>
      </c>
      <c r="FJ318" s="56">
        <v>0</v>
      </c>
      <c r="FK318" s="56">
        <v>0</v>
      </c>
    </row>
    <row r="319" spans="1:167" ht="120" customHeight="1" x14ac:dyDescent="0.25">
      <c r="A319" s="36">
        <f t="shared" si="4"/>
        <v>318</v>
      </c>
      <c r="B319" s="65" t="s">
        <v>883</v>
      </c>
      <c r="C319" s="69" t="s">
        <v>884</v>
      </c>
      <c r="D319" s="69" t="s">
        <v>26</v>
      </c>
      <c r="E319" s="69">
        <v>1</v>
      </c>
      <c r="F319" s="69" t="s">
        <v>885</v>
      </c>
      <c r="G319" s="69">
        <v>1</v>
      </c>
      <c r="H319" s="70" t="s">
        <v>886</v>
      </c>
      <c r="I319" s="129">
        <v>2016</v>
      </c>
      <c r="J319" s="68" t="s">
        <v>1992</v>
      </c>
      <c r="K319" s="130">
        <v>2018</v>
      </c>
      <c r="L319" s="69" t="s">
        <v>30</v>
      </c>
      <c r="M319" s="69">
        <v>1</v>
      </c>
      <c r="N319" s="69" t="s">
        <v>30</v>
      </c>
      <c r="O319" s="69" t="s">
        <v>30</v>
      </c>
      <c r="P319" s="69" t="s">
        <v>30</v>
      </c>
      <c r="Q319" s="69" t="s">
        <v>30</v>
      </c>
      <c r="R319" s="69" t="s">
        <v>30</v>
      </c>
      <c r="S319" s="69" t="s">
        <v>30</v>
      </c>
      <c r="T319" s="56" t="s">
        <v>30</v>
      </c>
      <c r="U319" s="56" t="s">
        <v>31</v>
      </c>
      <c r="V319" s="56" t="s">
        <v>32</v>
      </c>
      <c r="W319" s="77">
        <v>1</v>
      </c>
      <c r="X319" s="60"/>
      <c r="Y319" s="60"/>
      <c r="Z319" s="79">
        <v>1</v>
      </c>
      <c r="AA319" s="79">
        <v>0</v>
      </c>
      <c r="AB319" s="77">
        <v>0</v>
      </c>
      <c r="AC319" s="77">
        <v>0</v>
      </c>
      <c r="AD319" s="77">
        <v>0</v>
      </c>
      <c r="AE319" s="77">
        <v>0</v>
      </c>
      <c r="AF319" s="77">
        <v>0</v>
      </c>
      <c r="AG319" s="60"/>
      <c r="AH319" s="77">
        <v>0</v>
      </c>
      <c r="AI319" s="77">
        <v>0</v>
      </c>
      <c r="AJ319" s="60"/>
      <c r="AK319" s="77">
        <v>0</v>
      </c>
      <c r="AL319" s="77">
        <v>0</v>
      </c>
      <c r="AM319" s="77">
        <v>0</v>
      </c>
      <c r="AN319" s="59"/>
      <c r="AO319" s="77">
        <v>0</v>
      </c>
      <c r="AP319" s="77">
        <v>0</v>
      </c>
      <c r="AQ319" s="65">
        <v>0</v>
      </c>
      <c r="AR319" s="77">
        <v>0</v>
      </c>
      <c r="AS319" s="59"/>
      <c r="AT319" s="77">
        <v>0</v>
      </c>
      <c r="AU319" s="77">
        <v>0</v>
      </c>
      <c r="AV319" s="59"/>
      <c r="AW319" s="79">
        <v>0</v>
      </c>
      <c r="AX319" s="77">
        <v>0</v>
      </c>
      <c r="AY319" s="77">
        <v>0</v>
      </c>
      <c r="AZ319" s="12" t="s">
        <v>1103</v>
      </c>
      <c r="BA319" s="12" t="s">
        <v>1103</v>
      </c>
      <c r="BB319" s="77">
        <v>0</v>
      </c>
      <c r="BC319" s="59"/>
      <c r="BD319" s="77">
        <v>0</v>
      </c>
      <c r="BE319" s="12" t="s">
        <v>1103</v>
      </c>
      <c r="BF319" s="77">
        <v>0</v>
      </c>
      <c r="BG319" s="59"/>
      <c r="BH319" s="77">
        <v>0</v>
      </c>
      <c r="BI319" s="77">
        <v>0</v>
      </c>
      <c r="BJ319" s="59"/>
      <c r="BK319" s="77">
        <v>0</v>
      </c>
      <c r="BL319" s="77">
        <v>0</v>
      </c>
      <c r="BM319" s="77">
        <v>0</v>
      </c>
      <c r="BN319" s="1">
        <v>0</v>
      </c>
      <c r="BO319" s="59"/>
      <c r="BP319" s="77">
        <v>0</v>
      </c>
      <c r="BQ319" s="12" t="s">
        <v>1103</v>
      </c>
      <c r="BR319" s="1">
        <v>0</v>
      </c>
      <c r="BS319" s="12" t="s">
        <v>1103</v>
      </c>
      <c r="BT319" s="59"/>
      <c r="BU319" s="77">
        <v>0</v>
      </c>
      <c r="BV319" s="60"/>
      <c r="BW319" s="77">
        <v>0</v>
      </c>
      <c r="BX319" s="59"/>
      <c r="BY319" s="77">
        <v>0</v>
      </c>
      <c r="BZ319" s="77">
        <v>0</v>
      </c>
      <c r="CA319" s="77">
        <v>0</v>
      </c>
      <c r="CB319" s="59"/>
      <c r="CC319" s="77">
        <v>0</v>
      </c>
      <c r="CD319" s="77">
        <v>0</v>
      </c>
      <c r="CE319" s="60"/>
      <c r="CF319" s="77">
        <v>0</v>
      </c>
      <c r="CG319" s="77">
        <v>0</v>
      </c>
      <c r="CH319" s="59"/>
      <c r="CI319" s="77">
        <v>0</v>
      </c>
      <c r="CJ319" s="77">
        <v>0</v>
      </c>
      <c r="CK319" s="60"/>
      <c r="CL319" s="77">
        <v>0</v>
      </c>
      <c r="CM319" s="77">
        <v>0</v>
      </c>
      <c r="CN319" s="77">
        <v>0</v>
      </c>
      <c r="CO319" s="59"/>
      <c r="CP319" s="59"/>
      <c r="CQ319" s="77">
        <v>0</v>
      </c>
      <c r="CR319" s="77">
        <v>0</v>
      </c>
      <c r="CS319" s="80">
        <v>0</v>
      </c>
      <c r="CT319" s="80">
        <v>0</v>
      </c>
      <c r="CU319" s="80">
        <v>0</v>
      </c>
      <c r="CV319" s="80">
        <v>0</v>
      </c>
      <c r="CW319" s="59"/>
      <c r="CX319" s="77">
        <v>0</v>
      </c>
      <c r="CY319" s="77">
        <v>0</v>
      </c>
      <c r="CZ319" s="77">
        <v>0</v>
      </c>
      <c r="DA319" s="12" t="s">
        <v>1103</v>
      </c>
      <c r="DB319" s="59"/>
      <c r="DC319" s="77">
        <v>0</v>
      </c>
      <c r="DD319" s="77">
        <v>0</v>
      </c>
      <c r="DE319" s="77">
        <v>0</v>
      </c>
      <c r="DF319" s="12" t="s">
        <v>1103</v>
      </c>
      <c r="DG319" s="59"/>
      <c r="DH319" s="77">
        <v>0</v>
      </c>
      <c r="DI319" s="77">
        <v>0</v>
      </c>
      <c r="DJ319" s="77">
        <v>0</v>
      </c>
      <c r="DK319" s="76">
        <v>2</v>
      </c>
      <c r="DL319" s="59"/>
      <c r="DM319" s="77">
        <v>0</v>
      </c>
      <c r="DN319" s="1">
        <v>0</v>
      </c>
      <c r="DO319" s="59"/>
      <c r="DP319" s="12" t="s">
        <v>1103</v>
      </c>
      <c r="DQ319" s="59"/>
      <c r="DR319" s="12" t="s">
        <v>1103</v>
      </c>
      <c r="DS319" s="12" t="s">
        <v>1103</v>
      </c>
      <c r="DT319" s="12" t="s">
        <v>1103</v>
      </c>
      <c r="DU319" s="12" t="s">
        <v>1103</v>
      </c>
      <c r="DV319" s="12" t="s">
        <v>1103</v>
      </c>
      <c r="DW319" s="77">
        <v>0</v>
      </c>
      <c r="DX319" s="77">
        <v>0</v>
      </c>
      <c r="DY319" s="65">
        <v>0</v>
      </c>
      <c r="DZ319" s="59"/>
      <c r="EA319" s="77">
        <v>0</v>
      </c>
      <c r="EB319" s="77">
        <v>0</v>
      </c>
      <c r="EC319" s="77">
        <v>0</v>
      </c>
      <c r="ED319" s="77">
        <v>0</v>
      </c>
      <c r="EE319" s="77">
        <v>0</v>
      </c>
      <c r="EF319" s="77">
        <v>0</v>
      </c>
      <c r="EG319" s="1">
        <v>0</v>
      </c>
      <c r="EH319" s="1" t="s">
        <v>1103</v>
      </c>
      <c r="EI319" s="1" t="s">
        <v>1103</v>
      </c>
      <c r="EJ319" s="1" t="s">
        <v>1103</v>
      </c>
      <c r="EK319" s="1" t="s">
        <v>1103</v>
      </c>
      <c r="EL319" s="77">
        <v>0</v>
      </c>
      <c r="EM319" s="77">
        <v>0</v>
      </c>
      <c r="EN319" s="60"/>
      <c r="EO319" s="76">
        <v>2</v>
      </c>
      <c r="EP319" s="76">
        <v>2</v>
      </c>
      <c r="EQ319" s="76">
        <v>2</v>
      </c>
      <c r="ER319" s="81">
        <v>0</v>
      </c>
      <c r="ES319" s="77">
        <v>0</v>
      </c>
      <c r="ET319" s="81">
        <v>0</v>
      </c>
      <c r="EU319" s="77">
        <v>0</v>
      </c>
      <c r="EV319" s="1">
        <v>0</v>
      </c>
      <c r="EW319" s="77">
        <v>0</v>
      </c>
      <c r="EX319" s="77">
        <v>0</v>
      </c>
      <c r="EY319" s="76">
        <v>2</v>
      </c>
      <c r="EZ319" s="77">
        <v>0</v>
      </c>
      <c r="FA319" s="77">
        <v>0</v>
      </c>
      <c r="FB319" s="77">
        <v>0</v>
      </c>
      <c r="FC319" s="77">
        <v>0</v>
      </c>
      <c r="FD319" s="77">
        <v>0</v>
      </c>
      <c r="FE319" s="77">
        <v>0</v>
      </c>
      <c r="FF319" s="77">
        <v>0</v>
      </c>
      <c r="FG319" s="77">
        <v>0</v>
      </c>
      <c r="FH319" s="77">
        <v>0</v>
      </c>
      <c r="FI319" s="77">
        <v>0</v>
      </c>
      <c r="FJ319" s="77">
        <v>0</v>
      </c>
      <c r="FK319" s="77">
        <v>0</v>
      </c>
    </row>
    <row r="320" spans="1:167" ht="120" customHeight="1" x14ac:dyDescent="0.25">
      <c r="A320" s="36">
        <f t="shared" si="4"/>
        <v>319</v>
      </c>
      <c r="B320" s="65" t="s">
        <v>887</v>
      </c>
      <c r="C320" s="69" t="s">
        <v>888</v>
      </c>
      <c r="D320" s="69" t="s">
        <v>35</v>
      </c>
      <c r="E320" s="69">
        <v>5</v>
      </c>
      <c r="F320" s="69" t="s">
        <v>889</v>
      </c>
      <c r="G320" s="69">
        <v>1</v>
      </c>
      <c r="H320" s="70" t="s">
        <v>890</v>
      </c>
      <c r="I320" s="129">
        <v>2016</v>
      </c>
      <c r="J320" s="70" t="s">
        <v>891</v>
      </c>
      <c r="K320" s="129">
        <v>2016</v>
      </c>
      <c r="L320" s="69" t="s">
        <v>30</v>
      </c>
      <c r="M320" s="69">
        <v>1</v>
      </c>
      <c r="N320" s="69" t="s">
        <v>30</v>
      </c>
      <c r="O320" s="69" t="s">
        <v>30</v>
      </c>
      <c r="P320" s="69" t="s">
        <v>30</v>
      </c>
      <c r="Q320" s="69" t="s">
        <v>30</v>
      </c>
      <c r="R320" s="69" t="s">
        <v>30</v>
      </c>
      <c r="S320" s="69" t="s">
        <v>30</v>
      </c>
      <c r="T320" s="56" t="s">
        <v>30</v>
      </c>
      <c r="U320" s="56" t="s">
        <v>31</v>
      </c>
      <c r="V320" s="56" t="s">
        <v>32</v>
      </c>
      <c r="W320" s="77">
        <v>1</v>
      </c>
      <c r="X320" s="60"/>
      <c r="Y320" s="60"/>
      <c r="Z320" s="79">
        <v>0</v>
      </c>
      <c r="AA320" s="79">
        <v>0</v>
      </c>
      <c r="AB320" s="77">
        <v>0</v>
      </c>
      <c r="AC320" s="77">
        <v>0</v>
      </c>
      <c r="AD320" s="77">
        <v>0</v>
      </c>
      <c r="AE320" s="77">
        <v>0</v>
      </c>
      <c r="AF320" s="77">
        <v>0</v>
      </c>
      <c r="AG320" s="60"/>
      <c r="AH320" s="77">
        <v>0</v>
      </c>
      <c r="AI320" s="77">
        <v>0</v>
      </c>
      <c r="AJ320" s="60"/>
      <c r="AK320" s="77">
        <v>0</v>
      </c>
      <c r="AL320" s="77">
        <v>0</v>
      </c>
      <c r="AM320" s="77">
        <v>0</v>
      </c>
      <c r="AN320" s="59"/>
      <c r="AO320" s="77">
        <v>0</v>
      </c>
      <c r="AP320" s="77">
        <v>0</v>
      </c>
      <c r="AQ320" s="77">
        <v>0</v>
      </c>
      <c r="AR320" s="77">
        <v>0</v>
      </c>
      <c r="AS320" s="59"/>
      <c r="AT320" s="77">
        <v>0</v>
      </c>
      <c r="AU320" s="77">
        <v>0</v>
      </c>
      <c r="AV320" s="59"/>
      <c r="AW320" s="79">
        <v>0</v>
      </c>
      <c r="AX320" s="77">
        <v>0</v>
      </c>
      <c r="AY320" s="77">
        <v>0</v>
      </c>
      <c r="AZ320" s="12" t="s">
        <v>1103</v>
      </c>
      <c r="BA320" s="12" t="s">
        <v>1103</v>
      </c>
      <c r="BB320" s="77">
        <v>0</v>
      </c>
      <c r="BC320" s="59"/>
      <c r="BD320" s="77">
        <v>0</v>
      </c>
      <c r="BE320" s="12" t="s">
        <v>1103</v>
      </c>
      <c r="BF320" s="77">
        <v>0</v>
      </c>
      <c r="BG320" s="59"/>
      <c r="BH320" s="77">
        <v>0</v>
      </c>
      <c r="BI320" s="77">
        <v>0</v>
      </c>
      <c r="BJ320" s="59"/>
      <c r="BK320" s="77">
        <v>0</v>
      </c>
      <c r="BL320" s="77">
        <v>0</v>
      </c>
      <c r="BM320" s="77">
        <v>0</v>
      </c>
      <c r="BN320" s="1">
        <v>0</v>
      </c>
      <c r="BO320" s="59"/>
      <c r="BP320" s="77">
        <v>0</v>
      </c>
      <c r="BQ320" s="12" t="s">
        <v>1103</v>
      </c>
      <c r="BR320" s="1">
        <v>0</v>
      </c>
      <c r="BS320" s="12" t="s">
        <v>1103</v>
      </c>
      <c r="BT320" s="59"/>
      <c r="BU320" s="77">
        <v>0</v>
      </c>
      <c r="BV320" s="60"/>
      <c r="BW320" s="77">
        <v>0</v>
      </c>
      <c r="BX320" s="59"/>
      <c r="BY320" s="77">
        <v>0</v>
      </c>
      <c r="BZ320" s="77">
        <v>0</v>
      </c>
      <c r="CA320" s="77">
        <v>0</v>
      </c>
      <c r="CB320" s="59"/>
      <c r="CC320" s="77">
        <v>0</v>
      </c>
      <c r="CD320" s="77">
        <v>0</v>
      </c>
      <c r="CE320" s="60"/>
      <c r="CF320" s="77">
        <v>0</v>
      </c>
      <c r="CG320" s="77">
        <v>0</v>
      </c>
      <c r="CH320" s="59"/>
      <c r="CI320" s="77">
        <v>0</v>
      </c>
      <c r="CJ320" s="77">
        <v>0</v>
      </c>
      <c r="CK320" s="60"/>
      <c r="CL320" s="77">
        <v>0</v>
      </c>
      <c r="CM320" s="77">
        <v>0</v>
      </c>
      <c r="CN320" s="77">
        <v>0</v>
      </c>
      <c r="CO320" s="59"/>
      <c r="CP320" s="59"/>
      <c r="CQ320" s="77">
        <v>0</v>
      </c>
      <c r="CR320" s="77">
        <v>0</v>
      </c>
      <c r="CS320" s="80">
        <v>0</v>
      </c>
      <c r="CT320" s="80">
        <v>0</v>
      </c>
      <c r="CU320" s="80">
        <v>0</v>
      </c>
      <c r="CV320" s="80">
        <v>0</v>
      </c>
      <c r="CW320" s="59"/>
      <c r="CX320" s="77">
        <v>0</v>
      </c>
      <c r="CY320" s="77">
        <v>0</v>
      </c>
      <c r="CZ320" s="77">
        <v>0</v>
      </c>
      <c r="DA320" s="12" t="s">
        <v>1103</v>
      </c>
      <c r="DB320" s="59"/>
      <c r="DC320" s="77">
        <v>0</v>
      </c>
      <c r="DD320" s="77">
        <v>0</v>
      </c>
      <c r="DE320" s="77">
        <v>0</v>
      </c>
      <c r="DF320" s="12" t="s">
        <v>1103</v>
      </c>
      <c r="DG320" s="59"/>
      <c r="DH320" s="77">
        <v>0</v>
      </c>
      <c r="DI320" s="77">
        <v>0</v>
      </c>
      <c r="DJ320" s="77">
        <v>0</v>
      </c>
      <c r="DK320" s="77">
        <v>0</v>
      </c>
      <c r="DL320" s="59"/>
      <c r="DM320" s="77">
        <v>0</v>
      </c>
      <c r="DN320" s="1">
        <v>0</v>
      </c>
      <c r="DO320" s="59"/>
      <c r="DP320" s="12" t="s">
        <v>1103</v>
      </c>
      <c r="DQ320" s="59"/>
      <c r="DR320" s="12" t="s">
        <v>1103</v>
      </c>
      <c r="DS320" s="12" t="s">
        <v>1103</v>
      </c>
      <c r="DT320" s="12" t="s">
        <v>1103</v>
      </c>
      <c r="DU320" s="12" t="s">
        <v>1103</v>
      </c>
      <c r="DV320" s="12" t="s">
        <v>1103</v>
      </c>
      <c r="DW320" s="77">
        <v>0</v>
      </c>
      <c r="DX320" s="77">
        <v>0</v>
      </c>
      <c r="DY320" s="65">
        <v>0</v>
      </c>
      <c r="DZ320" s="59"/>
      <c r="EA320" s="77">
        <v>0</v>
      </c>
      <c r="EB320" s="77">
        <v>0</v>
      </c>
      <c r="EC320" s="77">
        <v>0</v>
      </c>
      <c r="ED320" s="76">
        <v>2</v>
      </c>
      <c r="EE320" s="77">
        <v>0</v>
      </c>
      <c r="EF320" s="77">
        <v>0</v>
      </c>
      <c r="EG320" s="1">
        <v>0</v>
      </c>
      <c r="EH320" s="1" t="s">
        <v>1103</v>
      </c>
      <c r="EI320" s="1" t="s">
        <v>1103</v>
      </c>
      <c r="EJ320" s="1" t="s">
        <v>1103</v>
      </c>
      <c r="EK320" s="1" t="s">
        <v>1103</v>
      </c>
      <c r="EL320" s="77">
        <v>0</v>
      </c>
      <c r="EM320" s="77">
        <v>0</v>
      </c>
      <c r="EN320" s="60"/>
      <c r="EO320" s="77">
        <v>0</v>
      </c>
      <c r="EP320" s="77">
        <v>0</v>
      </c>
      <c r="EQ320" s="77">
        <v>0</v>
      </c>
      <c r="ER320" s="77">
        <v>0</v>
      </c>
      <c r="ES320" s="91">
        <v>1</v>
      </c>
      <c r="ET320" s="77">
        <v>0</v>
      </c>
      <c r="EU320" s="77">
        <v>0</v>
      </c>
      <c r="EV320" s="1">
        <v>0</v>
      </c>
      <c r="EW320" s="77">
        <v>0</v>
      </c>
      <c r="EX320" s="77">
        <v>0</v>
      </c>
      <c r="EY320" s="77">
        <v>0</v>
      </c>
      <c r="EZ320" s="77">
        <v>0</v>
      </c>
      <c r="FA320" s="77">
        <v>0</v>
      </c>
      <c r="FB320" s="77">
        <v>0</v>
      </c>
      <c r="FC320" s="77">
        <v>0</v>
      </c>
      <c r="FD320" s="77">
        <v>0</v>
      </c>
      <c r="FE320" s="77">
        <v>0</v>
      </c>
      <c r="FF320" s="77">
        <v>0</v>
      </c>
      <c r="FG320" s="77">
        <v>0</v>
      </c>
      <c r="FH320" s="77">
        <v>0</v>
      </c>
      <c r="FI320" s="77">
        <v>0</v>
      </c>
      <c r="FJ320" s="77">
        <v>0</v>
      </c>
      <c r="FK320" s="77">
        <v>0</v>
      </c>
    </row>
    <row r="321" spans="1:167" ht="120" customHeight="1" x14ac:dyDescent="0.25">
      <c r="A321" s="36">
        <f t="shared" si="4"/>
        <v>320</v>
      </c>
      <c r="B321" s="65" t="s">
        <v>892</v>
      </c>
      <c r="C321" s="69" t="s">
        <v>893</v>
      </c>
      <c r="D321" s="69" t="s">
        <v>26</v>
      </c>
      <c r="E321" s="69">
        <v>3</v>
      </c>
      <c r="F321" s="69" t="s">
        <v>894</v>
      </c>
      <c r="G321" s="69">
        <v>1</v>
      </c>
      <c r="H321" s="70" t="s">
        <v>895</v>
      </c>
      <c r="I321" s="129">
        <v>2016</v>
      </c>
      <c r="J321" s="70" t="s">
        <v>818</v>
      </c>
      <c r="K321" s="129">
        <v>2017</v>
      </c>
      <c r="L321" s="69" t="s">
        <v>30</v>
      </c>
      <c r="M321" s="69">
        <v>1</v>
      </c>
      <c r="N321" s="69" t="s">
        <v>30</v>
      </c>
      <c r="O321" s="69" t="s">
        <v>30</v>
      </c>
      <c r="P321" s="69" t="s">
        <v>30</v>
      </c>
      <c r="Q321" s="69" t="s">
        <v>30</v>
      </c>
      <c r="R321" s="69" t="s">
        <v>30</v>
      </c>
      <c r="S321" s="69" t="s">
        <v>30</v>
      </c>
      <c r="T321" s="56" t="s">
        <v>30</v>
      </c>
      <c r="U321" s="56" t="s">
        <v>31</v>
      </c>
      <c r="V321" s="56" t="s">
        <v>32</v>
      </c>
      <c r="W321" s="77">
        <v>1</v>
      </c>
      <c r="X321" s="60"/>
      <c r="Y321" s="60"/>
      <c r="Z321" s="79">
        <v>0</v>
      </c>
      <c r="AA321" s="79">
        <v>0</v>
      </c>
      <c r="AB321" s="77">
        <v>0</v>
      </c>
      <c r="AC321" s="77">
        <v>0</v>
      </c>
      <c r="AD321" s="77">
        <v>0</v>
      </c>
      <c r="AE321" s="77">
        <v>0</v>
      </c>
      <c r="AF321" s="77">
        <v>0</v>
      </c>
      <c r="AG321" s="60"/>
      <c r="AH321" s="77">
        <v>0</v>
      </c>
      <c r="AI321" s="77">
        <v>0</v>
      </c>
      <c r="AJ321" s="60"/>
      <c r="AK321" s="77">
        <v>0</v>
      </c>
      <c r="AL321" s="77">
        <v>0</v>
      </c>
      <c r="AM321" s="77">
        <v>0</v>
      </c>
      <c r="AN321" s="59"/>
      <c r="AO321" s="77">
        <v>0</v>
      </c>
      <c r="AP321" s="77">
        <v>0</v>
      </c>
      <c r="AQ321" s="77">
        <v>0</v>
      </c>
      <c r="AR321" s="77">
        <v>0</v>
      </c>
      <c r="AS321" s="59"/>
      <c r="AT321" s="77">
        <v>0</v>
      </c>
      <c r="AU321" s="77">
        <v>0</v>
      </c>
      <c r="AV321" s="59"/>
      <c r="AW321" s="79">
        <v>0</v>
      </c>
      <c r="AX321" s="77">
        <v>0</v>
      </c>
      <c r="AY321" s="77">
        <v>0</v>
      </c>
      <c r="AZ321" s="12" t="s">
        <v>1103</v>
      </c>
      <c r="BA321" s="12" t="s">
        <v>1103</v>
      </c>
      <c r="BB321" s="77">
        <v>0</v>
      </c>
      <c r="BC321" s="59"/>
      <c r="BD321" s="77">
        <v>0</v>
      </c>
      <c r="BE321" s="12" t="s">
        <v>1103</v>
      </c>
      <c r="BF321" s="77">
        <v>0</v>
      </c>
      <c r="BG321" s="59"/>
      <c r="BH321" s="77">
        <v>0</v>
      </c>
      <c r="BI321" s="77">
        <v>0</v>
      </c>
      <c r="BJ321" s="59"/>
      <c r="BK321" s="77">
        <v>0</v>
      </c>
      <c r="BL321" s="77">
        <v>0</v>
      </c>
      <c r="BM321" s="77">
        <v>0</v>
      </c>
      <c r="BN321" s="1">
        <v>0</v>
      </c>
      <c r="BO321" s="59"/>
      <c r="BP321" s="77">
        <v>0</v>
      </c>
      <c r="BQ321" s="12" t="s">
        <v>1103</v>
      </c>
      <c r="BR321" s="1">
        <v>0</v>
      </c>
      <c r="BS321" s="12" t="s">
        <v>1103</v>
      </c>
      <c r="BT321" s="59"/>
      <c r="BU321" s="77">
        <v>0</v>
      </c>
      <c r="BV321" s="60"/>
      <c r="BW321" s="77">
        <v>0</v>
      </c>
      <c r="BX321" s="59"/>
      <c r="BY321" s="77">
        <v>0</v>
      </c>
      <c r="BZ321" s="77">
        <v>0</v>
      </c>
      <c r="CA321" s="77">
        <v>0</v>
      </c>
      <c r="CB321" s="59"/>
      <c r="CC321" s="77">
        <v>0</v>
      </c>
      <c r="CD321" s="77">
        <v>0</v>
      </c>
      <c r="CE321" s="60"/>
      <c r="CF321" s="77">
        <v>0</v>
      </c>
      <c r="CG321" s="77">
        <v>0</v>
      </c>
      <c r="CH321" s="59"/>
      <c r="CI321" s="77">
        <v>0</v>
      </c>
      <c r="CJ321" s="77">
        <v>0</v>
      </c>
      <c r="CK321" s="60"/>
      <c r="CL321" s="77">
        <v>0</v>
      </c>
      <c r="CM321" s="77">
        <v>0</v>
      </c>
      <c r="CN321" s="77">
        <v>0</v>
      </c>
      <c r="CO321" s="59"/>
      <c r="CP321" s="59"/>
      <c r="CQ321" s="77">
        <v>0</v>
      </c>
      <c r="CR321" s="77">
        <v>0</v>
      </c>
      <c r="CS321" s="80">
        <v>0</v>
      </c>
      <c r="CT321" s="80">
        <v>0</v>
      </c>
      <c r="CU321" s="80">
        <v>0</v>
      </c>
      <c r="CV321" s="80">
        <v>0</v>
      </c>
      <c r="CW321" s="59"/>
      <c r="CX321" s="77">
        <v>0</v>
      </c>
      <c r="CY321" s="77">
        <v>0</v>
      </c>
      <c r="CZ321" s="77">
        <v>0</v>
      </c>
      <c r="DA321" s="12" t="s">
        <v>1103</v>
      </c>
      <c r="DB321" s="59"/>
      <c r="DC321" s="77">
        <v>0</v>
      </c>
      <c r="DD321" s="77">
        <v>0</v>
      </c>
      <c r="DE321" s="77">
        <v>0</v>
      </c>
      <c r="DF321" s="12" t="s">
        <v>1103</v>
      </c>
      <c r="DG321" s="59"/>
      <c r="DH321" s="77">
        <v>0</v>
      </c>
      <c r="DI321" s="109">
        <v>2</v>
      </c>
      <c r="DJ321" s="76">
        <v>2</v>
      </c>
      <c r="DK321" s="77">
        <v>0</v>
      </c>
      <c r="DL321" s="59"/>
      <c r="DM321" s="77">
        <v>0</v>
      </c>
      <c r="DN321" s="1">
        <v>0</v>
      </c>
      <c r="DO321" s="59"/>
      <c r="DP321" s="12" t="s">
        <v>1103</v>
      </c>
      <c r="DQ321" s="59"/>
      <c r="DR321" s="12" t="s">
        <v>1103</v>
      </c>
      <c r="DS321" s="12" t="s">
        <v>1103</v>
      </c>
      <c r="DT321" s="12" t="s">
        <v>1103</v>
      </c>
      <c r="DU321" s="12" t="s">
        <v>1103</v>
      </c>
      <c r="DV321" s="12" t="s">
        <v>1103</v>
      </c>
      <c r="DW321" s="77">
        <v>0</v>
      </c>
      <c r="DX321" s="91">
        <v>1</v>
      </c>
      <c r="DY321" s="65">
        <v>0</v>
      </c>
      <c r="DZ321" s="59"/>
      <c r="EA321" s="77">
        <v>0</v>
      </c>
      <c r="EB321" s="77">
        <v>0</v>
      </c>
      <c r="EC321" s="77">
        <v>0</v>
      </c>
      <c r="ED321" s="76">
        <v>2</v>
      </c>
      <c r="EE321" s="77">
        <v>0</v>
      </c>
      <c r="EF321" s="77">
        <v>0</v>
      </c>
      <c r="EG321" s="1">
        <v>0</v>
      </c>
      <c r="EH321" s="1" t="s">
        <v>1103</v>
      </c>
      <c r="EI321" s="1" t="s">
        <v>1103</v>
      </c>
      <c r="EJ321" s="1" t="s">
        <v>1103</v>
      </c>
      <c r="EK321" s="1" t="s">
        <v>1103</v>
      </c>
      <c r="EL321" s="77">
        <v>0</v>
      </c>
      <c r="EM321" s="77">
        <v>0</v>
      </c>
      <c r="EN321" s="60"/>
      <c r="EO321" s="76">
        <v>2</v>
      </c>
      <c r="EP321" s="76">
        <v>2</v>
      </c>
      <c r="EQ321" s="76">
        <v>2</v>
      </c>
      <c r="ER321" s="81">
        <v>0</v>
      </c>
      <c r="ES321" s="76">
        <v>2</v>
      </c>
      <c r="ET321" s="113">
        <v>1</v>
      </c>
      <c r="EU321" s="1">
        <v>0</v>
      </c>
      <c r="EV321" s="1">
        <v>0</v>
      </c>
      <c r="EW321" s="77">
        <v>0</v>
      </c>
      <c r="EX321" s="77">
        <v>0</v>
      </c>
      <c r="EY321" s="77">
        <v>0</v>
      </c>
      <c r="EZ321" s="76">
        <v>2</v>
      </c>
      <c r="FA321" s="77">
        <v>0</v>
      </c>
      <c r="FB321" s="77">
        <v>0</v>
      </c>
      <c r="FC321" s="77">
        <v>0</v>
      </c>
      <c r="FD321" s="77">
        <v>0</v>
      </c>
      <c r="FE321" s="77">
        <v>0</v>
      </c>
      <c r="FF321" s="77">
        <v>0</v>
      </c>
      <c r="FG321" s="77">
        <v>0</v>
      </c>
      <c r="FH321" s="77">
        <v>0</v>
      </c>
      <c r="FI321" s="77">
        <v>0</v>
      </c>
      <c r="FJ321" s="77">
        <v>0</v>
      </c>
      <c r="FK321" s="77">
        <v>0</v>
      </c>
    </row>
    <row r="322" spans="1:167" s="31" customFormat="1" ht="120" customHeight="1" x14ac:dyDescent="0.25">
      <c r="A322" s="36">
        <f t="shared" si="4"/>
        <v>321</v>
      </c>
      <c r="B322" s="1" t="s">
        <v>1868</v>
      </c>
      <c r="C322" s="1" t="s">
        <v>1869</v>
      </c>
      <c r="D322" s="1" t="s">
        <v>368</v>
      </c>
      <c r="E322" s="131">
        <v>1</v>
      </c>
      <c r="F322" s="1" t="s">
        <v>1870</v>
      </c>
      <c r="G322" s="131">
        <v>2</v>
      </c>
      <c r="H322" s="7" t="s">
        <v>1871</v>
      </c>
      <c r="I322" s="132">
        <v>2016</v>
      </c>
      <c r="J322" s="1" t="s">
        <v>814</v>
      </c>
      <c r="K322" s="132">
        <v>2016</v>
      </c>
      <c r="L322" s="131" t="s">
        <v>30</v>
      </c>
      <c r="M322" s="131">
        <v>1</v>
      </c>
      <c r="N322" s="131" t="s">
        <v>30</v>
      </c>
      <c r="O322" s="131" t="s">
        <v>30</v>
      </c>
      <c r="P322" s="131" t="s">
        <v>30</v>
      </c>
      <c r="Q322" s="131" t="s">
        <v>30</v>
      </c>
      <c r="R322" s="131" t="s">
        <v>30</v>
      </c>
      <c r="S322" s="131" t="s">
        <v>30</v>
      </c>
      <c r="T322" s="1" t="s">
        <v>30</v>
      </c>
      <c r="U322" s="1" t="s">
        <v>44</v>
      </c>
      <c r="V322" s="1" t="s">
        <v>346</v>
      </c>
      <c r="W322" s="13">
        <v>1</v>
      </c>
      <c r="X322" s="42"/>
      <c r="Y322" s="42"/>
      <c r="Z322" s="25">
        <v>0</v>
      </c>
      <c r="AA322" s="25">
        <v>0</v>
      </c>
      <c r="AB322" s="13">
        <v>0</v>
      </c>
      <c r="AC322" s="13">
        <v>0</v>
      </c>
      <c r="AD322" s="13">
        <v>0</v>
      </c>
      <c r="AE322" s="13">
        <v>0</v>
      </c>
      <c r="AF322" s="13">
        <v>0</v>
      </c>
      <c r="AG322" s="42"/>
      <c r="AH322" s="13">
        <v>0</v>
      </c>
      <c r="AI322" s="13">
        <v>0</v>
      </c>
      <c r="AJ322" s="42"/>
      <c r="AK322" s="13">
        <v>0</v>
      </c>
      <c r="AL322" s="13">
        <v>0</v>
      </c>
      <c r="AM322" s="13">
        <v>0</v>
      </c>
      <c r="AN322" s="41"/>
      <c r="AO322" s="13">
        <v>0</v>
      </c>
      <c r="AP322" s="13">
        <v>0</v>
      </c>
      <c r="AQ322" s="13">
        <v>0</v>
      </c>
      <c r="AR322" s="13">
        <v>0</v>
      </c>
      <c r="AS322" s="41"/>
      <c r="AT322" s="13">
        <v>0</v>
      </c>
      <c r="AU322" s="13">
        <v>0</v>
      </c>
      <c r="AV322" s="41"/>
      <c r="AW322" s="25">
        <v>0</v>
      </c>
      <c r="AX322" s="13">
        <v>0</v>
      </c>
      <c r="AY322" s="13">
        <v>0</v>
      </c>
      <c r="AZ322" s="12">
        <v>0</v>
      </c>
      <c r="BA322" s="12">
        <v>0</v>
      </c>
      <c r="BB322" s="13">
        <v>0</v>
      </c>
      <c r="BC322" s="41"/>
      <c r="BD322" s="13">
        <v>0</v>
      </c>
      <c r="BE322" s="12">
        <v>0</v>
      </c>
      <c r="BF322" s="13">
        <v>0</v>
      </c>
      <c r="BG322" s="41"/>
      <c r="BH322" s="13">
        <v>0</v>
      </c>
      <c r="BI322" s="13">
        <v>0</v>
      </c>
      <c r="BJ322" s="41"/>
      <c r="BK322" s="13">
        <v>0</v>
      </c>
      <c r="BL322" s="13">
        <v>0</v>
      </c>
      <c r="BM322" s="13">
        <v>0</v>
      </c>
      <c r="BN322" s="1">
        <v>0</v>
      </c>
      <c r="BO322" s="41"/>
      <c r="BP322" s="13">
        <v>0</v>
      </c>
      <c r="BQ322" s="12">
        <v>0</v>
      </c>
      <c r="BR322" s="1">
        <v>0</v>
      </c>
      <c r="BS322" s="12">
        <v>0</v>
      </c>
      <c r="BT322" s="41"/>
      <c r="BU322" s="13">
        <v>0</v>
      </c>
      <c r="BV322" s="42"/>
      <c r="BW322" s="13">
        <v>0</v>
      </c>
      <c r="BX322" s="41"/>
      <c r="BY322" s="13">
        <v>0</v>
      </c>
      <c r="BZ322" s="13">
        <v>0</v>
      </c>
      <c r="CA322" s="13">
        <v>0</v>
      </c>
      <c r="CB322" s="41"/>
      <c r="CC322" s="13">
        <v>0</v>
      </c>
      <c r="CD322" s="13">
        <v>0</v>
      </c>
      <c r="CE322" s="42"/>
      <c r="CF322" s="13">
        <v>0</v>
      </c>
      <c r="CG322" s="13">
        <v>0</v>
      </c>
      <c r="CH322" s="41"/>
      <c r="CI322" s="13">
        <v>0</v>
      </c>
      <c r="CJ322" s="13">
        <v>0</v>
      </c>
      <c r="CK322" s="42"/>
      <c r="CL322" s="13">
        <v>0</v>
      </c>
      <c r="CM322" s="13">
        <v>0</v>
      </c>
      <c r="CN322" s="13">
        <v>0</v>
      </c>
      <c r="CO322" s="41"/>
      <c r="CP322" s="41"/>
      <c r="CQ322" s="13">
        <v>0</v>
      </c>
      <c r="CR322" s="13">
        <v>0</v>
      </c>
      <c r="CS322" s="85">
        <v>0</v>
      </c>
      <c r="CT322" s="85">
        <v>0</v>
      </c>
      <c r="CU322" s="85">
        <v>0</v>
      </c>
      <c r="CV322" s="85">
        <v>0</v>
      </c>
      <c r="CW322" s="41"/>
      <c r="CX322" s="13">
        <v>0</v>
      </c>
      <c r="CY322" s="13">
        <v>0</v>
      </c>
      <c r="CZ322" s="13">
        <v>0</v>
      </c>
      <c r="DA322" s="12">
        <v>0</v>
      </c>
      <c r="DB322" s="41"/>
      <c r="DC322" s="13">
        <v>0</v>
      </c>
      <c r="DD322" s="13">
        <v>0</v>
      </c>
      <c r="DE322" s="13">
        <v>0</v>
      </c>
      <c r="DF322" s="12">
        <v>0</v>
      </c>
      <c r="DG322" s="41"/>
      <c r="DH322" s="13">
        <v>0</v>
      </c>
      <c r="DI322" s="13">
        <v>0</v>
      </c>
      <c r="DJ322" s="40">
        <v>0</v>
      </c>
      <c r="DK322" s="13">
        <v>0</v>
      </c>
      <c r="DL322" s="41"/>
      <c r="DM322" s="13">
        <v>0</v>
      </c>
      <c r="DN322" s="1">
        <v>0</v>
      </c>
      <c r="DO322" s="41"/>
      <c r="DP322" s="12">
        <v>0</v>
      </c>
      <c r="DQ322" s="41"/>
      <c r="DR322" s="12">
        <v>0</v>
      </c>
      <c r="DS322" s="12">
        <v>0</v>
      </c>
      <c r="DT322" s="12">
        <v>0</v>
      </c>
      <c r="DU322" s="12">
        <v>0</v>
      </c>
      <c r="DV322" s="12">
        <v>0</v>
      </c>
      <c r="DW322" s="13">
        <v>0</v>
      </c>
      <c r="DX322" s="29">
        <v>0</v>
      </c>
      <c r="DY322" s="65">
        <v>0</v>
      </c>
      <c r="DZ322" s="41"/>
      <c r="EA322" s="13">
        <v>0</v>
      </c>
      <c r="EB322" s="13">
        <v>0</v>
      </c>
      <c r="EC322" s="13">
        <v>0</v>
      </c>
      <c r="ED322" s="40">
        <v>0</v>
      </c>
      <c r="EE322" s="13">
        <v>0</v>
      </c>
      <c r="EF322" s="13">
        <v>0</v>
      </c>
      <c r="EG322" s="1">
        <v>0</v>
      </c>
      <c r="EH322" s="1" t="s">
        <v>1103</v>
      </c>
      <c r="EI322" s="1" t="s">
        <v>1103</v>
      </c>
      <c r="EJ322" s="1" t="s">
        <v>1103</v>
      </c>
      <c r="EK322" s="1" t="s">
        <v>1103</v>
      </c>
      <c r="EL322" s="13">
        <v>0</v>
      </c>
      <c r="EM322" s="13">
        <v>0</v>
      </c>
      <c r="EN322" s="42"/>
      <c r="EO322" s="40">
        <v>0</v>
      </c>
      <c r="EP322" s="40">
        <v>0</v>
      </c>
      <c r="EQ322" s="40">
        <v>0</v>
      </c>
      <c r="ER322" s="40">
        <v>0</v>
      </c>
      <c r="ES322" s="40">
        <v>0</v>
      </c>
      <c r="ET322" s="40">
        <v>0</v>
      </c>
      <c r="EU322" s="40">
        <v>0</v>
      </c>
      <c r="EV322" s="40">
        <v>0</v>
      </c>
      <c r="EW322" s="40">
        <v>0</v>
      </c>
      <c r="EX322" s="40">
        <v>0</v>
      </c>
      <c r="EY322" s="40">
        <v>0</v>
      </c>
      <c r="EZ322" s="40">
        <v>0</v>
      </c>
      <c r="FA322" s="40">
        <v>0</v>
      </c>
      <c r="FB322" s="40">
        <v>0</v>
      </c>
      <c r="FC322" s="40">
        <v>0</v>
      </c>
      <c r="FD322" s="40">
        <v>0</v>
      </c>
      <c r="FE322" s="40">
        <v>0</v>
      </c>
      <c r="FF322" s="40">
        <v>0</v>
      </c>
      <c r="FG322" s="40">
        <v>0</v>
      </c>
      <c r="FH322" s="40">
        <v>0</v>
      </c>
      <c r="FI322" s="40">
        <v>0</v>
      </c>
      <c r="FJ322" s="40">
        <v>0</v>
      </c>
      <c r="FK322" s="40">
        <v>0</v>
      </c>
    </row>
    <row r="323" spans="1:167" ht="120" customHeight="1" x14ac:dyDescent="0.25">
      <c r="A323" s="36">
        <f t="shared" si="4"/>
        <v>322</v>
      </c>
      <c r="B323" s="65" t="s">
        <v>896</v>
      </c>
      <c r="C323" s="107" t="s">
        <v>897</v>
      </c>
      <c r="D323" s="107" t="s">
        <v>26</v>
      </c>
      <c r="E323" s="107">
        <v>1</v>
      </c>
      <c r="F323" s="107" t="s">
        <v>898</v>
      </c>
      <c r="G323" s="107">
        <v>1</v>
      </c>
      <c r="H323" s="133" t="s">
        <v>899</v>
      </c>
      <c r="I323" s="134">
        <v>2016</v>
      </c>
      <c r="J323" s="133" t="s">
        <v>900</v>
      </c>
      <c r="K323" s="134">
        <v>2017</v>
      </c>
      <c r="L323" s="133" t="s">
        <v>30</v>
      </c>
      <c r="M323" s="107">
        <v>1</v>
      </c>
      <c r="N323" s="135" t="s">
        <v>30</v>
      </c>
      <c r="O323" s="135" t="s">
        <v>30</v>
      </c>
      <c r="P323" s="135" t="s">
        <v>30</v>
      </c>
      <c r="Q323" s="135" t="s">
        <v>30</v>
      </c>
      <c r="R323" s="135" t="s">
        <v>30</v>
      </c>
      <c r="S323" s="135" t="s">
        <v>30</v>
      </c>
      <c r="T323" s="90" t="s">
        <v>30</v>
      </c>
      <c r="U323" s="56" t="s">
        <v>31</v>
      </c>
      <c r="V323" s="56" t="s">
        <v>901</v>
      </c>
      <c r="W323" s="56">
        <v>1</v>
      </c>
      <c r="X323" s="60"/>
      <c r="Y323" s="60"/>
      <c r="Z323" s="96">
        <v>1</v>
      </c>
      <c r="AA323" s="96">
        <v>1</v>
      </c>
      <c r="AB323" s="56">
        <v>0</v>
      </c>
      <c r="AC323" s="56">
        <v>0</v>
      </c>
      <c r="AD323" s="56">
        <v>0</v>
      </c>
      <c r="AE323" s="56">
        <v>0</v>
      </c>
      <c r="AF323" s="56">
        <v>0</v>
      </c>
      <c r="AG323" s="72"/>
      <c r="AH323" s="56">
        <v>0</v>
      </c>
      <c r="AI323" s="56">
        <v>0</v>
      </c>
      <c r="AJ323" s="72"/>
      <c r="AK323" s="77">
        <v>0</v>
      </c>
      <c r="AL323" s="77">
        <v>0</v>
      </c>
      <c r="AM323" s="77">
        <v>0</v>
      </c>
      <c r="AN323" s="59"/>
      <c r="AO323" s="71">
        <v>2</v>
      </c>
      <c r="AP323" s="56">
        <v>0</v>
      </c>
      <c r="AQ323" s="56">
        <v>0</v>
      </c>
      <c r="AR323" s="56">
        <v>0</v>
      </c>
      <c r="AS323" s="59"/>
      <c r="AT323" s="71">
        <v>2</v>
      </c>
      <c r="AU323" s="56">
        <v>0</v>
      </c>
      <c r="AV323" s="59"/>
      <c r="AW323" s="96">
        <v>0</v>
      </c>
      <c r="AX323" s="56">
        <v>0</v>
      </c>
      <c r="AY323" s="56">
        <v>0</v>
      </c>
      <c r="AZ323" s="12" t="s">
        <v>1103</v>
      </c>
      <c r="BA323" s="12" t="s">
        <v>1103</v>
      </c>
      <c r="BB323" s="56">
        <v>0</v>
      </c>
      <c r="BC323" s="59"/>
      <c r="BD323" s="56">
        <v>0</v>
      </c>
      <c r="BE323" s="12" t="s">
        <v>1103</v>
      </c>
      <c r="BF323" s="78">
        <v>1</v>
      </c>
      <c r="BG323" s="59"/>
      <c r="BH323" s="56">
        <v>0</v>
      </c>
      <c r="BI323" s="56">
        <v>0</v>
      </c>
      <c r="BJ323" s="59"/>
      <c r="BK323" s="71">
        <v>2</v>
      </c>
      <c r="BL323" s="56">
        <v>0</v>
      </c>
      <c r="BM323" s="56">
        <v>0</v>
      </c>
      <c r="BN323" s="1">
        <v>0</v>
      </c>
      <c r="BO323" s="59"/>
      <c r="BP323" s="56">
        <v>0</v>
      </c>
      <c r="BQ323" s="12" t="s">
        <v>1103</v>
      </c>
      <c r="BR323" s="1">
        <v>0</v>
      </c>
      <c r="BS323" s="12" t="s">
        <v>1103</v>
      </c>
      <c r="BT323" s="59"/>
      <c r="BU323" s="56">
        <v>0</v>
      </c>
      <c r="BV323" s="60"/>
      <c r="BW323" s="56">
        <v>0</v>
      </c>
      <c r="BX323" s="59"/>
      <c r="BY323" s="56">
        <v>0</v>
      </c>
      <c r="BZ323" s="56">
        <v>0</v>
      </c>
      <c r="CA323" s="56">
        <v>0</v>
      </c>
      <c r="CB323" s="59"/>
      <c r="CC323" s="56">
        <v>0</v>
      </c>
      <c r="CD323" s="56">
        <v>0</v>
      </c>
      <c r="CE323" s="72"/>
      <c r="CF323" s="71">
        <v>2</v>
      </c>
      <c r="CG323" s="56">
        <v>0</v>
      </c>
      <c r="CH323" s="59"/>
      <c r="CI323" s="56">
        <v>3</v>
      </c>
      <c r="CJ323" s="56">
        <v>132</v>
      </c>
      <c r="CK323" s="72"/>
      <c r="CL323" s="56">
        <v>0</v>
      </c>
      <c r="CM323" s="56">
        <v>0</v>
      </c>
      <c r="CN323" s="56">
        <v>1</v>
      </c>
      <c r="CO323" s="59"/>
      <c r="CP323" s="59"/>
      <c r="CQ323" s="56">
        <v>0</v>
      </c>
      <c r="CR323" s="56">
        <v>0</v>
      </c>
      <c r="CS323" s="65">
        <v>0</v>
      </c>
      <c r="CT323" s="65">
        <v>0</v>
      </c>
      <c r="CU323" s="65">
        <v>0</v>
      </c>
      <c r="CV323" s="65">
        <v>0</v>
      </c>
      <c r="CW323" s="59"/>
      <c r="CX323" s="56">
        <v>0</v>
      </c>
      <c r="CY323" s="65">
        <v>0</v>
      </c>
      <c r="CZ323" s="65">
        <v>0</v>
      </c>
      <c r="DA323" s="12" t="s">
        <v>1103</v>
      </c>
      <c r="DB323" s="59"/>
      <c r="DC323" s="65">
        <v>0</v>
      </c>
      <c r="DD323" s="65">
        <v>0</v>
      </c>
      <c r="DE323" s="65">
        <v>0</v>
      </c>
      <c r="DF323" s="12" t="s">
        <v>1103</v>
      </c>
      <c r="DG323" s="59"/>
      <c r="DH323" s="65">
        <v>0</v>
      </c>
      <c r="DI323" s="65">
        <v>0</v>
      </c>
      <c r="DJ323" s="65">
        <v>0</v>
      </c>
      <c r="DK323" s="65">
        <v>0</v>
      </c>
      <c r="DL323" s="59"/>
      <c r="DM323" s="56">
        <v>0</v>
      </c>
      <c r="DN323" s="1">
        <v>0</v>
      </c>
      <c r="DO323" s="59"/>
      <c r="DP323" s="12" t="s">
        <v>1103</v>
      </c>
      <c r="DQ323" s="59"/>
      <c r="DR323" s="12" t="s">
        <v>1103</v>
      </c>
      <c r="DS323" s="12" t="s">
        <v>1103</v>
      </c>
      <c r="DT323" s="12" t="s">
        <v>1103</v>
      </c>
      <c r="DU323" s="12" t="s">
        <v>1103</v>
      </c>
      <c r="DV323" s="12" t="s">
        <v>1103</v>
      </c>
      <c r="DW323" s="78">
        <v>1</v>
      </c>
      <c r="DX323" s="56">
        <v>0</v>
      </c>
      <c r="DY323" s="65">
        <v>0</v>
      </c>
      <c r="DZ323" s="59"/>
      <c r="EA323" s="71">
        <v>2</v>
      </c>
      <c r="EB323" s="71">
        <v>2</v>
      </c>
      <c r="EC323" s="56">
        <v>0</v>
      </c>
      <c r="ED323" s="71">
        <v>2</v>
      </c>
      <c r="EE323" s="71">
        <v>2</v>
      </c>
      <c r="EF323" s="56">
        <v>0</v>
      </c>
      <c r="EG323" s="1">
        <v>0</v>
      </c>
      <c r="EH323" s="1" t="s">
        <v>1103</v>
      </c>
      <c r="EI323" s="1" t="s">
        <v>1103</v>
      </c>
      <c r="EJ323" s="1" t="s">
        <v>1103</v>
      </c>
      <c r="EK323" s="1" t="s">
        <v>1103</v>
      </c>
      <c r="EL323" s="56">
        <v>0</v>
      </c>
      <c r="EM323" s="56">
        <v>0</v>
      </c>
      <c r="EN323" s="72"/>
      <c r="EO323" s="56">
        <v>0</v>
      </c>
      <c r="EP323" s="56">
        <v>0</v>
      </c>
      <c r="EQ323" s="71">
        <v>2</v>
      </c>
      <c r="ER323" s="105">
        <v>2</v>
      </c>
      <c r="ES323" s="56">
        <v>0</v>
      </c>
      <c r="ET323" s="111">
        <v>0</v>
      </c>
      <c r="EU323" s="65">
        <v>0</v>
      </c>
      <c r="EV323" s="1">
        <v>0</v>
      </c>
      <c r="EW323" s="56">
        <v>0</v>
      </c>
      <c r="EX323" s="56">
        <v>0</v>
      </c>
      <c r="EY323" s="56">
        <v>0</v>
      </c>
      <c r="EZ323" s="56">
        <v>0</v>
      </c>
      <c r="FA323" s="56">
        <v>0</v>
      </c>
      <c r="FB323" s="56">
        <v>0</v>
      </c>
      <c r="FC323" s="56">
        <v>0</v>
      </c>
      <c r="FD323" s="56">
        <v>0</v>
      </c>
      <c r="FE323" s="56">
        <v>0</v>
      </c>
      <c r="FF323" s="56">
        <v>0</v>
      </c>
      <c r="FG323" s="56">
        <v>0</v>
      </c>
      <c r="FH323" s="56">
        <v>0</v>
      </c>
      <c r="FI323" s="56">
        <v>0</v>
      </c>
      <c r="FJ323" s="56">
        <v>0</v>
      </c>
      <c r="FK323" s="56">
        <v>0</v>
      </c>
    </row>
    <row r="324" spans="1:167" ht="120" customHeight="1" x14ac:dyDescent="0.25">
      <c r="A324" s="36">
        <f t="shared" si="4"/>
        <v>323</v>
      </c>
      <c r="B324" s="56" t="s">
        <v>902</v>
      </c>
      <c r="C324" s="56" t="s">
        <v>903</v>
      </c>
      <c r="D324" s="65" t="s">
        <v>552</v>
      </c>
      <c r="E324" s="65">
        <v>1</v>
      </c>
      <c r="F324" s="65" t="s">
        <v>904</v>
      </c>
      <c r="G324" s="56">
        <v>1</v>
      </c>
      <c r="H324" s="57">
        <v>42579</v>
      </c>
      <c r="I324" s="58">
        <v>2016</v>
      </c>
      <c r="J324" s="57" t="s">
        <v>905</v>
      </c>
      <c r="K324" s="58">
        <v>2016</v>
      </c>
      <c r="L324" s="74" t="s">
        <v>30</v>
      </c>
      <c r="M324" s="65">
        <v>1</v>
      </c>
      <c r="N324" s="65" t="s">
        <v>30</v>
      </c>
      <c r="O324" s="65" t="s">
        <v>30</v>
      </c>
      <c r="P324" s="65" t="s">
        <v>30</v>
      </c>
      <c r="Q324" s="65" t="s">
        <v>30</v>
      </c>
      <c r="R324" s="65" t="s">
        <v>30</v>
      </c>
      <c r="S324" s="65" t="s">
        <v>30</v>
      </c>
      <c r="T324" s="65" t="s">
        <v>30</v>
      </c>
      <c r="U324" s="65" t="s">
        <v>31</v>
      </c>
      <c r="V324" s="65" t="s">
        <v>496</v>
      </c>
      <c r="W324" s="65">
        <v>1</v>
      </c>
      <c r="X324" s="75"/>
      <c r="Y324" s="75"/>
      <c r="Z324" s="65">
        <v>1</v>
      </c>
      <c r="AA324" s="65">
        <v>0</v>
      </c>
      <c r="AB324" s="65">
        <v>0</v>
      </c>
      <c r="AC324" s="56">
        <v>0</v>
      </c>
      <c r="AD324" s="56">
        <v>0</v>
      </c>
      <c r="AE324" s="56">
        <v>0</v>
      </c>
      <c r="AF324" s="56">
        <v>0</v>
      </c>
      <c r="AG324" s="72"/>
      <c r="AH324" s="65">
        <v>0</v>
      </c>
      <c r="AI324" s="65">
        <v>0</v>
      </c>
      <c r="AJ324" s="72"/>
      <c r="AK324" s="77">
        <v>0</v>
      </c>
      <c r="AL324" s="77">
        <v>0</v>
      </c>
      <c r="AM324" s="77">
        <v>0</v>
      </c>
      <c r="AN324" s="59"/>
      <c r="AO324" s="65">
        <v>0</v>
      </c>
      <c r="AP324" s="56">
        <v>0</v>
      </c>
      <c r="AQ324" s="65">
        <v>0</v>
      </c>
      <c r="AR324" s="65">
        <v>0</v>
      </c>
      <c r="AS324" s="59"/>
      <c r="AT324" s="56">
        <v>0</v>
      </c>
      <c r="AU324" s="65">
        <v>0</v>
      </c>
      <c r="AV324" s="59"/>
      <c r="AW324" s="65">
        <v>0</v>
      </c>
      <c r="AX324" s="65">
        <v>0</v>
      </c>
      <c r="AY324" s="65">
        <v>0</v>
      </c>
      <c r="AZ324" s="12" t="s">
        <v>1103</v>
      </c>
      <c r="BA324" s="12" t="s">
        <v>1103</v>
      </c>
      <c r="BB324" s="56">
        <v>0</v>
      </c>
      <c r="BC324" s="59"/>
      <c r="BD324" s="56">
        <v>0</v>
      </c>
      <c r="BE324" s="12" t="s">
        <v>1103</v>
      </c>
      <c r="BF324" s="78">
        <v>1</v>
      </c>
      <c r="BG324" s="59"/>
      <c r="BH324" s="65">
        <v>0</v>
      </c>
      <c r="BI324" s="65">
        <v>0</v>
      </c>
      <c r="BJ324" s="59"/>
      <c r="BK324" s="65">
        <v>0</v>
      </c>
      <c r="BL324" s="56">
        <v>0</v>
      </c>
      <c r="BM324" s="65">
        <v>0</v>
      </c>
      <c r="BN324" s="1">
        <v>0</v>
      </c>
      <c r="BO324" s="59"/>
      <c r="BP324" s="65">
        <v>0</v>
      </c>
      <c r="BQ324" s="12" t="s">
        <v>1103</v>
      </c>
      <c r="BR324" s="1">
        <v>0</v>
      </c>
      <c r="BS324" s="12" t="s">
        <v>1103</v>
      </c>
      <c r="BT324" s="59"/>
      <c r="BU324" s="65">
        <v>0</v>
      </c>
      <c r="BV324" s="60"/>
      <c r="BW324" s="65">
        <v>0</v>
      </c>
      <c r="BX324" s="59"/>
      <c r="BY324" s="78">
        <v>1</v>
      </c>
      <c r="BZ324" s="65">
        <v>0</v>
      </c>
      <c r="CA324" s="65">
        <v>0</v>
      </c>
      <c r="CB324" s="59"/>
      <c r="CC324" s="56">
        <v>0</v>
      </c>
      <c r="CD324" s="56">
        <v>0</v>
      </c>
      <c r="CE324" s="72"/>
      <c r="CF324" s="65">
        <v>0</v>
      </c>
      <c r="CG324" s="56">
        <v>0</v>
      </c>
      <c r="CH324" s="59"/>
      <c r="CI324" s="65">
        <v>2</v>
      </c>
      <c r="CJ324" s="65">
        <v>218</v>
      </c>
      <c r="CK324" s="75"/>
      <c r="CL324" s="65">
        <v>0</v>
      </c>
      <c r="CM324" s="65">
        <v>1</v>
      </c>
      <c r="CN324" s="65">
        <v>0</v>
      </c>
      <c r="CO324" s="59"/>
      <c r="CP324" s="59"/>
      <c r="CQ324" s="65">
        <v>0</v>
      </c>
      <c r="CR324" s="56">
        <v>0</v>
      </c>
      <c r="CS324" s="71">
        <v>2</v>
      </c>
      <c r="CT324" s="65">
        <v>0</v>
      </c>
      <c r="CU324" s="65">
        <v>0</v>
      </c>
      <c r="CV324" s="71">
        <v>2</v>
      </c>
      <c r="CW324" s="59"/>
      <c r="CX324" s="65">
        <v>0</v>
      </c>
      <c r="CY324" s="65">
        <v>0</v>
      </c>
      <c r="CZ324" s="65">
        <v>0</v>
      </c>
      <c r="DA324" s="12" t="s">
        <v>1103</v>
      </c>
      <c r="DB324" s="59"/>
      <c r="DC324" s="65">
        <v>0</v>
      </c>
      <c r="DD324" s="65">
        <v>0</v>
      </c>
      <c r="DE324" s="65">
        <v>0</v>
      </c>
      <c r="DF324" s="12" t="s">
        <v>1103</v>
      </c>
      <c r="DG324" s="59"/>
      <c r="DH324" s="65">
        <v>0</v>
      </c>
      <c r="DI324" s="65">
        <v>0</v>
      </c>
      <c r="DJ324" s="65">
        <v>0</v>
      </c>
      <c r="DK324" s="65">
        <v>0</v>
      </c>
      <c r="DL324" s="59"/>
      <c r="DM324" s="65">
        <v>0</v>
      </c>
      <c r="DN324" s="1">
        <v>0</v>
      </c>
      <c r="DO324" s="59"/>
      <c r="DP324" s="12" t="s">
        <v>1103</v>
      </c>
      <c r="DQ324" s="59"/>
      <c r="DR324" s="12" t="s">
        <v>1103</v>
      </c>
      <c r="DS324" s="12" t="s">
        <v>1103</v>
      </c>
      <c r="DT324" s="12" t="s">
        <v>1103</v>
      </c>
      <c r="DU324" s="12" t="s">
        <v>1103</v>
      </c>
      <c r="DV324" s="12" t="s">
        <v>1103</v>
      </c>
      <c r="DW324" s="65">
        <v>0</v>
      </c>
      <c r="DX324" s="65">
        <v>0</v>
      </c>
      <c r="DY324" s="65">
        <v>0</v>
      </c>
      <c r="DZ324" s="59"/>
      <c r="EA324" s="71">
        <v>2</v>
      </c>
      <c r="EB324" s="65">
        <v>0</v>
      </c>
      <c r="EC324" s="71">
        <v>2</v>
      </c>
      <c r="ED324" s="71">
        <v>2</v>
      </c>
      <c r="EE324" s="65">
        <v>0</v>
      </c>
      <c r="EF324" s="65">
        <v>0</v>
      </c>
      <c r="EG324" s="1">
        <v>0</v>
      </c>
      <c r="EH324" s="1" t="s">
        <v>1103</v>
      </c>
      <c r="EI324" s="1" t="s">
        <v>1103</v>
      </c>
      <c r="EJ324" s="1" t="s">
        <v>1103</v>
      </c>
      <c r="EK324" s="1" t="s">
        <v>1103</v>
      </c>
      <c r="EL324" s="65">
        <v>0</v>
      </c>
      <c r="EM324" s="65">
        <v>0</v>
      </c>
      <c r="EN324" s="75"/>
      <c r="EO324" s="65">
        <v>0</v>
      </c>
      <c r="EP324" s="65">
        <v>0</v>
      </c>
      <c r="EQ324" s="65">
        <v>0</v>
      </c>
      <c r="ER324" s="65">
        <v>0</v>
      </c>
      <c r="ES324" s="65">
        <v>0</v>
      </c>
      <c r="ET324" s="65">
        <v>0</v>
      </c>
      <c r="EU324" s="65">
        <v>0</v>
      </c>
      <c r="EV324" s="1">
        <v>0</v>
      </c>
      <c r="EW324" s="65">
        <v>0</v>
      </c>
      <c r="EX324" s="65">
        <v>0</v>
      </c>
      <c r="EY324" s="65">
        <v>0</v>
      </c>
      <c r="EZ324" s="65">
        <v>0</v>
      </c>
      <c r="FA324" s="65">
        <v>0</v>
      </c>
      <c r="FB324" s="65">
        <v>0</v>
      </c>
      <c r="FC324" s="65">
        <v>0</v>
      </c>
      <c r="FD324" s="65">
        <v>0</v>
      </c>
      <c r="FE324" s="65">
        <v>0</v>
      </c>
      <c r="FF324" s="65">
        <v>0</v>
      </c>
      <c r="FG324" s="65">
        <v>0</v>
      </c>
      <c r="FH324" s="65">
        <v>0</v>
      </c>
      <c r="FI324" s="65">
        <v>0</v>
      </c>
      <c r="FJ324" s="65">
        <v>0</v>
      </c>
      <c r="FK324" s="65">
        <v>0</v>
      </c>
    </row>
    <row r="325" spans="1:167" ht="120" customHeight="1" x14ac:dyDescent="0.25">
      <c r="A325" s="36">
        <f t="shared" ref="A325:A380" si="5">A324+1</f>
        <v>324</v>
      </c>
      <c r="B325" s="65" t="s">
        <v>906</v>
      </c>
      <c r="C325" s="56" t="s">
        <v>907</v>
      </c>
      <c r="D325" s="65" t="s">
        <v>26</v>
      </c>
      <c r="E325" s="65">
        <v>1</v>
      </c>
      <c r="F325" s="65" t="s">
        <v>908</v>
      </c>
      <c r="G325" s="56">
        <v>2</v>
      </c>
      <c r="H325" s="57" t="s">
        <v>909</v>
      </c>
      <c r="I325" s="58">
        <v>2016</v>
      </c>
      <c r="J325" s="57">
        <v>43447</v>
      </c>
      <c r="K325" s="58">
        <v>2018</v>
      </c>
      <c r="L325" s="74" t="s">
        <v>30</v>
      </c>
      <c r="M325" s="65">
        <v>2</v>
      </c>
      <c r="N325" s="65" t="s">
        <v>30</v>
      </c>
      <c r="O325" s="65" t="s">
        <v>30</v>
      </c>
      <c r="P325" s="65" t="s">
        <v>30</v>
      </c>
      <c r="Q325" s="65" t="s">
        <v>30</v>
      </c>
      <c r="R325" s="65" t="s">
        <v>30</v>
      </c>
      <c r="S325" s="65" t="s">
        <v>30</v>
      </c>
      <c r="T325" s="65" t="s">
        <v>30</v>
      </c>
      <c r="U325" s="65" t="s">
        <v>44</v>
      </c>
      <c r="V325" s="65" t="s">
        <v>67</v>
      </c>
      <c r="W325" s="65">
        <v>0</v>
      </c>
      <c r="X325" s="75"/>
      <c r="Y325" s="75"/>
      <c r="Z325" s="65">
        <v>1</v>
      </c>
      <c r="AA325" s="65">
        <v>1</v>
      </c>
      <c r="AB325" s="91">
        <v>1</v>
      </c>
      <c r="AC325" s="65">
        <v>0</v>
      </c>
      <c r="AD325" s="78">
        <v>1</v>
      </c>
      <c r="AE325" s="78">
        <v>1</v>
      </c>
      <c r="AF325" s="78">
        <v>1</v>
      </c>
      <c r="AG325" s="72"/>
      <c r="AH325" s="65">
        <v>0</v>
      </c>
      <c r="AI325" s="65">
        <v>0</v>
      </c>
      <c r="AJ325" s="72"/>
      <c r="AK325" s="71">
        <v>2</v>
      </c>
      <c r="AL325" s="65">
        <v>0</v>
      </c>
      <c r="AM325" s="65">
        <v>0</v>
      </c>
      <c r="AN325" s="59"/>
      <c r="AO325" s="77">
        <v>0</v>
      </c>
      <c r="AP325" s="65">
        <v>0</v>
      </c>
      <c r="AQ325" s="65">
        <v>0</v>
      </c>
      <c r="AR325" s="78">
        <v>1</v>
      </c>
      <c r="AS325" s="59"/>
      <c r="AT325" s="71">
        <v>2</v>
      </c>
      <c r="AU325" s="65">
        <v>0</v>
      </c>
      <c r="AV325" s="59"/>
      <c r="AW325" s="114">
        <v>1</v>
      </c>
      <c r="AX325" s="65">
        <v>0</v>
      </c>
      <c r="AY325" s="65">
        <v>0</v>
      </c>
      <c r="AZ325" s="12" t="s">
        <v>1103</v>
      </c>
      <c r="BA325" s="12" t="s">
        <v>1103</v>
      </c>
      <c r="BB325" s="71">
        <v>2</v>
      </c>
      <c r="BC325" s="59"/>
      <c r="BD325" s="78">
        <v>1</v>
      </c>
      <c r="BE325" s="12" t="s">
        <v>1103</v>
      </c>
      <c r="BF325" s="78">
        <v>1</v>
      </c>
      <c r="BG325" s="59"/>
      <c r="BH325" s="78">
        <v>1</v>
      </c>
      <c r="BI325" s="71">
        <v>2</v>
      </c>
      <c r="BJ325" s="59"/>
      <c r="BK325" s="78">
        <v>1</v>
      </c>
      <c r="BL325" s="56">
        <v>0</v>
      </c>
      <c r="BM325" s="65">
        <v>0</v>
      </c>
      <c r="BN325" s="1">
        <v>0</v>
      </c>
      <c r="BO325" s="59"/>
      <c r="BP325" s="56">
        <v>0</v>
      </c>
      <c r="BQ325" s="12" t="s">
        <v>1103</v>
      </c>
      <c r="BR325" s="1">
        <v>0</v>
      </c>
      <c r="BS325" s="12" t="s">
        <v>1103</v>
      </c>
      <c r="BT325" s="59"/>
      <c r="BU325" s="78">
        <v>1</v>
      </c>
      <c r="BV325" s="60"/>
      <c r="BW325" s="78">
        <v>1</v>
      </c>
      <c r="BX325" s="59"/>
      <c r="BY325" s="78">
        <v>1</v>
      </c>
      <c r="BZ325" s="78">
        <v>1</v>
      </c>
      <c r="CA325" s="65">
        <v>0</v>
      </c>
      <c r="CB325" s="59"/>
      <c r="CC325" s="78">
        <v>1</v>
      </c>
      <c r="CD325" s="78">
        <v>1</v>
      </c>
      <c r="CE325" s="72"/>
      <c r="CF325" s="71">
        <v>2</v>
      </c>
      <c r="CG325" s="56">
        <v>0</v>
      </c>
      <c r="CH325" s="59"/>
      <c r="CI325" s="65">
        <v>14</v>
      </c>
      <c r="CJ325" s="65">
        <v>1974</v>
      </c>
      <c r="CK325" s="75"/>
      <c r="CL325" s="65">
        <v>1</v>
      </c>
      <c r="CM325" s="65">
        <v>0</v>
      </c>
      <c r="CN325" s="65">
        <v>0</v>
      </c>
      <c r="CO325" s="59"/>
      <c r="CP325" s="59"/>
      <c r="CQ325" s="91">
        <v>1</v>
      </c>
      <c r="CR325" s="78">
        <v>1</v>
      </c>
      <c r="CS325" s="71">
        <v>2</v>
      </c>
      <c r="CT325" s="91">
        <v>1</v>
      </c>
      <c r="CU325" s="71">
        <v>2</v>
      </c>
      <c r="CV325" s="71">
        <v>2</v>
      </c>
      <c r="CW325" s="59"/>
      <c r="CX325" s="71">
        <v>2</v>
      </c>
      <c r="CY325" s="65">
        <v>0</v>
      </c>
      <c r="CZ325" s="71">
        <v>2</v>
      </c>
      <c r="DA325" s="12" t="s">
        <v>1103</v>
      </c>
      <c r="DB325" s="59"/>
      <c r="DC325" s="65">
        <v>0</v>
      </c>
      <c r="DD325" s="65">
        <v>0</v>
      </c>
      <c r="DE325" s="65">
        <v>0</v>
      </c>
      <c r="DF325" s="12" t="s">
        <v>1103</v>
      </c>
      <c r="DG325" s="59"/>
      <c r="DH325" s="65">
        <v>0</v>
      </c>
      <c r="DI325" s="65">
        <v>0</v>
      </c>
      <c r="DJ325" s="71">
        <v>2</v>
      </c>
      <c r="DK325" s="65">
        <v>0</v>
      </c>
      <c r="DL325" s="59"/>
      <c r="DM325" s="78">
        <v>1</v>
      </c>
      <c r="DN325" s="1">
        <v>0</v>
      </c>
      <c r="DO325" s="59"/>
      <c r="DP325" s="12" t="s">
        <v>1103</v>
      </c>
      <c r="DQ325" s="59"/>
      <c r="DR325" s="12" t="s">
        <v>1103</v>
      </c>
      <c r="DS325" s="12" t="s">
        <v>1103</v>
      </c>
      <c r="DT325" s="12" t="s">
        <v>1103</v>
      </c>
      <c r="DU325" s="12" t="s">
        <v>1103</v>
      </c>
      <c r="DV325" s="12" t="s">
        <v>1103</v>
      </c>
      <c r="DW325" s="65">
        <v>0</v>
      </c>
      <c r="DX325" s="65">
        <v>0</v>
      </c>
      <c r="DY325" s="65">
        <v>0</v>
      </c>
      <c r="DZ325" s="59"/>
      <c r="EA325" s="71">
        <v>2</v>
      </c>
      <c r="EB325" s="71">
        <v>2</v>
      </c>
      <c r="EC325" s="71">
        <v>2</v>
      </c>
      <c r="ED325" s="71">
        <v>2</v>
      </c>
      <c r="EE325" s="71">
        <v>2</v>
      </c>
      <c r="EF325" s="71">
        <v>2</v>
      </c>
      <c r="EG325" s="71">
        <v>2</v>
      </c>
      <c r="EH325" s="1" t="s">
        <v>1103</v>
      </c>
      <c r="EI325" s="1" t="s">
        <v>1103</v>
      </c>
      <c r="EJ325" s="1" t="s">
        <v>1103</v>
      </c>
      <c r="EK325" s="1" t="s">
        <v>1103</v>
      </c>
      <c r="EL325" s="71">
        <v>2</v>
      </c>
      <c r="EM325" s="65">
        <v>0</v>
      </c>
      <c r="EN325" s="75"/>
      <c r="EO325" s="56">
        <v>0</v>
      </c>
      <c r="EP325" s="91">
        <v>1</v>
      </c>
      <c r="EQ325" s="71">
        <v>2</v>
      </c>
      <c r="ER325" s="71">
        <v>2</v>
      </c>
      <c r="ES325" s="65">
        <v>0</v>
      </c>
      <c r="ET325" s="65">
        <v>0</v>
      </c>
      <c r="EU325" s="77">
        <v>0</v>
      </c>
      <c r="EV325" s="1">
        <v>0</v>
      </c>
      <c r="EW325" s="65">
        <v>0</v>
      </c>
      <c r="EX325" s="65">
        <v>0</v>
      </c>
      <c r="EY325" s="71">
        <v>2</v>
      </c>
      <c r="EZ325" s="65">
        <v>0</v>
      </c>
      <c r="FA325" s="65">
        <v>0</v>
      </c>
      <c r="FB325" s="65">
        <v>0</v>
      </c>
      <c r="FC325" s="65">
        <v>0</v>
      </c>
      <c r="FD325" s="65">
        <v>0</v>
      </c>
      <c r="FE325" s="65">
        <v>0</v>
      </c>
      <c r="FF325" s="78">
        <v>1</v>
      </c>
      <c r="FG325" s="65">
        <v>0</v>
      </c>
      <c r="FH325" s="65">
        <v>0</v>
      </c>
      <c r="FI325" s="65">
        <v>0</v>
      </c>
      <c r="FJ325" s="65">
        <v>0</v>
      </c>
      <c r="FK325" s="65">
        <v>0</v>
      </c>
    </row>
    <row r="326" spans="1:167" s="136" customFormat="1" ht="120" customHeight="1" x14ac:dyDescent="0.25">
      <c r="A326" s="36">
        <f t="shared" si="5"/>
        <v>325</v>
      </c>
      <c r="B326" s="65" t="s">
        <v>910</v>
      </c>
      <c r="C326" s="56" t="s">
        <v>911</v>
      </c>
      <c r="D326" s="56" t="s">
        <v>26</v>
      </c>
      <c r="E326" s="56">
        <v>1</v>
      </c>
      <c r="F326" s="56" t="s">
        <v>173</v>
      </c>
      <c r="G326" s="56">
        <v>1</v>
      </c>
      <c r="H326" s="57" t="s">
        <v>912</v>
      </c>
      <c r="I326" s="58">
        <v>2016</v>
      </c>
      <c r="J326" s="57" t="s">
        <v>176</v>
      </c>
      <c r="K326" s="58">
        <v>2017</v>
      </c>
      <c r="L326" s="90" t="s">
        <v>30</v>
      </c>
      <c r="M326" s="56">
        <v>1</v>
      </c>
      <c r="N326" s="65" t="s">
        <v>30</v>
      </c>
      <c r="O326" s="90" t="s">
        <v>30</v>
      </c>
      <c r="P326" s="56" t="s">
        <v>30</v>
      </c>
      <c r="Q326" s="90" t="s">
        <v>30</v>
      </c>
      <c r="R326" s="56" t="s">
        <v>30</v>
      </c>
      <c r="S326" s="90" t="s">
        <v>913</v>
      </c>
      <c r="T326" s="56">
        <f>A74</f>
        <v>73</v>
      </c>
      <c r="U326" s="56" t="s">
        <v>31</v>
      </c>
      <c r="V326" s="1" t="s">
        <v>32</v>
      </c>
      <c r="W326" s="56">
        <v>0</v>
      </c>
      <c r="X326" s="72"/>
      <c r="Y326" s="72"/>
      <c r="Z326" s="96">
        <v>1</v>
      </c>
      <c r="AA326" s="96">
        <v>1</v>
      </c>
      <c r="AB326" s="56">
        <v>0</v>
      </c>
      <c r="AC326" s="56">
        <v>0</v>
      </c>
      <c r="AD326" s="71">
        <v>2</v>
      </c>
      <c r="AE326" s="78">
        <v>1</v>
      </c>
      <c r="AF326" s="78">
        <v>1</v>
      </c>
      <c r="AG326" s="72"/>
      <c r="AH326" s="4">
        <v>2</v>
      </c>
      <c r="AI326" s="4">
        <v>2</v>
      </c>
      <c r="AJ326" s="9"/>
      <c r="AK326" s="76">
        <v>2</v>
      </c>
      <c r="AL326" s="76">
        <v>2</v>
      </c>
      <c r="AM326" s="76">
        <v>2</v>
      </c>
      <c r="AN326" s="59"/>
      <c r="AO326" s="77">
        <v>0</v>
      </c>
      <c r="AP326" s="71">
        <v>2</v>
      </c>
      <c r="AQ326" s="56">
        <v>0</v>
      </c>
      <c r="AR326" s="56">
        <v>0</v>
      </c>
      <c r="AS326" s="59"/>
      <c r="AT326" s="71">
        <v>2</v>
      </c>
      <c r="AU326" s="56">
        <v>0</v>
      </c>
      <c r="AV326" s="59"/>
      <c r="AW326" s="114">
        <v>1</v>
      </c>
      <c r="AX326" s="78">
        <v>1</v>
      </c>
      <c r="AY326" s="78">
        <v>1</v>
      </c>
      <c r="AZ326" s="12" t="s">
        <v>1103</v>
      </c>
      <c r="BA326" s="12" t="s">
        <v>1103</v>
      </c>
      <c r="BB326" s="71">
        <v>2</v>
      </c>
      <c r="BC326" s="59"/>
      <c r="BD326" s="71">
        <v>2</v>
      </c>
      <c r="BE326" s="12" t="s">
        <v>1103</v>
      </c>
      <c r="BF326" s="56">
        <v>0</v>
      </c>
      <c r="BG326" s="59"/>
      <c r="BH326" s="91">
        <v>1</v>
      </c>
      <c r="BI326" s="71">
        <v>2</v>
      </c>
      <c r="BJ326" s="59"/>
      <c r="BK326" s="78">
        <v>1</v>
      </c>
      <c r="BL326" s="56">
        <v>0</v>
      </c>
      <c r="BM326" s="78">
        <v>1</v>
      </c>
      <c r="BN326" s="1">
        <v>0</v>
      </c>
      <c r="BO326" s="59"/>
      <c r="BP326" s="71">
        <v>2</v>
      </c>
      <c r="BQ326" s="12" t="s">
        <v>1103</v>
      </c>
      <c r="BR326" s="1">
        <v>0</v>
      </c>
      <c r="BS326" s="12" t="s">
        <v>1103</v>
      </c>
      <c r="BT326" s="59"/>
      <c r="BU326" s="78">
        <v>1</v>
      </c>
      <c r="BV326" s="60"/>
      <c r="BW326" s="78">
        <v>1</v>
      </c>
      <c r="BX326" s="59"/>
      <c r="BY326" s="78">
        <v>1</v>
      </c>
      <c r="BZ326" s="78">
        <v>1</v>
      </c>
      <c r="CA326" s="56">
        <v>0</v>
      </c>
      <c r="CB326" s="59"/>
      <c r="CC326" s="78">
        <v>1</v>
      </c>
      <c r="CD326" s="78">
        <v>1</v>
      </c>
      <c r="CE326" s="72"/>
      <c r="CF326" s="71">
        <v>2</v>
      </c>
      <c r="CG326" s="56">
        <v>0</v>
      </c>
      <c r="CH326" s="59"/>
      <c r="CI326" s="56">
        <v>19</v>
      </c>
      <c r="CJ326" s="56">
        <v>2997</v>
      </c>
      <c r="CK326" s="72"/>
      <c r="CL326" s="56">
        <v>1</v>
      </c>
      <c r="CM326" s="56">
        <v>0</v>
      </c>
      <c r="CN326" s="56">
        <v>0</v>
      </c>
      <c r="CO326" s="59"/>
      <c r="CP326" s="59"/>
      <c r="CQ326" s="91">
        <v>1</v>
      </c>
      <c r="CR326" s="78">
        <v>1</v>
      </c>
      <c r="CS326" s="71">
        <v>2</v>
      </c>
      <c r="CT326" s="91">
        <v>1</v>
      </c>
      <c r="CU326" s="91">
        <v>1</v>
      </c>
      <c r="CV326" s="99">
        <v>1</v>
      </c>
      <c r="CW326" s="59"/>
      <c r="CX326" s="71">
        <v>2</v>
      </c>
      <c r="CY326" s="56">
        <v>0</v>
      </c>
      <c r="CZ326" s="71">
        <v>2</v>
      </c>
      <c r="DA326" s="12" t="s">
        <v>1103</v>
      </c>
      <c r="DB326" s="59"/>
      <c r="DC326" s="56">
        <v>0</v>
      </c>
      <c r="DD326" s="56">
        <v>0</v>
      </c>
      <c r="DE326" s="71">
        <v>2</v>
      </c>
      <c r="DF326" s="12" t="s">
        <v>1103</v>
      </c>
      <c r="DG326" s="59"/>
      <c r="DH326" s="71">
        <v>2</v>
      </c>
      <c r="DI326" s="56">
        <v>0</v>
      </c>
      <c r="DJ326" s="71">
        <v>2</v>
      </c>
      <c r="DK326" s="71">
        <v>2</v>
      </c>
      <c r="DL326" s="59"/>
      <c r="DM326" s="78">
        <v>1</v>
      </c>
      <c r="DN326" s="1">
        <v>0</v>
      </c>
      <c r="DO326" s="59"/>
      <c r="DP326" s="12" t="s">
        <v>1103</v>
      </c>
      <c r="DQ326" s="59"/>
      <c r="DR326" s="12" t="s">
        <v>1103</v>
      </c>
      <c r="DS326" s="12" t="s">
        <v>1103</v>
      </c>
      <c r="DT326" s="12" t="s">
        <v>1103</v>
      </c>
      <c r="DU326" s="12" t="s">
        <v>1103</v>
      </c>
      <c r="DV326" s="12" t="s">
        <v>1103</v>
      </c>
      <c r="DW326" s="78">
        <v>1</v>
      </c>
      <c r="DX326" s="56">
        <v>0</v>
      </c>
      <c r="DY326" s="65">
        <v>0</v>
      </c>
      <c r="DZ326" s="59"/>
      <c r="EA326" s="71">
        <v>2</v>
      </c>
      <c r="EB326" s="71">
        <v>2</v>
      </c>
      <c r="EC326" s="71">
        <v>2</v>
      </c>
      <c r="ED326" s="71">
        <v>2</v>
      </c>
      <c r="EE326" s="71">
        <v>2</v>
      </c>
      <c r="EF326" s="56">
        <v>0</v>
      </c>
      <c r="EG326" s="71">
        <v>2</v>
      </c>
      <c r="EH326" s="1" t="s">
        <v>1103</v>
      </c>
      <c r="EI326" s="1" t="s">
        <v>1103</v>
      </c>
      <c r="EJ326" s="1" t="s">
        <v>1103</v>
      </c>
      <c r="EK326" s="1" t="s">
        <v>1103</v>
      </c>
      <c r="EL326" s="71">
        <v>2</v>
      </c>
      <c r="EM326" s="71">
        <v>2</v>
      </c>
      <c r="EN326" s="106"/>
      <c r="EO326" s="71">
        <v>2</v>
      </c>
      <c r="EP326" s="71">
        <v>2</v>
      </c>
      <c r="EQ326" s="71">
        <v>2</v>
      </c>
      <c r="ER326" s="83">
        <v>0</v>
      </c>
      <c r="ES326" s="71">
        <v>2</v>
      </c>
      <c r="ET326" s="71">
        <v>2</v>
      </c>
      <c r="EU326" s="65">
        <v>0</v>
      </c>
      <c r="EV326" s="1">
        <v>0</v>
      </c>
      <c r="EW326" s="71">
        <v>2</v>
      </c>
      <c r="EX326" s="71">
        <v>2</v>
      </c>
      <c r="EY326" s="71">
        <v>2</v>
      </c>
      <c r="EZ326" s="71">
        <v>2</v>
      </c>
      <c r="FA326" s="65">
        <v>0</v>
      </c>
      <c r="FB326" s="78">
        <v>1</v>
      </c>
      <c r="FC326" s="71">
        <v>2</v>
      </c>
      <c r="FD326" s="71">
        <v>2</v>
      </c>
      <c r="FE326" s="65">
        <v>0</v>
      </c>
      <c r="FF326" s="65">
        <v>0</v>
      </c>
      <c r="FG326" s="65">
        <v>0</v>
      </c>
      <c r="FH326" s="65">
        <v>0</v>
      </c>
      <c r="FI326" s="71">
        <v>2</v>
      </c>
      <c r="FJ326" s="65">
        <v>0</v>
      </c>
      <c r="FK326" s="65">
        <v>0</v>
      </c>
    </row>
    <row r="327" spans="1:167" ht="120" customHeight="1" x14ac:dyDescent="0.25">
      <c r="A327" s="36">
        <f t="shared" si="5"/>
        <v>326</v>
      </c>
      <c r="B327" s="56" t="s">
        <v>914</v>
      </c>
      <c r="C327" s="56" t="s">
        <v>915</v>
      </c>
      <c r="D327" s="56" t="s">
        <v>26</v>
      </c>
      <c r="E327" s="56">
        <v>1</v>
      </c>
      <c r="F327" s="56" t="s">
        <v>916</v>
      </c>
      <c r="G327" s="56">
        <v>3</v>
      </c>
      <c r="H327" s="57" t="s">
        <v>917</v>
      </c>
      <c r="I327" s="58">
        <v>2016</v>
      </c>
      <c r="J327" s="90" t="s">
        <v>918</v>
      </c>
      <c r="K327" s="58">
        <v>2017</v>
      </c>
      <c r="L327" s="90" t="s">
        <v>30</v>
      </c>
      <c r="M327" s="56">
        <v>1</v>
      </c>
      <c r="N327" s="65" t="s">
        <v>30</v>
      </c>
      <c r="O327" s="90" t="s">
        <v>30</v>
      </c>
      <c r="P327" s="90" t="s">
        <v>30</v>
      </c>
      <c r="Q327" s="90" t="s">
        <v>30</v>
      </c>
      <c r="R327" s="90" t="s">
        <v>30</v>
      </c>
      <c r="S327" s="90" t="s">
        <v>30</v>
      </c>
      <c r="T327" s="90" t="s">
        <v>30</v>
      </c>
      <c r="U327" s="56" t="s">
        <v>31</v>
      </c>
      <c r="V327" s="56" t="s">
        <v>569</v>
      </c>
      <c r="W327" s="56">
        <v>1</v>
      </c>
      <c r="X327" s="72"/>
      <c r="Y327" s="72"/>
      <c r="Z327" s="96">
        <v>1</v>
      </c>
      <c r="AA327" s="96">
        <v>1</v>
      </c>
      <c r="AB327" s="56">
        <v>0</v>
      </c>
      <c r="AC327" s="71">
        <v>2</v>
      </c>
      <c r="AD327" s="78">
        <v>1</v>
      </c>
      <c r="AE327" s="56">
        <v>0</v>
      </c>
      <c r="AF327" s="78">
        <v>1</v>
      </c>
      <c r="AG327" s="72"/>
      <c r="AH327" s="56">
        <v>0</v>
      </c>
      <c r="AI327" s="56">
        <v>0</v>
      </c>
      <c r="AJ327" s="72"/>
      <c r="AK327" s="76">
        <v>2</v>
      </c>
      <c r="AL327" s="76">
        <v>2</v>
      </c>
      <c r="AM327" s="76">
        <v>2</v>
      </c>
      <c r="AN327" s="59"/>
      <c r="AO327" s="71">
        <v>2</v>
      </c>
      <c r="AP327" s="4">
        <v>2</v>
      </c>
      <c r="AQ327" s="56">
        <v>0</v>
      </c>
      <c r="AR327" s="56">
        <v>0</v>
      </c>
      <c r="AS327" s="59"/>
      <c r="AT327" s="71">
        <v>2</v>
      </c>
      <c r="AU327" s="56">
        <v>0</v>
      </c>
      <c r="AV327" s="59"/>
      <c r="AW327" s="96">
        <v>0</v>
      </c>
      <c r="AX327" s="56">
        <v>0</v>
      </c>
      <c r="AY327" s="56">
        <v>0</v>
      </c>
      <c r="AZ327" s="12" t="s">
        <v>1103</v>
      </c>
      <c r="BA327" s="12" t="s">
        <v>1103</v>
      </c>
      <c r="BB327" s="78">
        <v>1</v>
      </c>
      <c r="BC327" s="59"/>
      <c r="BD327" s="56">
        <v>0</v>
      </c>
      <c r="BE327" s="12" t="s">
        <v>1103</v>
      </c>
      <c r="BF327" s="78">
        <v>1</v>
      </c>
      <c r="BG327" s="59"/>
      <c r="BH327" s="78">
        <v>1</v>
      </c>
      <c r="BI327" s="78">
        <v>1</v>
      </c>
      <c r="BJ327" s="59"/>
      <c r="BK327" s="56">
        <v>0</v>
      </c>
      <c r="BL327" s="56">
        <v>0</v>
      </c>
      <c r="BM327" s="56">
        <v>0</v>
      </c>
      <c r="BN327" s="1">
        <v>0</v>
      </c>
      <c r="BO327" s="59"/>
      <c r="BP327" s="56">
        <v>0</v>
      </c>
      <c r="BQ327" s="12" t="s">
        <v>1103</v>
      </c>
      <c r="BR327" s="1">
        <v>0</v>
      </c>
      <c r="BS327" s="12" t="s">
        <v>1103</v>
      </c>
      <c r="BT327" s="59"/>
      <c r="BU327" s="56">
        <v>0</v>
      </c>
      <c r="BV327" s="60"/>
      <c r="BW327" s="78">
        <v>1</v>
      </c>
      <c r="BX327" s="59"/>
      <c r="BY327" s="78">
        <v>1</v>
      </c>
      <c r="BZ327" s="78">
        <v>1</v>
      </c>
      <c r="CA327" s="71">
        <v>2</v>
      </c>
      <c r="CB327" s="59"/>
      <c r="CC327" s="56">
        <v>0</v>
      </c>
      <c r="CD327" s="56">
        <v>0</v>
      </c>
      <c r="CE327" s="72"/>
      <c r="CF327" s="71">
        <v>2</v>
      </c>
      <c r="CG327" s="56">
        <v>0</v>
      </c>
      <c r="CH327" s="59"/>
      <c r="CI327" s="56">
        <v>7</v>
      </c>
      <c r="CJ327" s="56">
        <v>529</v>
      </c>
      <c r="CK327" s="72"/>
      <c r="CL327" s="56">
        <v>0</v>
      </c>
      <c r="CM327" s="56">
        <v>1</v>
      </c>
      <c r="CN327" s="56">
        <v>0</v>
      </c>
      <c r="CO327" s="59"/>
      <c r="CP327" s="59"/>
      <c r="CQ327" s="91">
        <v>1</v>
      </c>
      <c r="CR327" s="77">
        <v>0</v>
      </c>
      <c r="CS327" s="71">
        <v>2</v>
      </c>
      <c r="CT327" s="65">
        <v>0</v>
      </c>
      <c r="CU327" s="71">
        <v>2</v>
      </c>
      <c r="CV327" s="71">
        <v>2</v>
      </c>
      <c r="CW327" s="59"/>
      <c r="CX327" s="56">
        <v>0</v>
      </c>
      <c r="CY327" s="56">
        <v>0</v>
      </c>
      <c r="CZ327" s="56">
        <v>0</v>
      </c>
      <c r="DA327" s="12" t="s">
        <v>1103</v>
      </c>
      <c r="DB327" s="59"/>
      <c r="DC327" s="71">
        <v>2</v>
      </c>
      <c r="DD327" s="56">
        <v>0</v>
      </c>
      <c r="DE327" s="56">
        <v>0</v>
      </c>
      <c r="DF327" s="12" t="s">
        <v>1103</v>
      </c>
      <c r="DG327" s="59"/>
      <c r="DH327" s="71">
        <v>2</v>
      </c>
      <c r="DI327" s="56">
        <v>0</v>
      </c>
      <c r="DJ327" s="56">
        <v>0</v>
      </c>
      <c r="DK327" s="71">
        <v>2</v>
      </c>
      <c r="DL327" s="59"/>
      <c r="DM327" s="56">
        <v>0</v>
      </c>
      <c r="DN327" s="1">
        <v>0</v>
      </c>
      <c r="DO327" s="59"/>
      <c r="DP327" s="12" t="s">
        <v>1103</v>
      </c>
      <c r="DQ327" s="59"/>
      <c r="DR327" s="12" t="s">
        <v>1103</v>
      </c>
      <c r="DS327" s="12" t="s">
        <v>1103</v>
      </c>
      <c r="DT327" s="12" t="s">
        <v>1103</v>
      </c>
      <c r="DU327" s="12" t="s">
        <v>1103</v>
      </c>
      <c r="DV327" s="12" t="s">
        <v>1103</v>
      </c>
      <c r="DW327" s="78">
        <v>1</v>
      </c>
      <c r="DX327" s="56">
        <v>0</v>
      </c>
      <c r="DY327" s="65">
        <v>0</v>
      </c>
      <c r="DZ327" s="59"/>
      <c r="EA327" s="71">
        <v>2</v>
      </c>
      <c r="EB327" s="56">
        <v>0</v>
      </c>
      <c r="EC327" s="71">
        <v>2</v>
      </c>
      <c r="ED327" s="71">
        <v>2</v>
      </c>
      <c r="EE327" s="71">
        <v>2</v>
      </c>
      <c r="EF327" s="56">
        <v>0</v>
      </c>
      <c r="EG327" s="1">
        <v>0</v>
      </c>
      <c r="EH327" s="1" t="s">
        <v>1103</v>
      </c>
      <c r="EI327" s="1" t="s">
        <v>1103</v>
      </c>
      <c r="EJ327" s="1" t="s">
        <v>1103</v>
      </c>
      <c r="EK327" s="1" t="s">
        <v>1103</v>
      </c>
      <c r="EL327" s="56">
        <v>0</v>
      </c>
      <c r="EM327" s="56">
        <v>0</v>
      </c>
      <c r="EN327" s="72"/>
      <c r="EO327" s="56">
        <v>0</v>
      </c>
      <c r="EP327" s="71">
        <v>2</v>
      </c>
      <c r="EQ327" s="71">
        <v>2</v>
      </c>
      <c r="ER327" s="83">
        <v>0</v>
      </c>
      <c r="ES327" s="77">
        <v>0</v>
      </c>
      <c r="ET327" s="65">
        <v>0</v>
      </c>
      <c r="EU327" s="1">
        <v>0</v>
      </c>
      <c r="EV327" s="1">
        <v>0</v>
      </c>
      <c r="EW327" s="71">
        <v>2</v>
      </c>
      <c r="EX327" s="71">
        <v>22</v>
      </c>
      <c r="EY327" s="56">
        <v>0</v>
      </c>
      <c r="EZ327" s="56">
        <v>0</v>
      </c>
      <c r="FA327" s="56">
        <v>0</v>
      </c>
      <c r="FB327" s="56">
        <v>0</v>
      </c>
      <c r="FC327" s="71">
        <v>2</v>
      </c>
      <c r="FD327" s="71">
        <v>2</v>
      </c>
      <c r="FE327" s="56">
        <v>0</v>
      </c>
      <c r="FF327" s="56">
        <v>0</v>
      </c>
      <c r="FG327" s="56">
        <v>0</v>
      </c>
      <c r="FH327" s="56">
        <v>0</v>
      </c>
      <c r="FI327" s="56">
        <v>0</v>
      </c>
      <c r="FJ327" s="56">
        <v>0</v>
      </c>
      <c r="FK327" s="56">
        <v>0</v>
      </c>
    </row>
    <row r="328" spans="1:167" s="31" customFormat="1" ht="120" customHeight="1" x14ac:dyDescent="0.25">
      <c r="A328" s="36">
        <f t="shared" si="5"/>
        <v>327</v>
      </c>
      <c r="B328" s="119" t="s">
        <v>1872</v>
      </c>
      <c r="C328" s="119" t="s">
        <v>1872</v>
      </c>
      <c r="D328" s="12" t="s">
        <v>26</v>
      </c>
      <c r="E328" s="14">
        <v>1</v>
      </c>
      <c r="F328" s="12" t="s">
        <v>715</v>
      </c>
      <c r="G328" s="1">
        <v>1</v>
      </c>
      <c r="H328" s="7" t="s">
        <v>1993</v>
      </c>
      <c r="I328" s="17">
        <v>2016</v>
      </c>
      <c r="J328" s="68">
        <v>42736</v>
      </c>
      <c r="K328" s="17">
        <v>2017</v>
      </c>
      <c r="L328" s="98" t="s">
        <v>30</v>
      </c>
      <c r="M328" s="1">
        <v>1</v>
      </c>
      <c r="N328" s="2" t="s">
        <v>30</v>
      </c>
      <c r="O328" s="98" t="s">
        <v>30</v>
      </c>
      <c r="P328" s="98" t="s">
        <v>30</v>
      </c>
      <c r="Q328" s="98" t="s">
        <v>30</v>
      </c>
      <c r="R328" s="98" t="s">
        <v>30</v>
      </c>
      <c r="S328" s="98" t="s">
        <v>30</v>
      </c>
      <c r="T328" s="98" t="s">
        <v>30</v>
      </c>
      <c r="U328" s="12" t="s">
        <v>31</v>
      </c>
      <c r="V328" s="12" t="s">
        <v>139</v>
      </c>
      <c r="W328" s="1">
        <v>1</v>
      </c>
      <c r="X328" s="9"/>
      <c r="Y328" s="9"/>
      <c r="Z328" s="12">
        <v>0</v>
      </c>
      <c r="AA328" s="12">
        <v>0</v>
      </c>
      <c r="AB328" s="1">
        <v>0</v>
      </c>
      <c r="AC328" s="30">
        <v>0</v>
      </c>
      <c r="AD328" s="22">
        <v>0</v>
      </c>
      <c r="AE328" s="12">
        <v>0</v>
      </c>
      <c r="AF328" s="22">
        <v>0</v>
      </c>
      <c r="AG328" s="9"/>
      <c r="AH328" s="1">
        <v>0</v>
      </c>
      <c r="AI328" s="1">
        <v>0</v>
      </c>
      <c r="AJ328" s="9"/>
      <c r="AK328" s="40">
        <v>0</v>
      </c>
      <c r="AL328" s="40">
        <v>0</v>
      </c>
      <c r="AM328" s="40">
        <v>0</v>
      </c>
      <c r="AN328" s="41"/>
      <c r="AO328" s="30">
        <v>0</v>
      </c>
      <c r="AP328" s="30">
        <v>0</v>
      </c>
      <c r="AQ328" s="1">
        <v>0</v>
      </c>
      <c r="AR328" s="1">
        <v>0</v>
      </c>
      <c r="AS328" s="41"/>
      <c r="AT328" s="30">
        <v>0</v>
      </c>
      <c r="AU328" s="1">
        <v>0</v>
      </c>
      <c r="AV328" s="41"/>
      <c r="AW328" s="12">
        <v>0</v>
      </c>
      <c r="AX328" s="1">
        <v>0</v>
      </c>
      <c r="AY328" s="1">
        <v>0</v>
      </c>
      <c r="AZ328" s="12">
        <v>0</v>
      </c>
      <c r="BA328" s="12">
        <v>0</v>
      </c>
      <c r="BB328" s="22">
        <v>0</v>
      </c>
      <c r="BC328" s="41"/>
      <c r="BD328" s="1">
        <v>0</v>
      </c>
      <c r="BE328" s="12">
        <v>0</v>
      </c>
      <c r="BF328" s="22">
        <v>0</v>
      </c>
      <c r="BG328" s="41"/>
      <c r="BH328" s="22">
        <v>0</v>
      </c>
      <c r="BI328" s="22">
        <v>0</v>
      </c>
      <c r="BJ328" s="41"/>
      <c r="BK328" s="1">
        <v>0</v>
      </c>
      <c r="BL328" s="1">
        <v>0</v>
      </c>
      <c r="BM328" s="1">
        <v>0</v>
      </c>
      <c r="BN328" s="1">
        <v>0</v>
      </c>
      <c r="BO328" s="41"/>
      <c r="BP328" s="1">
        <v>0</v>
      </c>
      <c r="BQ328" s="12">
        <v>0</v>
      </c>
      <c r="BR328" s="1">
        <v>0</v>
      </c>
      <c r="BS328" s="12">
        <v>0</v>
      </c>
      <c r="BT328" s="41"/>
      <c r="BU328" s="1">
        <v>0</v>
      </c>
      <c r="BV328" s="42"/>
      <c r="BW328" s="22">
        <v>0</v>
      </c>
      <c r="BX328" s="41"/>
      <c r="BY328" s="1">
        <v>0</v>
      </c>
      <c r="BZ328" s="22">
        <v>0</v>
      </c>
      <c r="CA328" s="30">
        <v>0</v>
      </c>
      <c r="CB328" s="41"/>
      <c r="CC328" s="1">
        <v>0</v>
      </c>
      <c r="CD328" s="1">
        <v>0</v>
      </c>
      <c r="CE328" s="9"/>
      <c r="CF328" s="30">
        <v>0</v>
      </c>
      <c r="CG328" s="1">
        <v>0</v>
      </c>
      <c r="CH328" s="41"/>
      <c r="CI328" s="1">
        <v>0</v>
      </c>
      <c r="CJ328" s="1">
        <v>0</v>
      </c>
      <c r="CK328" s="9"/>
      <c r="CL328" s="1">
        <v>0</v>
      </c>
      <c r="CM328" s="1">
        <v>0</v>
      </c>
      <c r="CN328" s="1">
        <v>0</v>
      </c>
      <c r="CO328" s="41"/>
      <c r="CP328" s="41"/>
      <c r="CQ328" s="29">
        <v>0</v>
      </c>
      <c r="CR328" s="13">
        <v>0</v>
      </c>
      <c r="CS328" s="30">
        <v>0</v>
      </c>
      <c r="CT328" s="2">
        <v>0</v>
      </c>
      <c r="CU328" s="30">
        <v>0</v>
      </c>
      <c r="CV328" s="30">
        <v>0</v>
      </c>
      <c r="CW328" s="41"/>
      <c r="CX328" s="1">
        <v>0</v>
      </c>
      <c r="CY328" s="1">
        <v>0</v>
      </c>
      <c r="CZ328" s="1">
        <v>0</v>
      </c>
      <c r="DA328" s="12">
        <v>0</v>
      </c>
      <c r="DB328" s="41"/>
      <c r="DC328" s="30">
        <v>0</v>
      </c>
      <c r="DD328" s="1">
        <v>0</v>
      </c>
      <c r="DE328" s="1">
        <v>0</v>
      </c>
      <c r="DF328" s="12">
        <v>0</v>
      </c>
      <c r="DG328" s="41"/>
      <c r="DH328" s="30">
        <v>0</v>
      </c>
      <c r="DI328" s="1">
        <v>0</v>
      </c>
      <c r="DJ328" s="1">
        <v>0</v>
      </c>
      <c r="DK328" s="30">
        <v>0</v>
      </c>
      <c r="DL328" s="41"/>
      <c r="DM328" s="1">
        <v>0</v>
      </c>
      <c r="DN328" s="1">
        <v>0</v>
      </c>
      <c r="DO328" s="41"/>
      <c r="DP328" s="12">
        <v>0</v>
      </c>
      <c r="DQ328" s="41"/>
      <c r="DR328" s="12">
        <v>0</v>
      </c>
      <c r="DS328" s="12">
        <v>0</v>
      </c>
      <c r="DT328" s="12">
        <v>0</v>
      </c>
      <c r="DU328" s="12">
        <v>0</v>
      </c>
      <c r="DV328" s="12">
        <v>0</v>
      </c>
      <c r="DW328" s="22">
        <v>0</v>
      </c>
      <c r="DX328" s="1">
        <v>0</v>
      </c>
      <c r="DY328" s="65">
        <v>0</v>
      </c>
      <c r="DZ328" s="41"/>
      <c r="EA328" s="30">
        <v>0</v>
      </c>
      <c r="EB328" s="1">
        <v>0</v>
      </c>
      <c r="EC328" s="30">
        <v>0</v>
      </c>
      <c r="ED328" s="30">
        <v>0</v>
      </c>
      <c r="EE328" s="30">
        <v>0</v>
      </c>
      <c r="EF328" s="1">
        <v>0</v>
      </c>
      <c r="EG328" s="1">
        <v>0</v>
      </c>
      <c r="EH328" s="1" t="s">
        <v>1103</v>
      </c>
      <c r="EI328" s="1" t="s">
        <v>1103</v>
      </c>
      <c r="EJ328" s="1" t="s">
        <v>1103</v>
      </c>
      <c r="EK328" s="1" t="s">
        <v>1103</v>
      </c>
      <c r="EL328" s="1">
        <v>0</v>
      </c>
      <c r="EM328" s="1">
        <v>0</v>
      </c>
      <c r="EN328" s="9"/>
      <c r="EO328" s="1">
        <v>0</v>
      </c>
      <c r="EP328" s="30">
        <v>0</v>
      </c>
      <c r="EQ328" s="30">
        <v>0</v>
      </c>
      <c r="ER328" s="1" t="s">
        <v>1103</v>
      </c>
      <c r="ES328" s="1" t="s">
        <v>1103</v>
      </c>
      <c r="ET328" s="1" t="s">
        <v>1103</v>
      </c>
      <c r="EU328" s="1" t="s">
        <v>1103</v>
      </c>
      <c r="EV328" s="1" t="s">
        <v>1103</v>
      </c>
      <c r="EW328" s="1" t="s">
        <v>1103</v>
      </c>
      <c r="EX328" s="1" t="s">
        <v>1103</v>
      </c>
      <c r="EY328" s="1" t="s">
        <v>1103</v>
      </c>
      <c r="EZ328" s="1" t="s">
        <v>1103</v>
      </c>
      <c r="FA328" s="1" t="s">
        <v>1103</v>
      </c>
      <c r="FB328" s="1" t="s">
        <v>1103</v>
      </c>
      <c r="FC328" s="1" t="s">
        <v>1103</v>
      </c>
      <c r="FD328" s="1" t="s">
        <v>1103</v>
      </c>
      <c r="FE328" s="1" t="s">
        <v>1103</v>
      </c>
      <c r="FF328" s="1" t="s">
        <v>1103</v>
      </c>
      <c r="FG328" s="1" t="s">
        <v>1103</v>
      </c>
      <c r="FH328" s="1" t="s">
        <v>1103</v>
      </c>
      <c r="FI328" s="1" t="s">
        <v>1103</v>
      </c>
      <c r="FJ328" s="1" t="s">
        <v>1103</v>
      </c>
      <c r="FK328" s="1" t="s">
        <v>1103</v>
      </c>
    </row>
    <row r="329" spans="1:167" s="31" customFormat="1" ht="120" customHeight="1" x14ac:dyDescent="0.25">
      <c r="A329" s="36">
        <f t="shared" si="5"/>
        <v>328</v>
      </c>
      <c r="B329" s="119" t="s">
        <v>1873</v>
      </c>
      <c r="C329" s="137" t="s">
        <v>1874</v>
      </c>
      <c r="D329" s="14" t="s">
        <v>222</v>
      </c>
      <c r="E329" s="1">
        <v>1</v>
      </c>
      <c r="F329" s="12" t="s">
        <v>1875</v>
      </c>
      <c r="G329" s="1">
        <v>2</v>
      </c>
      <c r="H329" s="7" t="s">
        <v>1876</v>
      </c>
      <c r="I329" s="17">
        <v>2017</v>
      </c>
      <c r="J329" s="7">
        <v>43055</v>
      </c>
      <c r="K329" s="17">
        <v>2017</v>
      </c>
      <c r="L329" s="98" t="s">
        <v>30</v>
      </c>
      <c r="M329" s="1">
        <v>1</v>
      </c>
      <c r="N329" s="2" t="s">
        <v>30</v>
      </c>
      <c r="O329" s="98" t="s">
        <v>30</v>
      </c>
      <c r="P329" s="98" t="s">
        <v>30</v>
      </c>
      <c r="Q329" s="98" t="s">
        <v>30</v>
      </c>
      <c r="R329" s="98" t="s">
        <v>30</v>
      </c>
      <c r="S329" s="98" t="s">
        <v>30</v>
      </c>
      <c r="T329" s="98" t="s">
        <v>30</v>
      </c>
      <c r="U329" s="12" t="s">
        <v>44</v>
      </c>
      <c r="V329" s="12" t="s">
        <v>67</v>
      </c>
      <c r="W329" s="1">
        <v>1</v>
      </c>
      <c r="X329" s="9"/>
      <c r="Y329" s="9"/>
      <c r="Z329" s="12">
        <v>0</v>
      </c>
      <c r="AA329" s="12">
        <v>0</v>
      </c>
      <c r="AB329" s="1">
        <v>0</v>
      </c>
      <c r="AC329" s="30">
        <v>0</v>
      </c>
      <c r="AD329" s="22">
        <v>0</v>
      </c>
      <c r="AE329" s="12">
        <v>0</v>
      </c>
      <c r="AF329" s="22">
        <v>0</v>
      </c>
      <c r="AG329" s="9"/>
      <c r="AH329" s="1">
        <v>0</v>
      </c>
      <c r="AI329" s="1">
        <v>0</v>
      </c>
      <c r="AJ329" s="9"/>
      <c r="AK329" s="40">
        <v>0</v>
      </c>
      <c r="AL329" s="40">
        <v>0</v>
      </c>
      <c r="AM329" s="40">
        <v>0</v>
      </c>
      <c r="AN329" s="41"/>
      <c r="AO329" s="30">
        <v>0</v>
      </c>
      <c r="AP329" s="30">
        <v>0</v>
      </c>
      <c r="AQ329" s="1">
        <v>0</v>
      </c>
      <c r="AR329" s="1">
        <v>0</v>
      </c>
      <c r="AS329" s="41"/>
      <c r="AT329" s="30">
        <v>0</v>
      </c>
      <c r="AU329" s="1">
        <v>0</v>
      </c>
      <c r="AV329" s="41"/>
      <c r="AW329" s="12">
        <v>0</v>
      </c>
      <c r="AX329" s="1">
        <v>0</v>
      </c>
      <c r="AY329" s="1">
        <v>0</v>
      </c>
      <c r="AZ329" s="12">
        <v>0</v>
      </c>
      <c r="BA329" s="12">
        <v>0</v>
      </c>
      <c r="BB329" s="22">
        <v>0</v>
      </c>
      <c r="BC329" s="41"/>
      <c r="BD329" s="1">
        <v>0</v>
      </c>
      <c r="BE329" s="12">
        <v>0</v>
      </c>
      <c r="BF329" s="22">
        <v>0</v>
      </c>
      <c r="BG329" s="41"/>
      <c r="BH329" s="22">
        <v>0</v>
      </c>
      <c r="BI329" s="22">
        <v>0</v>
      </c>
      <c r="BJ329" s="41"/>
      <c r="BK329" s="1">
        <v>0</v>
      </c>
      <c r="BL329" s="1">
        <v>0</v>
      </c>
      <c r="BM329" s="1">
        <v>0</v>
      </c>
      <c r="BN329" s="1">
        <v>0</v>
      </c>
      <c r="BO329" s="41"/>
      <c r="BP329" s="1">
        <v>0</v>
      </c>
      <c r="BQ329" s="12">
        <v>0</v>
      </c>
      <c r="BR329" s="1">
        <v>0</v>
      </c>
      <c r="BS329" s="12">
        <v>0</v>
      </c>
      <c r="BT329" s="41"/>
      <c r="BU329" s="1">
        <v>0</v>
      </c>
      <c r="BV329" s="42"/>
      <c r="BW329" s="22">
        <v>0</v>
      </c>
      <c r="BX329" s="41"/>
      <c r="BY329" s="1">
        <v>0</v>
      </c>
      <c r="BZ329" s="22">
        <v>0</v>
      </c>
      <c r="CA329" s="30">
        <v>0</v>
      </c>
      <c r="CB329" s="41"/>
      <c r="CC329" s="1">
        <v>0</v>
      </c>
      <c r="CD329" s="1">
        <v>0</v>
      </c>
      <c r="CE329" s="9"/>
      <c r="CF329" s="30">
        <v>0</v>
      </c>
      <c r="CG329" s="1">
        <v>0</v>
      </c>
      <c r="CH329" s="41"/>
      <c r="CI329" s="1">
        <v>0</v>
      </c>
      <c r="CJ329" s="1">
        <v>0</v>
      </c>
      <c r="CK329" s="9"/>
      <c r="CL329" s="1">
        <v>0</v>
      </c>
      <c r="CM329" s="1">
        <v>0</v>
      </c>
      <c r="CN329" s="1">
        <v>0</v>
      </c>
      <c r="CO329" s="41"/>
      <c r="CP329" s="41"/>
      <c r="CQ329" s="29">
        <v>0</v>
      </c>
      <c r="CR329" s="13">
        <v>0</v>
      </c>
      <c r="CS329" s="30">
        <v>0</v>
      </c>
      <c r="CT329" s="2">
        <v>0</v>
      </c>
      <c r="CU329" s="30">
        <v>0</v>
      </c>
      <c r="CV329" s="30">
        <v>0</v>
      </c>
      <c r="CW329" s="41"/>
      <c r="CX329" s="1">
        <v>0</v>
      </c>
      <c r="CY329" s="1">
        <v>0</v>
      </c>
      <c r="CZ329" s="1">
        <v>0</v>
      </c>
      <c r="DA329" s="12">
        <v>0</v>
      </c>
      <c r="DB329" s="41"/>
      <c r="DC329" s="30">
        <v>0</v>
      </c>
      <c r="DD329" s="1">
        <v>0</v>
      </c>
      <c r="DE329" s="1">
        <v>0</v>
      </c>
      <c r="DF329" s="12">
        <v>0</v>
      </c>
      <c r="DG329" s="41"/>
      <c r="DH329" s="30">
        <v>0</v>
      </c>
      <c r="DI329" s="1">
        <v>0</v>
      </c>
      <c r="DJ329" s="1">
        <v>0</v>
      </c>
      <c r="DK329" s="30">
        <v>0</v>
      </c>
      <c r="DL329" s="41"/>
      <c r="DM329" s="1">
        <v>0</v>
      </c>
      <c r="DN329" s="1">
        <v>0</v>
      </c>
      <c r="DO329" s="41"/>
      <c r="DP329" s="12">
        <v>0</v>
      </c>
      <c r="DQ329" s="41"/>
      <c r="DR329" s="12">
        <v>0</v>
      </c>
      <c r="DS329" s="12">
        <v>0</v>
      </c>
      <c r="DT329" s="12">
        <v>0</v>
      </c>
      <c r="DU329" s="12">
        <v>0</v>
      </c>
      <c r="DV329" s="12">
        <v>0</v>
      </c>
      <c r="DW329" s="22">
        <v>0</v>
      </c>
      <c r="DX329" s="1">
        <v>0</v>
      </c>
      <c r="DY329" s="65">
        <v>0</v>
      </c>
      <c r="DZ329" s="41"/>
      <c r="EA329" s="30">
        <v>0</v>
      </c>
      <c r="EB329" s="1">
        <v>0</v>
      </c>
      <c r="EC329" s="30">
        <v>0</v>
      </c>
      <c r="ED329" s="30">
        <v>0</v>
      </c>
      <c r="EE329" s="30">
        <v>0</v>
      </c>
      <c r="EF329" s="1">
        <v>0</v>
      </c>
      <c r="EG329" s="1">
        <v>0</v>
      </c>
      <c r="EH329" s="1" t="s">
        <v>1103</v>
      </c>
      <c r="EI329" s="1" t="s">
        <v>1103</v>
      </c>
      <c r="EJ329" s="1" t="s">
        <v>1103</v>
      </c>
      <c r="EK329" s="1" t="s">
        <v>1103</v>
      </c>
      <c r="EL329" s="1">
        <v>0</v>
      </c>
      <c r="EM329" s="1">
        <v>0</v>
      </c>
      <c r="EN329" s="9"/>
      <c r="EO329" s="1">
        <v>0</v>
      </c>
      <c r="EP329" s="30">
        <v>0</v>
      </c>
      <c r="EQ329" s="30">
        <v>0</v>
      </c>
      <c r="ER329" s="1" t="s">
        <v>1103</v>
      </c>
      <c r="ES329" s="1" t="s">
        <v>1103</v>
      </c>
      <c r="ET329" s="1" t="s">
        <v>1103</v>
      </c>
      <c r="EU329" s="56">
        <v>0</v>
      </c>
      <c r="EV329" s="1" t="s">
        <v>1103</v>
      </c>
      <c r="EW329" s="1" t="s">
        <v>1103</v>
      </c>
      <c r="EX329" s="1" t="s">
        <v>1103</v>
      </c>
      <c r="EY329" s="1" t="s">
        <v>1103</v>
      </c>
      <c r="EZ329" s="1" t="s">
        <v>1103</v>
      </c>
      <c r="FA329" s="1" t="s">
        <v>1103</v>
      </c>
      <c r="FB329" s="1" t="s">
        <v>1103</v>
      </c>
      <c r="FC329" s="1" t="s">
        <v>1103</v>
      </c>
      <c r="FD329" s="1" t="s">
        <v>1103</v>
      </c>
      <c r="FE329" s="1" t="s">
        <v>1103</v>
      </c>
      <c r="FF329" s="1" t="s">
        <v>1103</v>
      </c>
      <c r="FG329" s="1" t="s">
        <v>1103</v>
      </c>
      <c r="FH329" s="1" t="s">
        <v>1103</v>
      </c>
      <c r="FI329" s="1" t="s">
        <v>1103</v>
      </c>
      <c r="FJ329" s="1" t="s">
        <v>1103</v>
      </c>
      <c r="FK329" s="1" t="s">
        <v>1103</v>
      </c>
    </row>
    <row r="330" spans="1:167" ht="120" customHeight="1" x14ac:dyDescent="0.25">
      <c r="A330" s="36">
        <f t="shared" si="5"/>
        <v>329</v>
      </c>
      <c r="B330" s="56" t="s">
        <v>919</v>
      </c>
      <c r="C330" s="56" t="s">
        <v>920</v>
      </c>
      <c r="D330" s="56" t="s">
        <v>26</v>
      </c>
      <c r="E330" s="56">
        <v>1</v>
      </c>
      <c r="F330" s="56" t="s">
        <v>921</v>
      </c>
      <c r="G330" s="56">
        <v>2</v>
      </c>
      <c r="H330" s="57">
        <v>42870</v>
      </c>
      <c r="I330" s="58">
        <v>2017</v>
      </c>
      <c r="J330" s="57">
        <v>43101</v>
      </c>
      <c r="K330" s="58">
        <v>2018</v>
      </c>
      <c r="L330" s="90" t="s">
        <v>30</v>
      </c>
      <c r="M330" s="56">
        <v>1</v>
      </c>
      <c r="N330" s="56" t="s">
        <v>30</v>
      </c>
      <c r="O330" s="90" t="s">
        <v>30</v>
      </c>
      <c r="P330" s="90" t="s">
        <v>30</v>
      </c>
      <c r="Q330" s="90" t="s">
        <v>30</v>
      </c>
      <c r="R330" s="90" t="s">
        <v>30</v>
      </c>
      <c r="S330" s="90" t="s">
        <v>30</v>
      </c>
      <c r="T330" s="90" t="s">
        <v>30</v>
      </c>
      <c r="U330" s="56" t="s">
        <v>52</v>
      </c>
      <c r="V330" s="56" t="s">
        <v>32</v>
      </c>
      <c r="W330" s="56">
        <v>1</v>
      </c>
      <c r="X330" s="72"/>
      <c r="Y330" s="72"/>
      <c r="Z330" s="96">
        <v>1</v>
      </c>
      <c r="AA330" s="96">
        <v>0</v>
      </c>
      <c r="AB330" s="56">
        <v>0</v>
      </c>
      <c r="AC330" s="71">
        <v>2</v>
      </c>
      <c r="AD330" s="56">
        <v>0</v>
      </c>
      <c r="AE330" s="56">
        <v>0</v>
      </c>
      <c r="AF330" s="78">
        <v>1</v>
      </c>
      <c r="AG330" s="72"/>
      <c r="AH330" s="56">
        <v>0</v>
      </c>
      <c r="AI330" s="56">
        <v>0</v>
      </c>
      <c r="AJ330" s="72"/>
      <c r="AK330" s="77">
        <v>0</v>
      </c>
      <c r="AL330" s="77">
        <v>0</v>
      </c>
      <c r="AM330" s="77">
        <v>0</v>
      </c>
      <c r="AN330" s="59"/>
      <c r="AO330" s="56">
        <v>0</v>
      </c>
      <c r="AP330" s="1">
        <v>0</v>
      </c>
      <c r="AQ330" s="56">
        <v>0</v>
      </c>
      <c r="AR330" s="56">
        <v>0</v>
      </c>
      <c r="AS330" s="59"/>
      <c r="AT330" s="56">
        <v>0</v>
      </c>
      <c r="AU330" s="56">
        <v>0</v>
      </c>
      <c r="AV330" s="59"/>
      <c r="AW330" s="96">
        <v>0</v>
      </c>
      <c r="AX330" s="56">
        <v>0</v>
      </c>
      <c r="AY330" s="56">
        <v>0</v>
      </c>
      <c r="AZ330" s="12" t="s">
        <v>1103</v>
      </c>
      <c r="BA330" s="12" t="s">
        <v>1103</v>
      </c>
      <c r="BB330" s="56">
        <v>0</v>
      </c>
      <c r="BC330" s="59"/>
      <c r="BD330" s="56">
        <v>0</v>
      </c>
      <c r="BE330" s="12" t="s">
        <v>1103</v>
      </c>
      <c r="BF330" s="56">
        <v>0</v>
      </c>
      <c r="BG330" s="59"/>
      <c r="BH330" s="56">
        <v>0</v>
      </c>
      <c r="BI330" s="56">
        <v>0</v>
      </c>
      <c r="BJ330" s="59"/>
      <c r="BK330" s="56">
        <v>0</v>
      </c>
      <c r="BL330" s="56">
        <v>0</v>
      </c>
      <c r="BM330" s="56">
        <v>0</v>
      </c>
      <c r="BN330" s="1">
        <v>0</v>
      </c>
      <c r="BO330" s="59"/>
      <c r="BP330" s="56">
        <v>0</v>
      </c>
      <c r="BQ330" s="12" t="s">
        <v>1103</v>
      </c>
      <c r="BR330" s="1">
        <v>0</v>
      </c>
      <c r="BS330" s="12" t="s">
        <v>1103</v>
      </c>
      <c r="BT330" s="59"/>
      <c r="BU330" s="56">
        <v>0</v>
      </c>
      <c r="BV330" s="60"/>
      <c r="BW330" s="56">
        <v>0</v>
      </c>
      <c r="BX330" s="59"/>
      <c r="BY330" s="78">
        <v>1</v>
      </c>
      <c r="BZ330" s="78">
        <v>1</v>
      </c>
      <c r="CA330" s="56">
        <v>0</v>
      </c>
      <c r="CB330" s="59"/>
      <c r="CC330" s="56">
        <v>0</v>
      </c>
      <c r="CD330" s="78">
        <v>1</v>
      </c>
      <c r="CE330" s="72"/>
      <c r="CF330" s="56">
        <v>0</v>
      </c>
      <c r="CG330" s="56">
        <v>0</v>
      </c>
      <c r="CH330" s="59"/>
      <c r="CI330" s="56">
        <v>1</v>
      </c>
      <c r="CJ330" s="56">
        <v>117</v>
      </c>
      <c r="CK330" s="72"/>
      <c r="CL330" s="56">
        <v>0</v>
      </c>
      <c r="CM330" s="56">
        <v>0</v>
      </c>
      <c r="CN330" s="56">
        <v>1</v>
      </c>
      <c r="CO330" s="59"/>
      <c r="CP330" s="59"/>
      <c r="CQ330" s="56">
        <v>0</v>
      </c>
      <c r="CR330" s="56">
        <v>0</v>
      </c>
      <c r="CS330" s="65">
        <v>0</v>
      </c>
      <c r="CT330" s="65">
        <v>0</v>
      </c>
      <c r="CU330" s="65">
        <v>0</v>
      </c>
      <c r="CV330" s="65">
        <v>0</v>
      </c>
      <c r="CW330" s="59"/>
      <c r="CX330" s="56">
        <v>0</v>
      </c>
      <c r="CY330" s="56">
        <v>0</v>
      </c>
      <c r="CZ330" s="56">
        <v>0</v>
      </c>
      <c r="DA330" s="12" t="s">
        <v>1103</v>
      </c>
      <c r="DB330" s="59"/>
      <c r="DC330" s="71">
        <v>2</v>
      </c>
      <c r="DD330" s="56">
        <v>0</v>
      </c>
      <c r="DE330" s="56">
        <v>0</v>
      </c>
      <c r="DF330" s="12" t="s">
        <v>1103</v>
      </c>
      <c r="DG330" s="59"/>
      <c r="DH330" s="56">
        <v>0</v>
      </c>
      <c r="DI330" s="56">
        <v>0</v>
      </c>
      <c r="DJ330" s="56">
        <v>0</v>
      </c>
      <c r="DK330" s="71">
        <v>2</v>
      </c>
      <c r="DL330" s="59"/>
      <c r="DM330" s="56">
        <v>0</v>
      </c>
      <c r="DN330" s="1">
        <v>0</v>
      </c>
      <c r="DO330" s="59"/>
      <c r="DP330" s="12" t="s">
        <v>1103</v>
      </c>
      <c r="DQ330" s="59"/>
      <c r="DR330" s="12" t="s">
        <v>1103</v>
      </c>
      <c r="DS330" s="12" t="s">
        <v>1103</v>
      </c>
      <c r="DT330" s="12" t="s">
        <v>1103</v>
      </c>
      <c r="DU330" s="12" t="s">
        <v>1103</v>
      </c>
      <c r="DV330" s="12" t="s">
        <v>1103</v>
      </c>
      <c r="DW330" s="56">
        <v>0</v>
      </c>
      <c r="DX330" s="56">
        <v>0</v>
      </c>
      <c r="DY330" s="65">
        <v>0</v>
      </c>
      <c r="DZ330" s="59"/>
      <c r="EA330" s="56">
        <v>0</v>
      </c>
      <c r="EB330" s="56">
        <v>0</v>
      </c>
      <c r="EC330" s="56">
        <v>0</v>
      </c>
      <c r="ED330" s="56">
        <v>0</v>
      </c>
      <c r="EE330" s="56">
        <v>0</v>
      </c>
      <c r="EF330" s="56">
        <v>0</v>
      </c>
      <c r="EG330" s="1">
        <v>0</v>
      </c>
      <c r="EH330" s="1" t="s">
        <v>1103</v>
      </c>
      <c r="EI330" s="1" t="s">
        <v>1103</v>
      </c>
      <c r="EJ330" s="1" t="s">
        <v>1103</v>
      </c>
      <c r="EK330" s="1" t="s">
        <v>1103</v>
      </c>
      <c r="EL330" s="56">
        <v>0</v>
      </c>
      <c r="EM330" s="56">
        <v>0</v>
      </c>
      <c r="EN330" s="72"/>
      <c r="EO330" s="56">
        <v>0</v>
      </c>
      <c r="EP330" s="56">
        <v>0</v>
      </c>
      <c r="EQ330" s="71">
        <v>2</v>
      </c>
      <c r="ER330" s="83">
        <v>0</v>
      </c>
      <c r="ES330" s="56">
        <v>0</v>
      </c>
      <c r="ET330" s="56">
        <v>0</v>
      </c>
      <c r="EU330" s="1">
        <v>0</v>
      </c>
      <c r="EV330" s="1">
        <v>0</v>
      </c>
      <c r="EW330" s="56">
        <v>0</v>
      </c>
      <c r="EX330" s="56">
        <v>0</v>
      </c>
      <c r="EY330" s="71">
        <v>2</v>
      </c>
      <c r="EZ330" s="56">
        <v>0</v>
      </c>
      <c r="FA330" s="56">
        <v>0</v>
      </c>
      <c r="FB330" s="56">
        <v>0</v>
      </c>
      <c r="FC330" s="56">
        <v>0</v>
      </c>
      <c r="FD330" s="56">
        <v>0</v>
      </c>
      <c r="FE330" s="56">
        <v>0</v>
      </c>
      <c r="FF330" s="56">
        <v>0</v>
      </c>
      <c r="FG330" s="56">
        <v>0</v>
      </c>
      <c r="FH330" s="56">
        <v>0</v>
      </c>
      <c r="FI330" s="56">
        <v>0</v>
      </c>
      <c r="FJ330" s="56">
        <v>0</v>
      </c>
      <c r="FK330" s="56">
        <v>0</v>
      </c>
    </row>
    <row r="331" spans="1:167" s="31" customFormat="1" ht="120" customHeight="1" x14ac:dyDescent="0.25">
      <c r="A331" s="36">
        <f t="shared" si="5"/>
        <v>330</v>
      </c>
      <c r="B331" s="1" t="s">
        <v>1877</v>
      </c>
      <c r="C331" s="1" t="s">
        <v>1878</v>
      </c>
      <c r="D331" s="1" t="s">
        <v>26</v>
      </c>
      <c r="E331" s="1">
        <v>2</v>
      </c>
      <c r="F331" s="1" t="s">
        <v>1879</v>
      </c>
      <c r="G331" s="1">
        <v>2</v>
      </c>
      <c r="H331" s="7" t="s">
        <v>1880</v>
      </c>
      <c r="I331" s="17">
        <v>2017</v>
      </c>
      <c r="J331" s="68">
        <v>44178</v>
      </c>
      <c r="K331" s="16">
        <v>2020</v>
      </c>
      <c r="L331" s="98" t="s">
        <v>30</v>
      </c>
      <c r="M331" s="12">
        <v>1</v>
      </c>
      <c r="N331" s="1" t="s">
        <v>30</v>
      </c>
      <c r="O331" s="98" t="s">
        <v>30</v>
      </c>
      <c r="P331" s="98" t="s">
        <v>30</v>
      </c>
      <c r="Q331" s="98" t="s">
        <v>30</v>
      </c>
      <c r="R331" s="98" t="s">
        <v>30</v>
      </c>
      <c r="S331" s="98" t="s">
        <v>30</v>
      </c>
      <c r="T331" s="98" t="s">
        <v>30</v>
      </c>
      <c r="U331" s="1" t="s">
        <v>31</v>
      </c>
      <c r="V331" s="1" t="s">
        <v>32</v>
      </c>
      <c r="W331" s="1">
        <v>0</v>
      </c>
      <c r="X331" s="9"/>
      <c r="Y331" s="9"/>
      <c r="Z331" s="12">
        <v>0</v>
      </c>
      <c r="AA331" s="12">
        <v>0</v>
      </c>
      <c r="AB331" s="1">
        <v>0</v>
      </c>
      <c r="AC331" s="30">
        <v>0</v>
      </c>
      <c r="AD331" s="1">
        <v>0</v>
      </c>
      <c r="AE331" s="1">
        <v>0</v>
      </c>
      <c r="AF331" s="22">
        <v>0</v>
      </c>
      <c r="AG331" s="9"/>
      <c r="AH331" s="1">
        <v>0</v>
      </c>
      <c r="AI331" s="1">
        <v>0</v>
      </c>
      <c r="AJ331" s="9"/>
      <c r="AK331" s="13">
        <v>0</v>
      </c>
      <c r="AL331" s="13">
        <v>0</v>
      </c>
      <c r="AM331" s="13">
        <v>0</v>
      </c>
      <c r="AN331" s="41"/>
      <c r="AO331" s="1">
        <v>0</v>
      </c>
      <c r="AP331" s="1">
        <v>0</v>
      </c>
      <c r="AQ331" s="1">
        <v>0</v>
      </c>
      <c r="AR331" s="1">
        <v>0</v>
      </c>
      <c r="AS331" s="41"/>
      <c r="AT331" s="1">
        <v>0</v>
      </c>
      <c r="AU331" s="1">
        <v>0</v>
      </c>
      <c r="AV331" s="41"/>
      <c r="AW331" s="12">
        <v>0</v>
      </c>
      <c r="AX331" s="1">
        <v>0</v>
      </c>
      <c r="AY331" s="1">
        <v>0</v>
      </c>
      <c r="AZ331" s="12">
        <v>0</v>
      </c>
      <c r="BA331" s="12">
        <v>0</v>
      </c>
      <c r="BB331" s="1">
        <v>0</v>
      </c>
      <c r="BC331" s="41"/>
      <c r="BD331" s="1">
        <v>0</v>
      </c>
      <c r="BE331" s="12">
        <v>0</v>
      </c>
      <c r="BF331" s="1">
        <v>0</v>
      </c>
      <c r="BG331" s="41"/>
      <c r="BH331" s="1">
        <v>0</v>
      </c>
      <c r="BI331" s="1">
        <v>0</v>
      </c>
      <c r="BJ331" s="41"/>
      <c r="BK331" s="1">
        <v>0</v>
      </c>
      <c r="BL331" s="1">
        <v>0</v>
      </c>
      <c r="BM331" s="1">
        <v>0</v>
      </c>
      <c r="BN331" s="1">
        <v>0</v>
      </c>
      <c r="BO331" s="41"/>
      <c r="BP331" s="1">
        <v>0</v>
      </c>
      <c r="BQ331" s="12">
        <v>0</v>
      </c>
      <c r="BR331" s="1">
        <v>0</v>
      </c>
      <c r="BS331" s="12">
        <v>0</v>
      </c>
      <c r="BT331" s="41"/>
      <c r="BU331" s="1">
        <v>0</v>
      </c>
      <c r="BV331" s="42"/>
      <c r="BW331" s="1">
        <v>0</v>
      </c>
      <c r="BX331" s="41"/>
      <c r="BY331" s="1">
        <v>0</v>
      </c>
      <c r="BZ331" s="22">
        <v>0</v>
      </c>
      <c r="CA331" s="1">
        <v>0</v>
      </c>
      <c r="CB331" s="41"/>
      <c r="CC331" s="1">
        <v>0</v>
      </c>
      <c r="CD331" s="22">
        <v>0</v>
      </c>
      <c r="CE331" s="9"/>
      <c r="CF331" s="1">
        <v>0</v>
      </c>
      <c r="CG331" s="1">
        <v>0</v>
      </c>
      <c r="CH331" s="41"/>
      <c r="CI331" s="1">
        <v>0</v>
      </c>
      <c r="CJ331" s="1">
        <v>0</v>
      </c>
      <c r="CK331" s="9"/>
      <c r="CL331" s="1">
        <v>0</v>
      </c>
      <c r="CM331" s="1">
        <v>0</v>
      </c>
      <c r="CN331" s="1">
        <v>0</v>
      </c>
      <c r="CO331" s="41"/>
      <c r="CP331" s="41"/>
      <c r="CQ331" s="1">
        <v>0</v>
      </c>
      <c r="CR331" s="1">
        <v>0</v>
      </c>
      <c r="CS331" s="2">
        <v>0</v>
      </c>
      <c r="CT331" s="2">
        <v>0</v>
      </c>
      <c r="CU331" s="2">
        <v>0</v>
      </c>
      <c r="CV331" s="2">
        <v>0</v>
      </c>
      <c r="CW331" s="41"/>
      <c r="CX331" s="1">
        <v>0</v>
      </c>
      <c r="CY331" s="1">
        <v>0</v>
      </c>
      <c r="CZ331" s="1">
        <v>0</v>
      </c>
      <c r="DA331" s="12">
        <v>0</v>
      </c>
      <c r="DB331" s="41"/>
      <c r="DC331" s="30">
        <v>0</v>
      </c>
      <c r="DD331" s="1">
        <v>0</v>
      </c>
      <c r="DE331" s="1">
        <v>0</v>
      </c>
      <c r="DF331" s="12">
        <v>0</v>
      </c>
      <c r="DG331" s="41"/>
      <c r="DH331" s="1">
        <v>0</v>
      </c>
      <c r="DI331" s="1">
        <v>0</v>
      </c>
      <c r="DJ331" s="1">
        <v>0</v>
      </c>
      <c r="DK331" s="30">
        <v>0</v>
      </c>
      <c r="DL331" s="41"/>
      <c r="DM331" s="1">
        <v>0</v>
      </c>
      <c r="DN331" s="1">
        <v>0</v>
      </c>
      <c r="DO331" s="41"/>
      <c r="DP331" s="12">
        <v>0</v>
      </c>
      <c r="DQ331" s="41"/>
      <c r="DR331" s="12">
        <v>0</v>
      </c>
      <c r="DS331" s="12">
        <v>0</v>
      </c>
      <c r="DT331" s="12">
        <v>0</v>
      </c>
      <c r="DU331" s="12">
        <v>0</v>
      </c>
      <c r="DV331" s="12">
        <v>0</v>
      </c>
      <c r="DW331" s="1">
        <v>0</v>
      </c>
      <c r="DX331" s="1">
        <v>0</v>
      </c>
      <c r="DY331" s="65">
        <v>0</v>
      </c>
      <c r="DZ331" s="41"/>
      <c r="EA331" s="1">
        <v>0</v>
      </c>
      <c r="EB331" s="1">
        <v>0</v>
      </c>
      <c r="EC331" s="1">
        <v>0</v>
      </c>
      <c r="ED331" s="1">
        <v>0</v>
      </c>
      <c r="EE331" s="1">
        <v>0</v>
      </c>
      <c r="EF331" s="1">
        <v>0</v>
      </c>
      <c r="EG331" s="1">
        <v>0</v>
      </c>
      <c r="EH331" s="1" t="s">
        <v>1103</v>
      </c>
      <c r="EI331" s="1" t="s">
        <v>1103</v>
      </c>
      <c r="EJ331" s="1" t="s">
        <v>1103</v>
      </c>
      <c r="EK331" s="1" t="s">
        <v>1103</v>
      </c>
      <c r="EL331" s="1">
        <v>0</v>
      </c>
      <c r="EM331" s="1">
        <v>0</v>
      </c>
      <c r="EN331" s="9"/>
      <c r="EO331" s="1">
        <v>0</v>
      </c>
      <c r="EP331" s="1">
        <v>0</v>
      </c>
      <c r="EQ331" s="30">
        <v>0</v>
      </c>
      <c r="ER331" s="1" t="s">
        <v>1103</v>
      </c>
      <c r="ES331" s="1" t="s">
        <v>1103</v>
      </c>
      <c r="ET331" s="1" t="s">
        <v>1103</v>
      </c>
      <c r="EU331" s="1" t="s">
        <v>1103</v>
      </c>
      <c r="EV331" s="1" t="s">
        <v>1103</v>
      </c>
      <c r="EW331" s="1" t="s">
        <v>1103</v>
      </c>
      <c r="EX331" s="1" t="s">
        <v>1103</v>
      </c>
      <c r="EY331" s="1" t="s">
        <v>1103</v>
      </c>
      <c r="EZ331" s="1" t="s">
        <v>1103</v>
      </c>
      <c r="FA331" s="1" t="s">
        <v>1103</v>
      </c>
      <c r="FB331" s="1" t="s">
        <v>1103</v>
      </c>
      <c r="FC331" s="1" t="s">
        <v>1103</v>
      </c>
      <c r="FD331" s="1" t="s">
        <v>1103</v>
      </c>
      <c r="FE331" s="1" t="s">
        <v>1103</v>
      </c>
      <c r="FF331" s="1" t="s">
        <v>1103</v>
      </c>
      <c r="FG331" s="1" t="s">
        <v>1103</v>
      </c>
      <c r="FH331" s="1" t="s">
        <v>1103</v>
      </c>
      <c r="FI331" s="1" t="s">
        <v>1103</v>
      </c>
      <c r="FJ331" s="1" t="s">
        <v>1103</v>
      </c>
      <c r="FK331" s="1" t="s">
        <v>1103</v>
      </c>
    </row>
    <row r="332" spans="1:167" s="31" customFormat="1" ht="120" customHeight="1" x14ac:dyDescent="0.25">
      <c r="A332" s="36">
        <f t="shared" si="5"/>
        <v>331</v>
      </c>
      <c r="B332" s="1" t="s">
        <v>1881</v>
      </c>
      <c r="C332" s="1" t="s">
        <v>1882</v>
      </c>
      <c r="D332" s="1" t="s">
        <v>1003</v>
      </c>
      <c r="E332" s="1">
        <v>1</v>
      </c>
      <c r="F332" s="1" t="s">
        <v>1883</v>
      </c>
      <c r="G332" s="1">
        <v>2</v>
      </c>
      <c r="H332" s="7" t="s">
        <v>1884</v>
      </c>
      <c r="I332" s="17">
        <v>2017</v>
      </c>
      <c r="J332" s="7">
        <v>43035</v>
      </c>
      <c r="K332" s="17">
        <v>2017</v>
      </c>
      <c r="L332" s="98" t="s">
        <v>30</v>
      </c>
      <c r="M332" s="1">
        <v>1</v>
      </c>
      <c r="N332" s="1" t="s">
        <v>30</v>
      </c>
      <c r="O332" s="98" t="s">
        <v>30</v>
      </c>
      <c r="P332" s="98" t="s">
        <v>30</v>
      </c>
      <c r="Q332" s="98" t="s">
        <v>30</v>
      </c>
      <c r="R332" s="98" t="s">
        <v>30</v>
      </c>
      <c r="S332" s="98" t="s">
        <v>30</v>
      </c>
      <c r="T332" s="98" t="s">
        <v>30</v>
      </c>
      <c r="U332" s="1" t="s">
        <v>52</v>
      </c>
      <c r="V332" s="1" t="s">
        <v>1026</v>
      </c>
      <c r="W332" s="1">
        <v>1</v>
      </c>
      <c r="X332" s="9"/>
      <c r="Y332" s="9"/>
      <c r="Z332" s="12">
        <v>0</v>
      </c>
      <c r="AA332" s="12">
        <v>0</v>
      </c>
      <c r="AB332" s="1">
        <v>0</v>
      </c>
      <c r="AC332" s="30">
        <v>0</v>
      </c>
      <c r="AD332" s="1">
        <v>0</v>
      </c>
      <c r="AE332" s="1">
        <v>0</v>
      </c>
      <c r="AF332" s="22">
        <v>0</v>
      </c>
      <c r="AG332" s="9"/>
      <c r="AH332" s="1">
        <v>0</v>
      </c>
      <c r="AI332" s="1">
        <v>0</v>
      </c>
      <c r="AJ332" s="9"/>
      <c r="AK332" s="13">
        <v>0</v>
      </c>
      <c r="AL332" s="13">
        <v>0</v>
      </c>
      <c r="AM332" s="13">
        <v>0</v>
      </c>
      <c r="AN332" s="41"/>
      <c r="AO332" s="1">
        <v>0</v>
      </c>
      <c r="AP332" s="1">
        <v>0</v>
      </c>
      <c r="AQ332" s="1">
        <v>0</v>
      </c>
      <c r="AR332" s="1">
        <v>0</v>
      </c>
      <c r="AS332" s="41"/>
      <c r="AT332" s="1">
        <v>0</v>
      </c>
      <c r="AU332" s="1">
        <v>0</v>
      </c>
      <c r="AV332" s="41"/>
      <c r="AW332" s="12">
        <v>0</v>
      </c>
      <c r="AX332" s="1">
        <v>0</v>
      </c>
      <c r="AY332" s="1">
        <v>0</v>
      </c>
      <c r="AZ332" s="12">
        <v>0</v>
      </c>
      <c r="BA332" s="12">
        <v>0</v>
      </c>
      <c r="BB332" s="1">
        <v>0</v>
      </c>
      <c r="BC332" s="41"/>
      <c r="BD332" s="1">
        <v>0</v>
      </c>
      <c r="BE332" s="12">
        <v>0</v>
      </c>
      <c r="BF332" s="1">
        <v>0</v>
      </c>
      <c r="BG332" s="41"/>
      <c r="BH332" s="1">
        <v>0</v>
      </c>
      <c r="BI332" s="1">
        <v>0</v>
      </c>
      <c r="BJ332" s="41"/>
      <c r="BK332" s="1">
        <v>0</v>
      </c>
      <c r="BL332" s="1">
        <v>0</v>
      </c>
      <c r="BM332" s="1">
        <v>0</v>
      </c>
      <c r="BN332" s="1">
        <v>0</v>
      </c>
      <c r="BO332" s="41"/>
      <c r="BP332" s="1">
        <v>0</v>
      </c>
      <c r="BQ332" s="12">
        <v>0</v>
      </c>
      <c r="BR332" s="1">
        <v>0</v>
      </c>
      <c r="BS332" s="12">
        <v>0</v>
      </c>
      <c r="BT332" s="41"/>
      <c r="BU332" s="1">
        <v>0</v>
      </c>
      <c r="BV332" s="42"/>
      <c r="BW332" s="1">
        <v>0</v>
      </c>
      <c r="BX332" s="41"/>
      <c r="BY332" s="1">
        <v>0</v>
      </c>
      <c r="BZ332" s="22">
        <v>0</v>
      </c>
      <c r="CA332" s="1">
        <v>0</v>
      </c>
      <c r="CB332" s="41"/>
      <c r="CC332" s="1">
        <v>0</v>
      </c>
      <c r="CD332" s="22">
        <v>0</v>
      </c>
      <c r="CE332" s="9"/>
      <c r="CF332" s="1">
        <v>0</v>
      </c>
      <c r="CG332" s="1">
        <v>0</v>
      </c>
      <c r="CH332" s="41"/>
      <c r="CI332" s="1">
        <v>0</v>
      </c>
      <c r="CJ332" s="1">
        <v>0</v>
      </c>
      <c r="CK332" s="9"/>
      <c r="CL332" s="1">
        <v>0</v>
      </c>
      <c r="CM332" s="1">
        <v>0</v>
      </c>
      <c r="CN332" s="1">
        <v>0</v>
      </c>
      <c r="CO332" s="41"/>
      <c r="CP332" s="41"/>
      <c r="CQ332" s="1">
        <v>0</v>
      </c>
      <c r="CR332" s="1">
        <v>0</v>
      </c>
      <c r="CS332" s="2">
        <v>0</v>
      </c>
      <c r="CT332" s="2">
        <v>0</v>
      </c>
      <c r="CU332" s="2">
        <v>0</v>
      </c>
      <c r="CV332" s="2">
        <v>0</v>
      </c>
      <c r="CW332" s="41"/>
      <c r="CX332" s="1">
        <v>0</v>
      </c>
      <c r="CY332" s="1">
        <v>0</v>
      </c>
      <c r="CZ332" s="1">
        <v>0</v>
      </c>
      <c r="DA332" s="12">
        <v>0</v>
      </c>
      <c r="DB332" s="41"/>
      <c r="DC332" s="30">
        <v>0</v>
      </c>
      <c r="DD332" s="1">
        <v>0</v>
      </c>
      <c r="DE332" s="1">
        <v>0</v>
      </c>
      <c r="DF332" s="12">
        <v>0</v>
      </c>
      <c r="DG332" s="41"/>
      <c r="DH332" s="1">
        <v>0</v>
      </c>
      <c r="DI332" s="1">
        <v>0</v>
      </c>
      <c r="DJ332" s="1">
        <v>0</v>
      </c>
      <c r="DK332" s="30">
        <v>0</v>
      </c>
      <c r="DL332" s="41"/>
      <c r="DM332" s="1">
        <v>0</v>
      </c>
      <c r="DN332" s="1">
        <v>0</v>
      </c>
      <c r="DO332" s="41"/>
      <c r="DP332" s="12">
        <v>0</v>
      </c>
      <c r="DQ332" s="41"/>
      <c r="DR332" s="12">
        <v>0</v>
      </c>
      <c r="DS332" s="12">
        <v>0</v>
      </c>
      <c r="DT332" s="12">
        <v>0</v>
      </c>
      <c r="DU332" s="12">
        <v>0</v>
      </c>
      <c r="DV332" s="12">
        <v>0</v>
      </c>
      <c r="DW332" s="1">
        <v>0</v>
      </c>
      <c r="DX332" s="1">
        <v>0</v>
      </c>
      <c r="DY332" s="65">
        <v>0</v>
      </c>
      <c r="DZ332" s="41"/>
      <c r="EA332" s="1">
        <v>0</v>
      </c>
      <c r="EB332" s="1">
        <v>0</v>
      </c>
      <c r="EC332" s="1">
        <v>0</v>
      </c>
      <c r="ED332" s="1">
        <v>0</v>
      </c>
      <c r="EE332" s="1">
        <v>0</v>
      </c>
      <c r="EF332" s="1">
        <v>0</v>
      </c>
      <c r="EG332" s="1">
        <v>0</v>
      </c>
      <c r="EH332" s="1" t="s">
        <v>1103</v>
      </c>
      <c r="EI332" s="1" t="s">
        <v>1103</v>
      </c>
      <c r="EJ332" s="1" t="s">
        <v>1103</v>
      </c>
      <c r="EK332" s="1" t="s">
        <v>1103</v>
      </c>
      <c r="EL332" s="1">
        <v>0</v>
      </c>
      <c r="EM332" s="1">
        <v>0</v>
      </c>
      <c r="EN332" s="9"/>
      <c r="EO332" s="1">
        <v>0</v>
      </c>
      <c r="EP332" s="1">
        <v>0</v>
      </c>
      <c r="EQ332" s="19">
        <v>2</v>
      </c>
      <c r="ER332" s="1" t="s">
        <v>1103</v>
      </c>
      <c r="ES332" s="1" t="s">
        <v>1103</v>
      </c>
      <c r="ET332" s="1" t="s">
        <v>1103</v>
      </c>
      <c r="EU332" s="77">
        <v>0</v>
      </c>
      <c r="EV332" s="1" t="s">
        <v>1103</v>
      </c>
      <c r="EW332" s="1" t="s">
        <v>1103</v>
      </c>
      <c r="EX332" s="1" t="s">
        <v>1103</v>
      </c>
      <c r="EY332" s="1" t="s">
        <v>1103</v>
      </c>
      <c r="EZ332" s="1" t="s">
        <v>1103</v>
      </c>
      <c r="FA332" s="1" t="s">
        <v>1103</v>
      </c>
      <c r="FB332" s="1" t="s">
        <v>1103</v>
      </c>
      <c r="FC332" s="1" t="s">
        <v>1103</v>
      </c>
      <c r="FD332" s="1" t="s">
        <v>1103</v>
      </c>
      <c r="FE332" s="1" t="s">
        <v>1103</v>
      </c>
      <c r="FF332" s="1" t="s">
        <v>1103</v>
      </c>
      <c r="FG332" s="1" t="s">
        <v>1103</v>
      </c>
      <c r="FH332" s="1" t="s">
        <v>1103</v>
      </c>
      <c r="FI332" s="1" t="s">
        <v>1103</v>
      </c>
      <c r="FJ332" s="1" t="s">
        <v>1103</v>
      </c>
      <c r="FK332" s="1" t="s">
        <v>1103</v>
      </c>
    </row>
    <row r="333" spans="1:167" ht="120" customHeight="1" x14ac:dyDescent="0.25">
      <c r="A333" s="36">
        <f t="shared" si="5"/>
        <v>332</v>
      </c>
      <c r="B333" s="56" t="s">
        <v>922</v>
      </c>
      <c r="C333" s="56" t="s">
        <v>923</v>
      </c>
      <c r="D333" s="56" t="s">
        <v>26</v>
      </c>
      <c r="E333" s="56">
        <v>1</v>
      </c>
      <c r="F333" s="56" t="s">
        <v>924</v>
      </c>
      <c r="G333" s="56">
        <v>2</v>
      </c>
      <c r="H333" s="57" t="s">
        <v>925</v>
      </c>
      <c r="I333" s="58">
        <v>2017</v>
      </c>
      <c r="J333" s="57">
        <v>43586</v>
      </c>
      <c r="K333" s="58">
        <v>2019</v>
      </c>
      <c r="L333" s="90" t="s">
        <v>30</v>
      </c>
      <c r="M333" s="56">
        <v>2</v>
      </c>
      <c r="N333" s="65" t="s">
        <v>30</v>
      </c>
      <c r="O333" s="90" t="s">
        <v>30</v>
      </c>
      <c r="P333" s="90" t="s">
        <v>30</v>
      </c>
      <c r="Q333" s="90" t="s">
        <v>30</v>
      </c>
      <c r="R333" s="90" t="s">
        <v>30</v>
      </c>
      <c r="S333" s="90" t="s">
        <v>30</v>
      </c>
      <c r="T333" s="90" t="s">
        <v>30</v>
      </c>
      <c r="U333" s="56" t="s">
        <v>44</v>
      </c>
      <c r="V333" s="56" t="s">
        <v>67</v>
      </c>
      <c r="W333" s="56">
        <v>0</v>
      </c>
      <c r="X333" s="72"/>
      <c r="Y333" s="72"/>
      <c r="Z333" s="96">
        <v>1</v>
      </c>
      <c r="AA333" s="96">
        <v>1</v>
      </c>
      <c r="AB333" s="78">
        <v>1</v>
      </c>
      <c r="AC333" s="1">
        <v>0</v>
      </c>
      <c r="AD333" s="78">
        <v>1</v>
      </c>
      <c r="AE333" s="78">
        <v>1</v>
      </c>
      <c r="AF333" s="78">
        <v>1</v>
      </c>
      <c r="AG333" s="72"/>
      <c r="AH333" s="56">
        <v>0</v>
      </c>
      <c r="AI333" s="56">
        <v>0</v>
      </c>
      <c r="AJ333" s="72"/>
      <c r="AK333" s="77">
        <v>0</v>
      </c>
      <c r="AL333" s="76">
        <v>2</v>
      </c>
      <c r="AM333" s="77">
        <v>0</v>
      </c>
      <c r="AN333" s="59"/>
      <c r="AO333" s="71">
        <v>2</v>
      </c>
      <c r="AP333" s="1">
        <v>0</v>
      </c>
      <c r="AQ333" s="56">
        <v>0</v>
      </c>
      <c r="AR333" s="78">
        <v>1</v>
      </c>
      <c r="AS333" s="59"/>
      <c r="AT333" s="1">
        <v>0</v>
      </c>
      <c r="AU333" s="56">
        <v>0</v>
      </c>
      <c r="AV333" s="59"/>
      <c r="AW333" s="114">
        <v>1</v>
      </c>
      <c r="AX333" s="1">
        <v>0</v>
      </c>
      <c r="AY333" s="1">
        <v>0</v>
      </c>
      <c r="AZ333" s="12" t="s">
        <v>1103</v>
      </c>
      <c r="BA333" s="12" t="s">
        <v>1103</v>
      </c>
      <c r="BB333" s="91">
        <v>1</v>
      </c>
      <c r="BC333" s="59"/>
      <c r="BD333" s="56">
        <v>0</v>
      </c>
      <c r="BE333" s="12" t="s">
        <v>1103</v>
      </c>
      <c r="BF333" s="78">
        <v>1</v>
      </c>
      <c r="BG333" s="59"/>
      <c r="BH333" s="91">
        <v>1</v>
      </c>
      <c r="BI333" s="71">
        <v>2</v>
      </c>
      <c r="BJ333" s="59"/>
      <c r="BK333" s="56">
        <v>0</v>
      </c>
      <c r="BL333" s="91">
        <v>1</v>
      </c>
      <c r="BM333" s="56">
        <v>0</v>
      </c>
      <c r="BN333" s="1">
        <v>0</v>
      </c>
      <c r="BO333" s="59"/>
      <c r="BP333" s="56">
        <v>0</v>
      </c>
      <c r="BQ333" s="12" t="s">
        <v>1103</v>
      </c>
      <c r="BR333" s="1">
        <v>0</v>
      </c>
      <c r="BS333" s="12" t="s">
        <v>1103</v>
      </c>
      <c r="BT333" s="59"/>
      <c r="BU333" s="78">
        <v>1</v>
      </c>
      <c r="BV333" s="60"/>
      <c r="BW333" s="78">
        <v>1</v>
      </c>
      <c r="BX333" s="59"/>
      <c r="BY333" s="78">
        <v>1</v>
      </c>
      <c r="BZ333" s="78">
        <v>1</v>
      </c>
      <c r="CA333" s="78">
        <v>1</v>
      </c>
      <c r="CB333" s="59"/>
      <c r="CC333" s="78">
        <v>1</v>
      </c>
      <c r="CD333" s="78">
        <v>1</v>
      </c>
      <c r="CE333" s="72"/>
      <c r="CF333" s="1">
        <v>0</v>
      </c>
      <c r="CG333" s="1">
        <v>0</v>
      </c>
      <c r="CH333" s="59"/>
      <c r="CI333" s="56">
        <v>11</v>
      </c>
      <c r="CJ333" s="56">
        <v>1903</v>
      </c>
      <c r="CK333" s="72"/>
      <c r="CL333" s="56">
        <v>1</v>
      </c>
      <c r="CM333" s="56">
        <v>0</v>
      </c>
      <c r="CN333" s="56">
        <v>0</v>
      </c>
      <c r="CO333" s="59"/>
      <c r="CP333" s="59"/>
      <c r="CQ333" s="91">
        <v>1</v>
      </c>
      <c r="CR333" s="84">
        <v>1</v>
      </c>
      <c r="CS333" s="71">
        <v>2</v>
      </c>
      <c r="CT333" s="91">
        <v>1</v>
      </c>
      <c r="CU333" s="91">
        <v>1</v>
      </c>
      <c r="CV333" s="71">
        <v>2</v>
      </c>
      <c r="CW333" s="59"/>
      <c r="CX333" s="71">
        <v>2</v>
      </c>
      <c r="CY333" s="71">
        <v>2</v>
      </c>
      <c r="CZ333" s="78">
        <v>1</v>
      </c>
      <c r="DA333" s="12" t="s">
        <v>1103</v>
      </c>
      <c r="DB333" s="59"/>
      <c r="DC333" s="71">
        <v>2</v>
      </c>
      <c r="DD333" s="56">
        <v>0</v>
      </c>
      <c r="DE333" s="71">
        <v>2</v>
      </c>
      <c r="DF333" s="12" t="s">
        <v>1103</v>
      </c>
      <c r="DG333" s="59"/>
      <c r="DH333" s="71">
        <v>2</v>
      </c>
      <c r="DI333" s="56">
        <v>0</v>
      </c>
      <c r="DJ333" s="4">
        <v>2</v>
      </c>
      <c r="DK333" s="56">
        <v>0</v>
      </c>
      <c r="DL333" s="59"/>
      <c r="DM333" s="78">
        <v>1</v>
      </c>
      <c r="DN333" s="1">
        <v>0</v>
      </c>
      <c r="DO333" s="59"/>
      <c r="DP333" s="12" t="s">
        <v>1103</v>
      </c>
      <c r="DQ333" s="59"/>
      <c r="DR333" s="12" t="s">
        <v>1103</v>
      </c>
      <c r="DS333" s="12" t="s">
        <v>1103</v>
      </c>
      <c r="DT333" s="12" t="s">
        <v>1103</v>
      </c>
      <c r="DU333" s="12" t="s">
        <v>1103</v>
      </c>
      <c r="DV333" s="12" t="s">
        <v>1103</v>
      </c>
      <c r="DW333" s="78">
        <v>1</v>
      </c>
      <c r="DX333" s="56">
        <v>0</v>
      </c>
      <c r="DY333" s="65">
        <v>0</v>
      </c>
      <c r="DZ333" s="59"/>
      <c r="EA333" s="71">
        <v>2</v>
      </c>
      <c r="EB333" s="71">
        <v>2</v>
      </c>
      <c r="EC333" s="71">
        <v>2</v>
      </c>
      <c r="ED333" s="71">
        <v>2</v>
      </c>
      <c r="EE333" s="56">
        <v>0</v>
      </c>
      <c r="EF333" s="56">
        <v>0</v>
      </c>
      <c r="EG333" s="71">
        <v>2</v>
      </c>
      <c r="EH333" s="1" t="s">
        <v>1103</v>
      </c>
      <c r="EI333" s="1" t="s">
        <v>1103</v>
      </c>
      <c r="EJ333" s="1" t="s">
        <v>1103</v>
      </c>
      <c r="EK333" s="1" t="s">
        <v>1103</v>
      </c>
      <c r="EL333" s="56">
        <v>0</v>
      </c>
      <c r="EM333" s="56">
        <v>0</v>
      </c>
      <c r="EN333" s="72"/>
      <c r="EO333" s="77">
        <v>0</v>
      </c>
      <c r="EP333" s="77">
        <v>0</v>
      </c>
      <c r="EQ333" s="77">
        <v>0</v>
      </c>
      <c r="ER333" s="77">
        <v>0</v>
      </c>
      <c r="ES333" s="77">
        <v>0</v>
      </c>
      <c r="ET333" s="77">
        <v>0</v>
      </c>
      <c r="EU333" s="1" t="s">
        <v>1103</v>
      </c>
      <c r="EV333" s="1" t="s">
        <v>1103</v>
      </c>
      <c r="EW333" s="77">
        <v>0</v>
      </c>
      <c r="EX333" s="77">
        <v>0</v>
      </c>
      <c r="EY333" s="77">
        <v>0</v>
      </c>
      <c r="EZ333" s="77">
        <v>0</v>
      </c>
      <c r="FA333" s="77">
        <v>0</v>
      </c>
      <c r="FB333" s="77">
        <v>0</v>
      </c>
      <c r="FC333" s="77">
        <v>0</v>
      </c>
      <c r="FD333" s="77">
        <v>0</v>
      </c>
      <c r="FE333" s="77">
        <v>0</v>
      </c>
      <c r="FF333" s="77">
        <v>0</v>
      </c>
      <c r="FG333" s="77">
        <v>0</v>
      </c>
      <c r="FH333" s="77">
        <v>0</v>
      </c>
      <c r="FI333" s="77">
        <v>0</v>
      </c>
      <c r="FJ333" s="77">
        <v>0</v>
      </c>
      <c r="FK333" s="77">
        <v>0</v>
      </c>
    </row>
    <row r="334" spans="1:167" s="31" customFormat="1" ht="120" customHeight="1" x14ac:dyDescent="0.25">
      <c r="A334" s="36">
        <f t="shared" si="5"/>
        <v>333</v>
      </c>
      <c r="B334" s="1" t="s">
        <v>1885</v>
      </c>
      <c r="C334" s="1" t="s">
        <v>1886</v>
      </c>
      <c r="D334" s="1" t="s">
        <v>26</v>
      </c>
      <c r="E334" s="1">
        <v>1</v>
      </c>
      <c r="F334" s="1" t="s">
        <v>1887</v>
      </c>
      <c r="G334" s="1">
        <v>2</v>
      </c>
      <c r="H334" s="7">
        <v>43051</v>
      </c>
      <c r="I334" s="17">
        <v>2017</v>
      </c>
      <c r="J334" s="7">
        <v>43627</v>
      </c>
      <c r="K334" s="17">
        <v>2019</v>
      </c>
      <c r="L334" s="98" t="s">
        <v>30</v>
      </c>
      <c r="M334" s="1">
        <v>2</v>
      </c>
      <c r="N334" s="2" t="s">
        <v>30</v>
      </c>
      <c r="O334" s="98" t="s">
        <v>30</v>
      </c>
      <c r="P334" s="98" t="s">
        <v>30</v>
      </c>
      <c r="Q334" s="98" t="s">
        <v>30</v>
      </c>
      <c r="R334" s="98" t="s">
        <v>30</v>
      </c>
      <c r="S334" s="98" t="s">
        <v>30</v>
      </c>
      <c r="T334" s="98" t="s">
        <v>30</v>
      </c>
      <c r="U334" s="1" t="s">
        <v>52</v>
      </c>
      <c r="V334" s="1" t="s">
        <v>32</v>
      </c>
      <c r="W334" s="1">
        <v>1</v>
      </c>
      <c r="X334" s="9"/>
      <c r="Y334" s="9"/>
      <c r="Z334" s="12">
        <v>0</v>
      </c>
      <c r="AA334" s="12">
        <v>0</v>
      </c>
      <c r="AB334" s="22">
        <v>0</v>
      </c>
      <c r="AC334" s="1">
        <v>0</v>
      </c>
      <c r="AD334" s="22">
        <v>0</v>
      </c>
      <c r="AE334" s="22">
        <v>0</v>
      </c>
      <c r="AF334" s="22">
        <v>0</v>
      </c>
      <c r="AG334" s="9"/>
      <c r="AH334" s="1">
        <v>0</v>
      </c>
      <c r="AI334" s="1">
        <v>0</v>
      </c>
      <c r="AJ334" s="9"/>
      <c r="AK334" s="13">
        <v>0</v>
      </c>
      <c r="AL334" s="40">
        <v>0</v>
      </c>
      <c r="AM334" s="13">
        <v>0</v>
      </c>
      <c r="AN334" s="41"/>
      <c r="AO334" s="30">
        <v>0</v>
      </c>
      <c r="AP334" s="1">
        <v>0</v>
      </c>
      <c r="AQ334" s="1">
        <v>0</v>
      </c>
      <c r="AR334" s="22">
        <v>0</v>
      </c>
      <c r="AS334" s="41"/>
      <c r="AT334" s="1">
        <v>0</v>
      </c>
      <c r="AU334" s="1">
        <v>0</v>
      </c>
      <c r="AV334" s="41"/>
      <c r="AW334" s="22">
        <v>0</v>
      </c>
      <c r="AX334" s="1">
        <v>0</v>
      </c>
      <c r="AY334" s="1">
        <v>0</v>
      </c>
      <c r="AZ334" s="12">
        <v>0</v>
      </c>
      <c r="BA334" s="12">
        <v>0</v>
      </c>
      <c r="BB334" s="29">
        <v>0</v>
      </c>
      <c r="BC334" s="41"/>
      <c r="BD334" s="1">
        <v>0</v>
      </c>
      <c r="BE334" s="12">
        <v>0</v>
      </c>
      <c r="BF334" s="22">
        <v>0</v>
      </c>
      <c r="BG334" s="41"/>
      <c r="BH334" s="29">
        <v>0</v>
      </c>
      <c r="BI334" s="30">
        <v>0</v>
      </c>
      <c r="BJ334" s="41"/>
      <c r="BK334" s="1">
        <v>0</v>
      </c>
      <c r="BL334" s="29">
        <v>0</v>
      </c>
      <c r="BM334" s="1">
        <v>0</v>
      </c>
      <c r="BN334" s="1">
        <v>0</v>
      </c>
      <c r="BO334" s="41"/>
      <c r="BP334" s="1">
        <v>0</v>
      </c>
      <c r="BQ334" s="12">
        <v>0</v>
      </c>
      <c r="BR334" s="1">
        <v>0</v>
      </c>
      <c r="BS334" s="12">
        <v>0</v>
      </c>
      <c r="BT334" s="41"/>
      <c r="BU334" s="22">
        <v>0</v>
      </c>
      <c r="BV334" s="42"/>
      <c r="BW334" s="22">
        <v>0</v>
      </c>
      <c r="BX334" s="41"/>
      <c r="BY334" s="1">
        <v>0</v>
      </c>
      <c r="BZ334" s="22">
        <v>0</v>
      </c>
      <c r="CA334" s="22">
        <v>0</v>
      </c>
      <c r="CB334" s="41"/>
      <c r="CC334" s="22">
        <v>0</v>
      </c>
      <c r="CD334" s="22">
        <v>0</v>
      </c>
      <c r="CE334" s="9"/>
      <c r="CF334" s="1">
        <v>0</v>
      </c>
      <c r="CG334" s="1">
        <v>0</v>
      </c>
      <c r="CH334" s="41"/>
      <c r="CI334" s="1">
        <v>0</v>
      </c>
      <c r="CJ334" s="1">
        <v>0</v>
      </c>
      <c r="CK334" s="9"/>
      <c r="CL334" s="1">
        <v>0</v>
      </c>
      <c r="CM334" s="1">
        <v>0</v>
      </c>
      <c r="CN334" s="1">
        <v>0</v>
      </c>
      <c r="CO334" s="41"/>
      <c r="CP334" s="41"/>
      <c r="CQ334" s="29">
        <v>0</v>
      </c>
      <c r="CR334" s="115">
        <v>0</v>
      </c>
      <c r="CS334" s="30">
        <v>0</v>
      </c>
      <c r="CT334" s="29">
        <v>0</v>
      </c>
      <c r="CU334" s="29">
        <v>0</v>
      </c>
      <c r="CV334" s="30">
        <v>0</v>
      </c>
      <c r="CW334" s="41"/>
      <c r="CX334" s="30">
        <v>0</v>
      </c>
      <c r="CY334" s="30">
        <v>0</v>
      </c>
      <c r="CZ334" s="22">
        <v>0</v>
      </c>
      <c r="DA334" s="12">
        <v>0</v>
      </c>
      <c r="DB334" s="41"/>
      <c r="DC334" s="30">
        <v>0</v>
      </c>
      <c r="DD334" s="1">
        <v>0</v>
      </c>
      <c r="DE334" s="30">
        <v>0</v>
      </c>
      <c r="DF334" s="12">
        <v>0</v>
      </c>
      <c r="DG334" s="41"/>
      <c r="DH334" s="30">
        <v>0</v>
      </c>
      <c r="DI334" s="1">
        <v>0</v>
      </c>
      <c r="DJ334" s="30">
        <v>0</v>
      </c>
      <c r="DK334" s="1">
        <v>0</v>
      </c>
      <c r="DL334" s="41"/>
      <c r="DM334" s="22">
        <v>0</v>
      </c>
      <c r="DN334" s="1">
        <v>0</v>
      </c>
      <c r="DO334" s="41"/>
      <c r="DP334" s="12">
        <v>0</v>
      </c>
      <c r="DQ334" s="41"/>
      <c r="DR334" s="12">
        <v>0</v>
      </c>
      <c r="DS334" s="12">
        <v>0</v>
      </c>
      <c r="DT334" s="12">
        <v>0</v>
      </c>
      <c r="DU334" s="12">
        <v>0</v>
      </c>
      <c r="DV334" s="12">
        <v>0</v>
      </c>
      <c r="DW334" s="22">
        <v>0</v>
      </c>
      <c r="DX334" s="1">
        <v>0</v>
      </c>
      <c r="DY334" s="65">
        <v>0</v>
      </c>
      <c r="DZ334" s="41"/>
      <c r="EA334" s="30">
        <v>0</v>
      </c>
      <c r="EB334" s="30">
        <v>0</v>
      </c>
      <c r="EC334" s="30">
        <v>0</v>
      </c>
      <c r="ED334" s="30">
        <v>0</v>
      </c>
      <c r="EE334" s="1">
        <v>0</v>
      </c>
      <c r="EF334" s="1">
        <v>0</v>
      </c>
      <c r="EG334" s="30">
        <v>0</v>
      </c>
      <c r="EH334" s="1" t="s">
        <v>1103</v>
      </c>
      <c r="EI334" s="1" t="s">
        <v>1103</v>
      </c>
      <c r="EJ334" s="1" t="s">
        <v>1103</v>
      </c>
      <c r="EK334" s="1" t="s">
        <v>1103</v>
      </c>
      <c r="EL334" s="1">
        <v>0</v>
      </c>
      <c r="EM334" s="1">
        <v>0</v>
      </c>
      <c r="EN334" s="9"/>
      <c r="EO334" s="13">
        <v>0</v>
      </c>
      <c r="EP334" s="13">
        <v>0</v>
      </c>
      <c r="EQ334" s="13">
        <v>0</v>
      </c>
      <c r="ER334" s="1" t="s">
        <v>1103</v>
      </c>
      <c r="ES334" s="1" t="s">
        <v>1103</v>
      </c>
      <c r="ET334" s="1" t="s">
        <v>1103</v>
      </c>
      <c r="EU334" s="77">
        <v>0</v>
      </c>
      <c r="EV334" s="1" t="s">
        <v>1103</v>
      </c>
      <c r="EW334" s="1" t="s">
        <v>1103</v>
      </c>
      <c r="EX334" s="1" t="s">
        <v>1103</v>
      </c>
      <c r="EY334" s="1" t="s">
        <v>1103</v>
      </c>
      <c r="EZ334" s="1" t="s">
        <v>1103</v>
      </c>
      <c r="FA334" s="1" t="s">
        <v>1103</v>
      </c>
      <c r="FB334" s="1" t="s">
        <v>1103</v>
      </c>
      <c r="FC334" s="1" t="s">
        <v>1103</v>
      </c>
      <c r="FD334" s="1" t="s">
        <v>1103</v>
      </c>
      <c r="FE334" s="1" t="s">
        <v>1103</v>
      </c>
      <c r="FF334" s="1" t="s">
        <v>1103</v>
      </c>
      <c r="FG334" s="1" t="s">
        <v>1103</v>
      </c>
      <c r="FH334" s="1" t="s">
        <v>1103</v>
      </c>
      <c r="FI334" s="1" t="s">
        <v>1103</v>
      </c>
      <c r="FJ334" s="1" t="s">
        <v>1103</v>
      </c>
      <c r="FK334" s="1" t="s">
        <v>1103</v>
      </c>
    </row>
    <row r="335" spans="1:167" ht="120" customHeight="1" x14ac:dyDescent="0.25">
      <c r="A335" s="36">
        <f t="shared" si="5"/>
        <v>334</v>
      </c>
      <c r="B335" s="56" t="s">
        <v>926</v>
      </c>
      <c r="C335" s="56" t="s">
        <v>927</v>
      </c>
      <c r="D335" s="56" t="s">
        <v>35</v>
      </c>
      <c r="E335" s="56">
        <v>1</v>
      </c>
      <c r="F335" s="56" t="s">
        <v>928</v>
      </c>
      <c r="G335" s="56">
        <v>1</v>
      </c>
      <c r="H335" s="57" t="s">
        <v>929</v>
      </c>
      <c r="I335" s="58">
        <v>2017</v>
      </c>
      <c r="J335" s="57">
        <v>43252</v>
      </c>
      <c r="K335" s="58">
        <v>2018</v>
      </c>
      <c r="L335" s="90" t="s">
        <v>30</v>
      </c>
      <c r="M335" s="56">
        <v>1</v>
      </c>
      <c r="N335" s="65" t="s">
        <v>30</v>
      </c>
      <c r="O335" s="90" t="s">
        <v>30</v>
      </c>
      <c r="P335" s="90" t="s">
        <v>30</v>
      </c>
      <c r="Q335" s="90" t="s">
        <v>30</v>
      </c>
      <c r="R335" s="90" t="s">
        <v>30</v>
      </c>
      <c r="S335" s="90" t="s">
        <v>30</v>
      </c>
      <c r="T335" s="90" t="s">
        <v>30</v>
      </c>
      <c r="U335" s="56" t="s">
        <v>31</v>
      </c>
      <c r="V335" s="1" t="s">
        <v>930</v>
      </c>
      <c r="W335" s="56">
        <v>1</v>
      </c>
      <c r="X335" s="72"/>
      <c r="Y335" s="72"/>
      <c r="Z335" s="96">
        <v>1</v>
      </c>
      <c r="AA335" s="96">
        <v>1</v>
      </c>
      <c r="AB335" s="56">
        <v>0</v>
      </c>
      <c r="AC335" s="78">
        <v>1</v>
      </c>
      <c r="AD335" s="78">
        <v>1</v>
      </c>
      <c r="AE335" s="56">
        <v>0</v>
      </c>
      <c r="AF335" s="78">
        <v>1</v>
      </c>
      <c r="AG335" s="72"/>
      <c r="AH335" s="1">
        <v>0</v>
      </c>
      <c r="AI335" s="56">
        <v>0</v>
      </c>
      <c r="AJ335" s="72"/>
      <c r="AK335" s="76">
        <v>2</v>
      </c>
      <c r="AL335" s="76">
        <v>2</v>
      </c>
      <c r="AM335" s="76">
        <v>2</v>
      </c>
      <c r="AN335" s="59"/>
      <c r="AO335" s="56">
        <v>0</v>
      </c>
      <c r="AP335" s="71">
        <v>2</v>
      </c>
      <c r="AQ335" s="56">
        <v>1</v>
      </c>
      <c r="AR335" s="56">
        <v>0</v>
      </c>
      <c r="AS335" s="59"/>
      <c r="AT335" s="71">
        <v>2</v>
      </c>
      <c r="AU335" s="56">
        <v>0</v>
      </c>
      <c r="AV335" s="59"/>
      <c r="AW335" s="96">
        <v>0</v>
      </c>
      <c r="AX335" s="56">
        <v>0</v>
      </c>
      <c r="AY335" s="56">
        <v>0</v>
      </c>
      <c r="AZ335" s="12" t="s">
        <v>1103</v>
      </c>
      <c r="BA335" s="12" t="s">
        <v>1103</v>
      </c>
      <c r="BB335" s="78">
        <v>1</v>
      </c>
      <c r="BC335" s="59"/>
      <c r="BD335" s="56">
        <v>0</v>
      </c>
      <c r="BE335" s="12" t="s">
        <v>1103</v>
      </c>
      <c r="BF335" s="56">
        <v>0</v>
      </c>
      <c r="BG335" s="59"/>
      <c r="BH335" s="78">
        <v>1</v>
      </c>
      <c r="BI335" s="78">
        <v>1</v>
      </c>
      <c r="BJ335" s="59"/>
      <c r="BK335" s="56">
        <v>0</v>
      </c>
      <c r="BL335" s="77">
        <v>0</v>
      </c>
      <c r="BM335" s="56">
        <v>0</v>
      </c>
      <c r="BN335" s="1">
        <v>0</v>
      </c>
      <c r="BO335" s="59"/>
      <c r="BP335" s="56">
        <v>0</v>
      </c>
      <c r="BQ335" s="12" t="s">
        <v>1103</v>
      </c>
      <c r="BR335" s="1">
        <v>0</v>
      </c>
      <c r="BS335" s="12" t="s">
        <v>1103</v>
      </c>
      <c r="BT335" s="59"/>
      <c r="BU335" s="56">
        <v>0</v>
      </c>
      <c r="BV335" s="60"/>
      <c r="BW335" s="56">
        <v>0</v>
      </c>
      <c r="BX335" s="59"/>
      <c r="BY335" s="78">
        <v>1</v>
      </c>
      <c r="BZ335" s="56">
        <v>0</v>
      </c>
      <c r="CA335" s="56">
        <v>0</v>
      </c>
      <c r="CB335" s="59"/>
      <c r="CC335" s="56">
        <v>0</v>
      </c>
      <c r="CD335" s="56">
        <v>0</v>
      </c>
      <c r="CE335" s="72"/>
      <c r="CF335" s="71">
        <v>2</v>
      </c>
      <c r="CG335" s="56">
        <v>0</v>
      </c>
      <c r="CH335" s="59"/>
      <c r="CI335" s="56">
        <v>2</v>
      </c>
      <c r="CJ335" s="56">
        <v>238</v>
      </c>
      <c r="CK335" s="72"/>
      <c r="CL335" s="56">
        <v>0</v>
      </c>
      <c r="CM335" s="56">
        <v>1</v>
      </c>
      <c r="CN335" s="56">
        <v>0</v>
      </c>
      <c r="CO335" s="59"/>
      <c r="CP335" s="59"/>
      <c r="CQ335" s="91">
        <v>1</v>
      </c>
      <c r="CR335" s="78">
        <v>1</v>
      </c>
      <c r="CS335" s="65">
        <v>0</v>
      </c>
      <c r="CT335" s="65">
        <v>0</v>
      </c>
      <c r="CU335" s="71">
        <v>2</v>
      </c>
      <c r="CV335" s="71">
        <v>2</v>
      </c>
      <c r="CW335" s="59"/>
      <c r="CX335" s="56">
        <v>0</v>
      </c>
      <c r="CY335" s="56">
        <v>0</v>
      </c>
      <c r="CZ335" s="56">
        <v>0</v>
      </c>
      <c r="DA335" s="12" t="s">
        <v>1103</v>
      </c>
      <c r="DB335" s="59"/>
      <c r="DC335" s="71">
        <v>2</v>
      </c>
      <c r="DD335" s="56">
        <v>0</v>
      </c>
      <c r="DE335" s="56">
        <v>0</v>
      </c>
      <c r="DF335" s="12" t="s">
        <v>1103</v>
      </c>
      <c r="DG335" s="59"/>
      <c r="DH335" s="71">
        <v>2</v>
      </c>
      <c r="DI335" s="71">
        <v>2</v>
      </c>
      <c r="DJ335" s="78">
        <v>1</v>
      </c>
      <c r="DK335" s="71">
        <v>2</v>
      </c>
      <c r="DL335" s="59"/>
      <c r="DM335" s="56">
        <v>0</v>
      </c>
      <c r="DN335" s="1">
        <v>0</v>
      </c>
      <c r="DO335" s="59"/>
      <c r="DP335" s="12" t="s">
        <v>1103</v>
      </c>
      <c r="DQ335" s="59"/>
      <c r="DR335" s="12" t="s">
        <v>1103</v>
      </c>
      <c r="DS335" s="12" t="s">
        <v>1103</v>
      </c>
      <c r="DT335" s="12" t="s">
        <v>1103</v>
      </c>
      <c r="DU335" s="12" t="s">
        <v>1103</v>
      </c>
      <c r="DV335" s="12" t="s">
        <v>1103</v>
      </c>
      <c r="DW335" s="56">
        <v>0</v>
      </c>
      <c r="DX335" s="56">
        <v>0</v>
      </c>
      <c r="DY335" s="65">
        <v>0</v>
      </c>
      <c r="DZ335" s="59"/>
      <c r="EA335" s="71">
        <v>2</v>
      </c>
      <c r="EB335" s="56">
        <v>0</v>
      </c>
      <c r="EC335" s="71">
        <v>2</v>
      </c>
      <c r="ED335" s="71">
        <v>2</v>
      </c>
      <c r="EE335" s="56">
        <v>0</v>
      </c>
      <c r="EF335" s="56">
        <v>0</v>
      </c>
      <c r="EG335" s="1">
        <v>0</v>
      </c>
      <c r="EH335" s="1" t="s">
        <v>1103</v>
      </c>
      <c r="EI335" s="1" t="s">
        <v>1103</v>
      </c>
      <c r="EJ335" s="1" t="s">
        <v>1103</v>
      </c>
      <c r="EK335" s="1" t="s">
        <v>1103</v>
      </c>
      <c r="EL335" s="56">
        <v>0</v>
      </c>
      <c r="EM335" s="56">
        <v>0</v>
      </c>
      <c r="EN335" s="72"/>
      <c r="EO335" s="71">
        <v>2</v>
      </c>
      <c r="EP335" s="91">
        <v>1</v>
      </c>
      <c r="EQ335" s="71">
        <v>2</v>
      </c>
      <c r="ER335" s="83">
        <v>0</v>
      </c>
      <c r="ES335" s="71">
        <v>2</v>
      </c>
      <c r="ET335" s="71">
        <v>2</v>
      </c>
      <c r="EU335" s="56">
        <v>0</v>
      </c>
      <c r="EV335" s="77">
        <v>0</v>
      </c>
      <c r="EW335" s="71">
        <v>2</v>
      </c>
      <c r="EX335" s="71">
        <v>2</v>
      </c>
      <c r="EY335" s="71">
        <v>2</v>
      </c>
      <c r="EZ335" s="56">
        <v>0</v>
      </c>
      <c r="FA335" s="56">
        <v>0</v>
      </c>
      <c r="FB335" s="56">
        <v>0</v>
      </c>
      <c r="FC335" s="71">
        <v>2</v>
      </c>
      <c r="FD335" s="56">
        <v>0</v>
      </c>
      <c r="FE335" s="56">
        <v>0</v>
      </c>
      <c r="FF335" s="56">
        <v>0</v>
      </c>
      <c r="FG335" s="71">
        <v>2</v>
      </c>
      <c r="FH335" s="71">
        <v>2</v>
      </c>
      <c r="FI335" s="77">
        <v>0</v>
      </c>
      <c r="FJ335" s="77">
        <v>0</v>
      </c>
      <c r="FK335" s="77">
        <v>0</v>
      </c>
    </row>
    <row r="336" spans="1:167" ht="120" customHeight="1" x14ac:dyDescent="0.25">
      <c r="A336" s="36">
        <f t="shared" si="5"/>
        <v>335</v>
      </c>
      <c r="B336" s="56" t="s">
        <v>931</v>
      </c>
      <c r="C336" s="56" t="s">
        <v>932</v>
      </c>
      <c r="D336" s="56" t="s">
        <v>26</v>
      </c>
      <c r="E336" s="56">
        <v>1</v>
      </c>
      <c r="F336" s="56" t="s">
        <v>933</v>
      </c>
      <c r="G336" s="56">
        <v>2</v>
      </c>
      <c r="H336" s="57" t="s">
        <v>934</v>
      </c>
      <c r="I336" s="58">
        <v>2018</v>
      </c>
      <c r="J336" s="57" t="s">
        <v>935</v>
      </c>
      <c r="K336" s="58">
        <v>2018</v>
      </c>
      <c r="L336" s="90" t="s">
        <v>30</v>
      </c>
      <c r="M336" s="56">
        <v>1</v>
      </c>
      <c r="N336" s="65" t="s">
        <v>30</v>
      </c>
      <c r="O336" s="90" t="s">
        <v>30</v>
      </c>
      <c r="P336" s="90" t="s">
        <v>30</v>
      </c>
      <c r="Q336" s="90" t="s">
        <v>30</v>
      </c>
      <c r="R336" s="90" t="s">
        <v>30</v>
      </c>
      <c r="S336" s="90" t="s">
        <v>30</v>
      </c>
      <c r="T336" s="90" t="s">
        <v>30</v>
      </c>
      <c r="U336" s="57" t="s">
        <v>52</v>
      </c>
      <c r="V336" s="56" t="s">
        <v>32</v>
      </c>
      <c r="W336" s="56">
        <v>0</v>
      </c>
      <c r="X336" s="72"/>
      <c r="Y336" s="72"/>
      <c r="Z336" s="96">
        <v>1</v>
      </c>
      <c r="AA336" s="96">
        <v>1</v>
      </c>
      <c r="AB336" s="56">
        <v>0</v>
      </c>
      <c r="AC336" s="71">
        <v>2</v>
      </c>
      <c r="AD336" s="78">
        <v>1</v>
      </c>
      <c r="AE336" s="56">
        <v>0</v>
      </c>
      <c r="AF336" s="56">
        <v>0</v>
      </c>
      <c r="AG336" s="72"/>
      <c r="AH336" s="71">
        <v>2</v>
      </c>
      <c r="AI336" s="71">
        <v>2</v>
      </c>
      <c r="AJ336" s="72"/>
      <c r="AK336" s="76">
        <v>2</v>
      </c>
      <c r="AL336" s="76">
        <v>2</v>
      </c>
      <c r="AM336" s="76">
        <v>2</v>
      </c>
      <c r="AN336" s="59"/>
      <c r="AO336" s="56">
        <v>0</v>
      </c>
      <c r="AP336" s="71">
        <v>2</v>
      </c>
      <c r="AQ336" s="56">
        <v>0</v>
      </c>
      <c r="AR336" s="56">
        <v>0</v>
      </c>
      <c r="AS336" s="59"/>
      <c r="AT336" s="71">
        <v>2</v>
      </c>
      <c r="AU336" s="56">
        <v>0</v>
      </c>
      <c r="AV336" s="59"/>
      <c r="AW336" s="114">
        <v>1</v>
      </c>
      <c r="AX336" s="56">
        <v>0</v>
      </c>
      <c r="AY336" s="71">
        <v>2</v>
      </c>
      <c r="AZ336" s="12" t="s">
        <v>1103</v>
      </c>
      <c r="BA336" s="12" t="s">
        <v>1103</v>
      </c>
      <c r="BB336" s="91">
        <v>1</v>
      </c>
      <c r="BC336" s="59"/>
      <c r="BD336" s="78">
        <v>1</v>
      </c>
      <c r="BE336" s="12" t="s">
        <v>1103</v>
      </c>
      <c r="BF336" s="56">
        <v>0</v>
      </c>
      <c r="BG336" s="59"/>
      <c r="BH336" s="91">
        <v>1</v>
      </c>
      <c r="BI336" s="56">
        <v>0</v>
      </c>
      <c r="BJ336" s="59"/>
      <c r="BK336" s="56">
        <v>0</v>
      </c>
      <c r="BL336" s="56">
        <v>0</v>
      </c>
      <c r="BM336" s="56">
        <v>0</v>
      </c>
      <c r="BN336" s="1">
        <v>0</v>
      </c>
      <c r="BO336" s="59"/>
      <c r="BP336" s="56">
        <v>0</v>
      </c>
      <c r="BQ336" s="12" t="s">
        <v>1103</v>
      </c>
      <c r="BR336" s="1">
        <v>0</v>
      </c>
      <c r="BS336" s="12" t="s">
        <v>1103</v>
      </c>
      <c r="BT336" s="59"/>
      <c r="BU336" s="78">
        <v>1</v>
      </c>
      <c r="BV336" s="60"/>
      <c r="BW336" s="78">
        <v>1</v>
      </c>
      <c r="BX336" s="59"/>
      <c r="BY336" s="78">
        <v>1</v>
      </c>
      <c r="BZ336" s="56">
        <v>0</v>
      </c>
      <c r="CA336" s="56">
        <v>0</v>
      </c>
      <c r="CB336" s="59"/>
      <c r="CC336" s="56">
        <v>0</v>
      </c>
      <c r="CD336" s="56">
        <v>0</v>
      </c>
      <c r="CE336" s="72"/>
      <c r="CF336" s="71">
        <v>2</v>
      </c>
      <c r="CG336" s="56">
        <v>0</v>
      </c>
      <c r="CH336" s="59"/>
      <c r="CI336" s="56">
        <v>12</v>
      </c>
      <c r="CJ336" s="56">
        <v>1826</v>
      </c>
      <c r="CK336" s="72"/>
      <c r="CL336" s="56">
        <v>0</v>
      </c>
      <c r="CM336" s="56">
        <v>0</v>
      </c>
      <c r="CN336" s="56">
        <v>1</v>
      </c>
      <c r="CO336" s="59"/>
      <c r="CP336" s="59"/>
      <c r="CQ336" s="91">
        <v>1</v>
      </c>
      <c r="CR336" s="78">
        <v>1</v>
      </c>
      <c r="CS336" s="71">
        <v>2</v>
      </c>
      <c r="CT336" s="71">
        <v>2</v>
      </c>
      <c r="CU336" s="65">
        <v>0</v>
      </c>
      <c r="CV336" s="71">
        <v>2</v>
      </c>
      <c r="CW336" s="59"/>
      <c r="CX336" s="71">
        <v>2</v>
      </c>
      <c r="CY336" s="56">
        <v>0</v>
      </c>
      <c r="CZ336" s="71">
        <v>2</v>
      </c>
      <c r="DA336" s="12" t="s">
        <v>1103</v>
      </c>
      <c r="DB336" s="59"/>
      <c r="DC336" s="71">
        <v>2</v>
      </c>
      <c r="DD336" s="56">
        <v>0</v>
      </c>
      <c r="DE336" s="71">
        <v>2</v>
      </c>
      <c r="DF336" s="12" t="s">
        <v>1103</v>
      </c>
      <c r="DG336" s="59"/>
      <c r="DH336" s="71">
        <v>2</v>
      </c>
      <c r="DI336" s="56">
        <v>0</v>
      </c>
      <c r="DJ336" s="71">
        <v>2</v>
      </c>
      <c r="DK336" s="71">
        <v>2</v>
      </c>
      <c r="DL336" s="59"/>
      <c r="DM336" s="78">
        <v>1</v>
      </c>
      <c r="DN336" s="1">
        <v>0</v>
      </c>
      <c r="DO336" s="59"/>
      <c r="DP336" s="12" t="s">
        <v>1103</v>
      </c>
      <c r="DQ336" s="59"/>
      <c r="DR336" s="12" t="s">
        <v>1103</v>
      </c>
      <c r="DS336" s="12" t="s">
        <v>1103</v>
      </c>
      <c r="DT336" s="12" t="s">
        <v>1103</v>
      </c>
      <c r="DU336" s="12" t="s">
        <v>1103</v>
      </c>
      <c r="DV336" s="12" t="s">
        <v>1103</v>
      </c>
      <c r="DW336" s="78">
        <v>1</v>
      </c>
      <c r="DX336" s="56">
        <v>0</v>
      </c>
      <c r="DY336" s="65">
        <v>0</v>
      </c>
      <c r="DZ336" s="59"/>
      <c r="EA336" s="71">
        <v>2</v>
      </c>
      <c r="EB336" s="56">
        <v>0</v>
      </c>
      <c r="EC336" s="76">
        <v>2</v>
      </c>
      <c r="ED336" s="71">
        <v>2</v>
      </c>
      <c r="EE336" s="56">
        <v>0</v>
      </c>
      <c r="EF336" s="71">
        <v>2</v>
      </c>
      <c r="EG336" s="71">
        <v>2</v>
      </c>
      <c r="EH336" s="1" t="s">
        <v>1103</v>
      </c>
      <c r="EI336" s="1" t="s">
        <v>1103</v>
      </c>
      <c r="EJ336" s="1" t="s">
        <v>1103</v>
      </c>
      <c r="EK336" s="1" t="s">
        <v>1103</v>
      </c>
      <c r="EL336" s="71">
        <v>2</v>
      </c>
      <c r="EM336" s="56">
        <v>0</v>
      </c>
      <c r="EN336" s="72"/>
      <c r="EO336" s="56">
        <v>0</v>
      </c>
      <c r="EP336" s="71">
        <v>2</v>
      </c>
      <c r="EQ336" s="71">
        <v>2</v>
      </c>
      <c r="ER336" s="83">
        <v>0</v>
      </c>
      <c r="ES336" s="71">
        <v>2</v>
      </c>
      <c r="ET336" s="56">
        <v>0</v>
      </c>
      <c r="EU336" s="83">
        <v>0</v>
      </c>
      <c r="EV336" s="77">
        <v>0</v>
      </c>
      <c r="EW336" s="56">
        <v>0</v>
      </c>
      <c r="EX336" s="56">
        <v>0</v>
      </c>
      <c r="EY336" s="71">
        <v>2</v>
      </c>
      <c r="EZ336" s="56">
        <v>0</v>
      </c>
      <c r="FA336" s="56">
        <v>0</v>
      </c>
      <c r="FB336" s="56">
        <v>0</v>
      </c>
      <c r="FC336" s="56">
        <v>0</v>
      </c>
      <c r="FD336" s="56">
        <v>0</v>
      </c>
      <c r="FE336" s="56">
        <v>0</v>
      </c>
      <c r="FF336" s="56">
        <v>0</v>
      </c>
      <c r="FG336" s="56">
        <v>0</v>
      </c>
      <c r="FH336" s="56">
        <v>0</v>
      </c>
      <c r="FI336" s="56">
        <v>0</v>
      </c>
      <c r="FJ336" s="56">
        <v>0</v>
      </c>
      <c r="FK336" s="56">
        <v>0</v>
      </c>
    </row>
    <row r="337" spans="1:167" ht="120" customHeight="1" x14ac:dyDescent="0.25">
      <c r="A337" s="36">
        <f t="shared" si="5"/>
        <v>336</v>
      </c>
      <c r="B337" s="56" t="s">
        <v>936</v>
      </c>
      <c r="C337" s="56" t="s">
        <v>937</v>
      </c>
      <c r="D337" s="56" t="s">
        <v>26</v>
      </c>
      <c r="E337" s="56">
        <v>1</v>
      </c>
      <c r="F337" s="56" t="s">
        <v>938</v>
      </c>
      <c r="G337" s="56">
        <v>1</v>
      </c>
      <c r="H337" s="57" t="s">
        <v>939</v>
      </c>
      <c r="I337" s="58">
        <v>2018</v>
      </c>
      <c r="J337" s="57">
        <v>43872</v>
      </c>
      <c r="K337" s="58">
        <v>2020</v>
      </c>
      <c r="L337" s="90" t="s">
        <v>30</v>
      </c>
      <c r="M337" s="56">
        <v>2</v>
      </c>
      <c r="N337" s="65" t="s">
        <v>30</v>
      </c>
      <c r="O337" s="90" t="s">
        <v>30</v>
      </c>
      <c r="P337" s="90" t="s">
        <v>30</v>
      </c>
      <c r="Q337" s="90" t="s">
        <v>30</v>
      </c>
      <c r="R337" s="90" t="s">
        <v>30</v>
      </c>
      <c r="S337" s="90" t="s">
        <v>30</v>
      </c>
      <c r="T337" s="90" t="s">
        <v>30</v>
      </c>
      <c r="U337" s="57" t="s">
        <v>31</v>
      </c>
      <c r="V337" s="56" t="s">
        <v>139</v>
      </c>
      <c r="W337" s="56">
        <v>1</v>
      </c>
      <c r="X337" s="72"/>
      <c r="Y337" s="72"/>
      <c r="Z337" s="96">
        <v>1</v>
      </c>
      <c r="AA337" s="96">
        <v>1</v>
      </c>
      <c r="AB337" s="56">
        <v>0</v>
      </c>
      <c r="AC337" s="56">
        <v>0</v>
      </c>
      <c r="AD337" s="78">
        <v>1</v>
      </c>
      <c r="AE337" s="78">
        <v>1</v>
      </c>
      <c r="AF337" s="56">
        <v>0</v>
      </c>
      <c r="AG337" s="72"/>
      <c r="AH337" s="71">
        <v>2</v>
      </c>
      <c r="AI337" s="71">
        <v>2</v>
      </c>
      <c r="AJ337" s="72"/>
      <c r="AK337" s="76">
        <v>2</v>
      </c>
      <c r="AL337" s="76">
        <v>2</v>
      </c>
      <c r="AM337" s="76">
        <v>2</v>
      </c>
      <c r="AN337" s="59"/>
      <c r="AO337" s="1">
        <v>0</v>
      </c>
      <c r="AP337" s="71">
        <v>2</v>
      </c>
      <c r="AQ337" s="56">
        <v>0</v>
      </c>
      <c r="AR337" s="56">
        <v>0</v>
      </c>
      <c r="AS337" s="59"/>
      <c r="AT337" s="71">
        <v>2</v>
      </c>
      <c r="AU337" s="56">
        <v>0</v>
      </c>
      <c r="AV337" s="59"/>
      <c r="AW337" s="114">
        <v>1</v>
      </c>
      <c r="AX337" s="78">
        <v>1</v>
      </c>
      <c r="AY337" s="78">
        <v>1</v>
      </c>
      <c r="AZ337" s="12" t="s">
        <v>1103</v>
      </c>
      <c r="BA337" s="12" t="s">
        <v>1103</v>
      </c>
      <c r="BB337" s="71">
        <v>2</v>
      </c>
      <c r="BC337" s="59"/>
      <c r="BD337" s="78">
        <v>1</v>
      </c>
      <c r="BE337" s="12" t="s">
        <v>1103</v>
      </c>
      <c r="BF337" s="78">
        <v>1</v>
      </c>
      <c r="BG337" s="59"/>
      <c r="BH337" s="78">
        <v>1</v>
      </c>
      <c r="BI337" s="71">
        <v>2</v>
      </c>
      <c r="BJ337" s="59"/>
      <c r="BK337" s="78">
        <v>1</v>
      </c>
      <c r="BL337" s="56">
        <v>0</v>
      </c>
      <c r="BM337" s="56">
        <v>0</v>
      </c>
      <c r="BN337" s="1">
        <v>0</v>
      </c>
      <c r="BO337" s="59"/>
      <c r="BP337" s="71">
        <v>2</v>
      </c>
      <c r="BQ337" s="12" t="s">
        <v>1103</v>
      </c>
      <c r="BR337" s="1">
        <v>0</v>
      </c>
      <c r="BS337" s="12" t="s">
        <v>1103</v>
      </c>
      <c r="BT337" s="59"/>
      <c r="BU337" s="78">
        <v>1</v>
      </c>
      <c r="BV337" s="60"/>
      <c r="BW337" s="78">
        <v>1</v>
      </c>
      <c r="BX337" s="59"/>
      <c r="BY337" s="56">
        <v>0</v>
      </c>
      <c r="BZ337" s="78">
        <v>1</v>
      </c>
      <c r="CA337" s="56">
        <v>0</v>
      </c>
      <c r="CB337" s="59"/>
      <c r="CC337" s="78">
        <v>1</v>
      </c>
      <c r="CD337" s="78">
        <v>1</v>
      </c>
      <c r="CE337" s="72"/>
      <c r="CF337" s="71">
        <v>2</v>
      </c>
      <c r="CG337" s="56">
        <v>0</v>
      </c>
      <c r="CH337" s="59"/>
      <c r="CI337" s="56">
        <v>16</v>
      </c>
      <c r="CJ337" s="56">
        <v>2263</v>
      </c>
      <c r="CK337" s="72"/>
      <c r="CL337" s="56">
        <v>0</v>
      </c>
      <c r="CM337" s="56">
        <v>0</v>
      </c>
      <c r="CN337" s="56">
        <v>1</v>
      </c>
      <c r="CO337" s="59"/>
      <c r="CP337" s="59"/>
      <c r="CQ337" s="91">
        <v>1</v>
      </c>
      <c r="CR337" s="78">
        <v>1</v>
      </c>
      <c r="CS337" s="71">
        <v>2</v>
      </c>
      <c r="CT337" s="91">
        <v>1</v>
      </c>
      <c r="CU337" s="91">
        <v>1</v>
      </c>
      <c r="CV337" s="71">
        <v>2</v>
      </c>
      <c r="CW337" s="59"/>
      <c r="CX337" s="76">
        <v>2</v>
      </c>
      <c r="CY337" s="56">
        <v>0</v>
      </c>
      <c r="CZ337" s="71">
        <v>2</v>
      </c>
      <c r="DA337" s="12" t="s">
        <v>1103</v>
      </c>
      <c r="DB337" s="59"/>
      <c r="DC337" s="71">
        <v>2</v>
      </c>
      <c r="DD337" s="56">
        <v>0</v>
      </c>
      <c r="DE337" s="71">
        <v>2</v>
      </c>
      <c r="DF337" s="12" t="s">
        <v>1103</v>
      </c>
      <c r="DG337" s="59"/>
      <c r="DH337" s="71">
        <v>2</v>
      </c>
      <c r="DI337" s="56">
        <v>0</v>
      </c>
      <c r="DJ337" s="71">
        <v>2</v>
      </c>
      <c r="DK337" s="71">
        <v>2</v>
      </c>
      <c r="DL337" s="59"/>
      <c r="DM337" s="78">
        <v>1</v>
      </c>
      <c r="DN337" s="1">
        <v>0</v>
      </c>
      <c r="DO337" s="59"/>
      <c r="DP337" s="12" t="s">
        <v>1103</v>
      </c>
      <c r="DQ337" s="59"/>
      <c r="DR337" s="12" t="s">
        <v>1103</v>
      </c>
      <c r="DS337" s="12" t="s">
        <v>1103</v>
      </c>
      <c r="DT337" s="12" t="s">
        <v>1103</v>
      </c>
      <c r="DU337" s="12" t="s">
        <v>1103</v>
      </c>
      <c r="DV337" s="12" t="s">
        <v>1103</v>
      </c>
      <c r="DW337" s="78">
        <v>1</v>
      </c>
      <c r="DX337" s="56">
        <v>0</v>
      </c>
      <c r="DY337" s="65">
        <v>0</v>
      </c>
      <c r="DZ337" s="59"/>
      <c r="EA337" s="71">
        <v>2</v>
      </c>
      <c r="EB337" s="71">
        <v>2</v>
      </c>
      <c r="EC337" s="71">
        <v>2</v>
      </c>
      <c r="ED337" s="71">
        <v>2</v>
      </c>
      <c r="EE337" s="71">
        <v>2</v>
      </c>
      <c r="EF337" s="71">
        <v>2</v>
      </c>
      <c r="EG337" s="71">
        <v>2</v>
      </c>
      <c r="EH337" s="1" t="s">
        <v>1103</v>
      </c>
      <c r="EI337" s="1" t="s">
        <v>1103</v>
      </c>
      <c r="EJ337" s="1" t="s">
        <v>1103</v>
      </c>
      <c r="EK337" s="1" t="s">
        <v>1103</v>
      </c>
      <c r="EL337" s="71">
        <v>2</v>
      </c>
      <c r="EM337" s="56">
        <v>0</v>
      </c>
      <c r="EN337" s="72"/>
      <c r="EO337" s="71">
        <v>2</v>
      </c>
      <c r="EP337" s="71">
        <v>2</v>
      </c>
      <c r="EQ337" s="91">
        <v>1</v>
      </c>
      <c r="ER337" s="108">
        <v>1</v>
      </c>
      <c r="ES337" s="56">
        <v>0</v>
      </c>
      <c r="ET337" s="71">
        <v>2</v>
      </c>
      <c r="EU337" s="78">
        <v>1</v>
      </c>
      <c r="EV337" s="77">
        <v>0</v>
      </c>
      <c r="EW337" s="56">
        <v>0</v>
      </c>
      <c r="EX337" s="56">
        <v>0</v>
      </c>
      <c r="EY337" s="56">
        <v>0</v>
      </c>
      <c r="EZ337" s="56">
        <v>0</v>
      </c>
      <c r="FA337" s="56">
        <v>0</v>
      </c>
      <c r="FB337" s="56">
        <v>0</v>
      </c>
      <c r="FC337" s="56">
        <v>0</v>
      </c>
      <c r="FD337" s="56">
        <v>0</v>
      </c>
      <c r="FE337" s="56">
        <v>0</v>
      </c>
      <c r="FF337" s="71">
        <v>2</v>
      </c>
      <c r="FG337" s="71">
        <v>2</v>
      </c>
      <c r="FH337" s="71">
        <v>2</v>
      </c>
      <c r="FI337" s="56">
        <v>0</v>
      </c>
      <c r="FJ337" s="56">
        <v>0</v>
      </c>
      <c r="FK337" s="78">
        <v>1</v>
      </c>
    </row>
    <row r="338" spans="1:167" ht="120" customHeight="1" x14ac:dyDescent="0.25">
      <c r="A338" s="36">
        <f t="shared" si="5"/>
        <v>337</v>
      </c>
      <c r="B338" s="56" t="s">
        <v>940</v>
      </c>
      <c r="C338" s="56" t="s">
        <v>941</v>
      </c>
      <c r="D338" s="56" t="s">
        <v>26</v>
      </c>
      <c r="E338" s="56">
        <v>2</v>
      </c>
      <c r="F338" s="56" t="s">
        <v>942</v>
      </c>
      <c r="G338" s="56">
        <v>2</v>
      </c>
      <c r="H338" s="57" t="s">
        <v>943</v>
      </c>
      <c r="I338" s="58">
        <v>2018</v>
      </c>
      <c r="J338" s="57">
        <v>43770</v>
      </c>
      <c r="K338" s="58">
        <v>2019</v>
      </c>
      <c r="L338" s="90" t="s">
        <v>30</v>
      </c>
      <c r="M338" s="56">
        <v>2</v>
      </c>
      <c r="N338" s="65" t="s">
        <v>30</v>
      </c>
      <c r="O338" s="90" t="s">
        <v>30</v>
      </c>
      <c r="P338" s="90" t="s">
        <v>30</v>
      </c>
      <c r="Q338" s="90" t="s">
        <v>30</v>
      </c>
      <c r="R338" s="90" t="s">
        <v>30</v>
      </c>
      <c r="S338" s="90" t="s">
        <v>30</v>
      </c>
      <c r="T338" s="90" t="s">
        <v>30</v>
      </c>
      <c r="U338" s="57" t="s">
        <v>31</v>
      </c>
      <c r="V338" s="56" t="s">
        <v>944</v>
      </c>
      <c r="W338" s="56">
        <v>0</v>
      </c>
      <c r="X338" s="72"/>
      <c r="Y338" s="72"/>
      <c r="Z338" s="96">
        <v>1</v>
      </c>
      <c r="AA338" s="96">
        <v>1</v>
      </c>
      <c r="AB338" s="56">
        <v>0</v>
      </c>
      <c r="AC338" s="71">
        <v>2</v>
      </c>
      <c r="AD338" s="78">
        <v>1</v>
      </c>
      <c r="AE338" s="56">
        <v>0</v>
      </c>
      <c r="AF338" s="78">
        <v>1</v>
      </c>
      <c r="AG338" s="72"/>
      <c r="AH338" s="91">
        <v>1</v>
      </c>
      <c r="AI338" s="56">
        <v>0</v>
      </c>
      <c r="AJ338" s="72"/>
      <c r="AK338" s="77">
        <v>0</v>
      </c>
      <c r="AL338" s="76">
        <v>2</v>
      </c>
      <c r="AM338" s="76">
        <v>2</v>
      </c>
      <c r="AN338" s="59"/>
      <c r="AO338" s="71">
        <v>2</v>
      </c>
      <c r="AP338" s="71">
        <v>2</v>
      </c>
      <c r="AQ338" s="56">
        <v>0</v>
      </c>
      <c r="AR338" s="56">
        <v>0</v>
      </c>
      <c r="AS338" s="59"/>
      <c r="AT338" s="71">
        <v>2</v>
      </c>
      <c r="AU338" s="71">
        <v>2</v>
      </c>
      <c r="AV338" s="59"/>
      <c r="AW338" s="114">
        <v>1</v>
      </c>
      <c r="AX338" s="56">
        <v>0</v>
      </c>
      <c r="AY338" s="56">
        <v>0</v>
      </c>
      <c r="AZ338" s="12" t="s">
        <v>1103</v>
      </c>
      <c r="BA338" s="12" t="s">
        <v>1103</v>
      </c>
      <c r="BB338" s="56">
        <v>0</v>
      </c>
      <c r="BC338" s="59"/>
      <c r="BD338" s="78">
        <v>1</v>
      </c>
      <c r="BE338" s="12" t="s">
        <v>1103</v>
      </c>
      <c r="BF338" s="56">
        <v>0</v>
      </c>
      <c r="BG338" s="59"/>
      <c r="BH338" s="78">
        <v>1</v>
      </c>
      <c r="BI338" s="78">
        <v>1</v>
      </c>
      <c r="BJ338" s="59"/>
      <c r="BK338" s="56">
        <v>0</v>
      </c>
      <c r="BL338" s="56">
        <v>0</v>
      </c>
      <c r="BM338" s="56">
        <v>0</v>
      </c>
      <c r="BN338" s="1">
        <v>0</v>
      </c>
      <c r="BO338" s="59"/>
      <c r="BP338" s="56">
        <v>0</v>
      </c>
      <c r="BQ338" s="12" t="s">
        <v>1103</v>
      </c>
      <c r="BR338" s="1">
        <v>0</v>
      </c>
      <c r="BS338" s="12" t="s">
        <v>1103</v>
      </c>
      <c r="BT338" s="59"/>
      <c r="BU338" s="78">
        <v>1</v>
      </c>
      <c r="BV338" s="60"/>
      <c r="BW338" s="78">
        <v>1</v>
      </c>
      <c r="BX338" s="59"/>
      <c r="BY338" s="78">
        <v>1</v>
      </c>
      <c r="BZ338" s="78">
        <v>1</v>
      </c>
      <c r="CA338" s="56">
        <v>0</v>
      </c>
      <c r="CB338" s="59"/>
      <c r="CC338" s="56">
        <v>0</v>
      </c>
      <c r="CD338" s="56">
        <v>0</v>
      </c>
      <c r="CE338" s="72"/>
      <c r="CF338" s="56">
        <v>0</v>
      </c>
      <c r="CG338" s="56">
        <v>0</v>
      </c>
      <c r="CH338" s="59"/>
      <c r="CI338" s="56">
        <v>10</v>
      </c>
      <c r="CJ338" s="56">
        <v>893</v>
      </c>
      <c r="CK338" s="72"/>
      <c r="CL338" s="56">
        <v>1</v>
      </c>
      <c r="CM338" s="56">
        <v>0</v>
      </c>
      <c r="CN338" s="56">
        <v>0</v>
      </c>
      <c r="CO338" s="59"/>
      <c r="CP338" s="59"/>
      <c r="CQ338" s="91">
        <v>1</v>
      </c>
      <c r="CR338" s="78">
        <v>1</v>
      </c>
      <c r="CS338" s="78">
        <v>1</v>
      </c>
      <c r="CT338" s="65">
        <v>0</v>
      </c>
      <c r="CU338" s="65">
        <v>0</v>
      </c>
      <c r="CV338" s="71">
        <v>2</v>
      </c>
      <c r="CW338" s="59"/>
      <c r="CX338" s="56">
        <v>0</v>
      </c>
      <c r="CY338" s="56">
        <v>0</v>
      </c>
      <c r="CZ338" s="56">
        <v>0</v>
      </c>
      <c r="DA338" s="12" t="s">
        <v>1103</v>
      </c>
      <c r="DB338" s="59"/>
      <c r="DC338" s="71">
        <v>2</v>
      </c>
      <c r="DD338" s="56">
        <v>0</v>
      </c>
      <c r="DE338" s="56">
        <v>0</v>
      </c>
      <c r="DF338" s="12" t="s">
        <v>1103</v>
      </c>
      <c r="DG338" s="59"/>
      <c r="DH338" s="71">
        <v>2</v>
      </c>
      <c r="DI338" s="56">
        <v>0</v>
      </c>
      <c r="DJ338" s="78">
        <v>1</v>
      </c>
      <c r="DK338" s="71">
        <v>2</v>
      </c>
      <c r="DL338" s="59"/>
      <c r="DM338" s="56">
        <v>0</v>
      </c>
      <c r="DN338" s="1">
        <v>0</v>
      </c>
      <c r="DO338" s="59"/>
      <c r="DP338" s="12" t="s">
        <v>1103</v>
      </c>
      <c r="DQ338" s="59"/>
      <c r="DR338" s="12" t="s">
        <v>1103</v>
      </c>
      <c r="DS338" s="12" t="s">
        <v>1103</v>
      </c>
      <c r="DT338" s="12" t="s">
        <v>1103</v>
      </c>
      <c r="DU338" s="12" t="s">
        <v>1103</v>
      </c>
      <c r="DV338" s="12" t="s">
        <v>1103</v>
      </c>
      <c r="DW338" s="78">
        <v>1</v>
      </c>
      <c r="DX338" s="56">
        <v>0</v>
      </c>
      <c r="DY338" s="65">
        <v>0</v>
      </c>
      <c r="DZ338" s="59"/>
      <c r="EA338" s="71">
        <v>2</v>
      </c>
      <c r="EB338" s="71">
        <v>2</v>
      </c>
      <c r="EC338" s="71">
        <v>2</v>
      </c>
      <c r="ED338" s="71">
        <v>2</v>
      </c>
      <c r="EE338" s="71">
        <v>2</v>
      </c>
      <c r="EF338" s="71">
        <v>2</v>
      </c>
      <c r="EG338" s="1">
        <v>0</v>
      </c>
      <c r="EH338" s="1" t="s">
        <v>1103</v>
      </c>
      <c r="EI338" s="1" t="s">
        <v>1103</v>
      </c>
      <c r="EJ338" s="1" t="s">
        <v>1103</v>
      </c>
      <c r="EK338" s="1" t="s">
        <v>1103</v>
      </c>
      <c r="EL338" s="71">
        <v>2</v>
      </c>
      <c r="EM338" s="56">
        <v>0</v>
      </c>
      <c r="EN338" s="72"/>
      <c r="EO338" s="71">
        <v>2</v>
      </c>
      <c r="EP338" s="91">
        <v>1</v>
      </c>
      <c r="EQ338" s="71">
        <v>2</v>
      </c>
      <c r="ER338" s="71">
        <v>2</v>
      </c>
      <c r="ES338" s="71">
        <v>2</v>
      </c>
      <c r="ET338" s="71">
        <v>2</v>
      </c>
      <c r="EU338" s="111">
        <v>0</v>
      </c>
      <c r="EV338" s="77">
        <v>0</v>
      </c>
      <c r="EW338" s="71">
        <v>2</v>
      </c>
      <c r="EX338" s="71">
        <v>2</v>
      </c>
      <c r="EY338" s="71">
        <v>2</v>
      </c>
      <c r="EZ338" s="71">
        <v>2</v>
      </c>
      <c r="FA338" s="56">
        <v>0</v>
      </c>
      <c r="FB338" s="56">
        <v>0</v>
      </c>
      <c r="FC338" s="91">
        <v>1</v>
      </c>
      <c r="FD338" s="91">
        <v>1</v>
      </c>
      <c r="FE338" s="56">
        <v>0</v>
      </c>
      <c r="FF338" s="71">
        <v>2</v>
      </c>
      <c r="FG338" s="71">
        <v>2</v>
      </c>
      <c r="FH338" s="71">
        <v>2</v>
      </c>
      <c r="FI338" s="71">
        <v>2</v>
      </c>
      <c r="FJ338" s="56">
        <v>0</v>
      </c>
      <c r="FK338" s="78">
        <v>1</v>
      </c>
    </row>
    <row r="339" spans="1:167" ht="120" customHeight="1" x14ac:dyDescent="0.25">
      <c r="A339" s="36">
        <f t="shared" si="5"/>
        <v>338</v>
      </c>
      <c r="B339" s="56" t="s">
        <v>881</v>
      </c>
      <c r="C339" s="56" t="s">
        <v>945</v>
      </c>
      <c r="D339" s="56" t="s">
        <v>26</v>
      </c>
      <c r="E339" s="56">
        <v>4</v>
      </c>
      <c r="F339" s="56" t="s">
        <v>946</v>
      </c>
      <c r="G339" s="56">
        <v>1</v>
      </c>
      <c r="H339" s="57" t="s">
        <v>947</v>
      </c>
      <c r="I339" s="58">
        <v>2018</v>
      </c>
      <c r="J339" s="57" t="s">
        <v>948</v>
      </c>
      <c r="K339" s="58">
        <v>2018</v>
      </c>
      <c r="L339" s="90" t="s">
        <v>30</v>
      </c>
      <c r="M339" s="56">
        <v>2</v>
      </c>
      <c r="N339" s="65" t="s">
        <v>30</v>
      </c>
      <c r="O339" s="90" t="s">
        <v>30</v>
      </c>
      <c r="P339" s="90" t="s">
        <v>30</v>
      </c>
      <c r="Q339" s="90" t="s">
        <v>30</v>
      </c>
      <c r="R339" s="90" t="s">
        <v>30</v>
      </c>
      <c r="S339" s="90" t="s">
        <v>876</v>
      </c>
      <c r="T339" s="56">
        <f>A318</f>
        <v>317</v>
      </c>
      <c r="U339" s="56" t="s">
        <v>31</v>
      </c>
      <c r="V339" s="56" t="s">
        <v>139</v>
      </c>
      <c r="W339" s="56">
        <v>1</v>
      </c>
      <c r="X339" s="72"/>
      <c r="Y339" s="72"/>
      <c r="Z339" s="96">
        <v>1</v>
      </c>
      <c r="AA339" s="96">
        <v>1</v>
      </c>
      <c r="AB339" s="56">
        <v>0</v>
      </c>
      <c r="AC339" s="56">
        <v>0</v>
      </c>
      <c r="AD339" s="56">
        <v>0</v>
      </c>
      <c r="AE339" s="56">
        <v>0</v>
      </c>
      <c r="AF339" s="56">
        <v>0</v>
      </c>
      <c r="AG339" s="72"/>
      <c r="AH339" s="71">
        <v>2</v>
      </c>
      <c r="AI339" s="71">
        <v>2</v>
      </c>
      <c r="AJ339" s="72"/>
      <c r="AK339" s="77">
        <v>0</v>
      </c>
      <c r="AL339" s="76">
        <v>2</v>
      </c>
      <c r="AM339" s="76">
        <v>2</v>
      </c>
      <c r="AN339" s="59"/>
      <c r="AO339" s="77">
        <v>0</v>
      </c>
      <c r="AP339" s="71">
        <v>2</v>
      </c>
      <c r="AQ339" s="56">
        <v>0</v>
      </c>
      <c r="AR339" s="56">
        <v>0</v>
      </c>
      <c r="AS339" s="59"/>
      <c r="AT339" s="71">
        <v>2</v>
      </c>
      <c r="AU339" s="56">
        <v>0</v>
      </c>
      <c r="AV339" s="59"/>
      <c r="AW339" s="114">
        <v>1</v>
      </c>
      <c r="AX339" s="71">
        <v>2</v>
      </c>
      <c r="AY339" s="71">
        <v>2</v>
      </c>
      <c r="AZ339" s="12" t="s">
        <v>1103</v>
      </c>
      <c r="BA339" s="12" t="s">
        <v>1103</v>
      </c>
      <c r="BB339" s="71">
        <v>2</v>
      </c>
      <c r="BC339" s="59"/>
      <c r="BD339" s="78">
        <v>1</v>
      </c>
      <c r="BE339" s="12" t="s">
        <v>1103</v>
      </c>
      <c r="BF339" s="78">
        <v>1</v>
      </c>
      <c r="BG339" s="59"/>
      <c r="BH339" s="91">
        <v>1</v>
      </c>
      <c r="BI339" s="91">
        <v>1</v>
      </c>
      <c r="BJ339" s="59"/>
      <c r="BK339" s="78">
        <v>1</v>
      </c>
      <c r="BL339" s="56">
        <v>0</v>
      </c>
      <c r="BM339" s="78">
        <v>1</v>
      </c>
      <c r="BN339" s="1">
        <v>0</v>
      </c>
      <c r="BO339" s="59"/>
      <c r="BP339" s="71">
        <v>2</v>
      </c>
      <c r="BQ339" s="12" t="s">
        <v>1103</v>
      </c>
      <c r="BR339" s="1">
        <v>0</v>
      </c>
      <c r="BS339" s="12" t="s">
        <v>1103</v>
      </c>
      <c r="BT339" s="59"/>
      <c r="BU339" s="78">
        <v>1</v>
      </c>
      <c r="BV339" s="60"/>
      <c r="BW339" s="56">
        <v>0</v>
      </c>
      <c r="BX339" s="59"/>
      <c r="BY339" s="71">
        <v>2</v>
      </c>
      <c r="BZ339" s="56">
        <v>0</v>
      </c>
      <c r="CA339" s="56">
        <v>0</v>
      </c>
      <c r="CB339" s="59"/>
      <c r="CC339" s="56">
        <v>0</v>
      </c>
      <c r="CD339" s="78">
        <v>1</v>
      </c>
      <c r="CE339" s="72"/>
      <c r="CF339" s="71">
        <v>2</v>
      </c>
      <c r="CG339" s="71">
        <v>2</v>
      </c>
      <c r="CH339" s="59"/>
      <c r="CI339" s="56">
        <v>18</v>
      </c>
      <c r="CJ339" s="56">
        <v>2706</v>
      </c>
      <c r="CK339" s="72"/>
      <c r="CL339" s="56">
        <v>1</v>
      </c>
      <c r="CM339" s="56">
        <v>0</v>
      </c>
      <c r="CN339" s="56">
        <v>0</v>
      </c>
      <c r="CO339" s="59"/>
      <c r="CP339" s="59"/>
      <c r="CQ339" s="91">
        <v>1</v>
      </c>
      <c r="CR339" s="91">
        <v>1</v>
      </c>
      <c r="CS339" s="71">
        <v>2</v>
      </c>
      <c r="CT339" s="65">
        <v>0</v>
      </c>
      <c r="CU339" s="91">
        <v>1</v>
      </c>
      <c r="CV339" s="71">
        <v>2</v>
      </c>
      <c r="CW339" s="59"/>
      <c r="CX339" s="71">
        <v>2</v>
      </c>
      <c r="CY339" s="56">
        <v>0</v>
      </c>
      <c r="CZ339" s="71">
        <v>2</v>
      </c>
      <c r="DA339" s="12" t="s">
        <v>1103</v>
      </c>
      <c r="DB339" s="59"/>
      <c r="DC339" s="71">
        <v>2</v>
      </c>
      <c r="DD339" s="56">
        <v>0</v>
      </c>
      <c r="DE339" s="71">
        <v>2</v>
      </c>
      <c r="DF339" s="12" t="s">
        <v>1103</v>
      </c>
      <c r="DG339" s="59"/>
      <c r="DH339" s="71">
        <v>2</v>
      </c>
      <c r="DI339" s="56">
        <v>0</v>
      </c>
      <c r="DJ339" s="56">
        <v>0</v>
      </c>
      <c r="DK339" s="71">
        <v>2</v>
      </c>
      <c r="DL339" s="59"/>
      <c r="DM339" s="56">
        <v>0</v>
      </c>
      <c r="DN339" s="1">
        <v>0</v>
      </c>
      <c r="DO339" s="59"/>
      <c r="DP339" s="12" t="s">
        <v>1103</v>
      </c>
      <c r="DQ339" s="59"/>
      <c r="DR339" s="12" t="s">
        <v>1103</v>
      </c>
      <c r="DS339" s="12" t="s">
        <v>1103</v>
      </c>
      <c r="DT339" s="12" t="s">
        <v>1103</v>
      </c>
      <c r="DU339" s="12" t="s">
        <v>1103</v>
      </c>
      <c r="DV339" s="12" t="s">
        <v>1103</v>
      </c>
      <c r="DW339" s="78">
        <v>1</v>
      </c>
      <c r="DX339" s="56">
        <v>0</v>
      </c>
      <c r="DY339" s="65">
        <v>0</v>
      </c>
      <c r="DZ339" s="59"/>
      <c r="EA339" s="71">
        <v>2</v>
      </c>
      <c r="EB339" s="71">
        <v>2</v>
      </c>
      <c r="EC339" s="71">
        <v>2</v>
      </c>
      <c r="ED339" s="71">
        <v>2</v>
      </c>
      <c r="EE339" s="71">
        <v>2</v>
      </c>
      <c r="EF339" s="56">
        <v>0</v>
      </c>
      <c r="EG339" s="71">
        <v>2</v>
      </c>
      <c r="EH339" s="1" t="s">
        <v>1103</v>
      </c>
      <c r="EI339" s="1" t="s">
        <v>1103</v>
      </c>
      <c r="EJ339" s="1" t="s">
        <v>1103</v>
      </c>
      <c r="EK339" s="1" t="s">
        <v>1103</v>
      </c>
      <c r="EL339" s="71">
        <v>2</v>
      </c>
      <c r="EM339" s="56">
        <v>0</v>
      </c>
      <c r="EN339" s="72"/>
      <c r="EO339" s="71">
        <v>2</v>
      </c>
      <c r="EP339" s="71">
        <v>2</v>
      </c>
      <c r="EQ339" s="91">
        <v>1</v>
      </c>
      <c r="ER339" s="108">
        <v>1</v>
      </c>
      <c r="ES339" s="56">
        <v>0</v>
      </c>
      <c r="ET339" s="71">
        <v>2</v>
      </c>
      <c r="EU339" s="99">
        <v>1</v>
      </c>
      <c r="EV339" s="77">
        <v>0</v>
      </c>
      <c r="EW339" s="56">
        <v>0</v>
      </c>
      <c r="EX339" s="56">
        <v>0</v>
      </c>
      <c r="EY339" s="71">
        <v>2</v>
      </c>
      <c r="EZ339" s="56">
        <v>0</v>
      </c>
      <c r="FA339" s="71">
        <v>2</v>
      </c>
      <c r="FB339" s="76">
        <v>2</v>
      </c>
      <c r="FC339" s="71">
        <v>2</v>
      </c>
      <c r="FD339" s="71">
        <v>2</v>
      </c>
      <c r="FE339" s="56">
        <v>0</v>
      </c>
      <c r="FF339" s="71">
        <v>2</v>
      </c>
      <c r="FG339" s="71">
        <v>2</v>
      </c>
      <c r="FH339" s="71">
        <v>2</v>
      </c>
      <c r="FI339" s="71">
        <v>2</v>
      </c>
      <c r="FJ339" s="56">
        <v>0</v>
      </c>
      <c r="FK339" s="56">
        <v>0</v>
      </c>
    </row>
    <row r="340" spans="1:167" ht="120" customHeight="1" x14ac:dyDescent="0.25">
      <c r="A340" s="36">
        <f t="shared" si="5"/>
        <v>339</v>
      </c>
      <c r="B340" s="56" t="s">
        <v>949</v>
      </c>
      <c r="C340" s="56" t="s">
        <v>950</v>
      </c>
      <c r="D340" s="56" t="s">
        <v>26</v>
      </c>
      <c r="E340" s="56">
        <v>1</v>
      </c>
      <c r="F340" s="56" t="s">
        <v>951</v>
      </c>
      <c r="G340" s="56">
        <v>1</v>
      </c>
      <c r="H340" s="15" t="s">
        <v>1904</v>
      </c>
      <c r="I340" s="58">
        <v>2018</v>
      </c>
      <c r="J340" s="15">
        <v>43790</v>
      </c>
      <c r="K340" s="16">
        <v>2019</v>
      </c>
      <c r="L340" s="90" t="s">
        <v>30</v>
      </c>
      <c r="M340" s="96">
        <v>1</v>
      </c>
      <c r="N340" s="65" t="s">
        <v>30</v>
      </c>
      <c r="O340" s="56" t="s">
        <v>30</v>
      </c>
      <c r="P340" s="56" t="s">
        <v>30</v>
      </c>
      <c r="Q340" s="56" t="s">
        <v>30</v>
      </c>
      <c r="R340" s="56" t="s">
        <v>30</v>
      </c>
      <c r="S340" s="56" t="s">
        <v>30</v>
      </c>
      <c r="T340" s="56" t="s">
        <v>30</v>
      </c>
      <c r="U340" s="56" t="s">
        <v>31</v>
      </c>
      <c r="V340" s="56" t="s">
        <v>496</v>
      </c>
      <c r="W340" s="56">
        <v>1</v>
      </c>
      <c r="X340" s="72"/>
      <c r="Y340" s="72"/>
      <c r="Z340" s="96">
        <v>1</v>
      </c>
      <c r="AA340" s="96">
        <v>1</v>
      </c>
      <c r="AB340" s="56">
        <v>0</v>
      </c>
      <c r="AC340" s="71">
        <v>2</v>
      </c>
      <c r="AD340" s="78">
        <v>1</v>
      </c>
      <c r="AE340" s="56">
        <v>0</v>
      </c>
      <c r="AF340" s="78">
        <v>1</v>
      </c>
      <c r="AG340" s="72"/>
      <c r="AH340" s="56">
        <v>0</v>
      </c>
      <c r="AI340" s="56">
        <v>0</v>
      </c>
      <c r="AJ340" s="72"/>
      <c r="AK340" s="76">
        <v>2</v>
      </c>
      <c r="AL340" s="76">
        <v>2</v>
      </c>
      <c r="AM340" s="76">
        <v>2</v>
      </c>
      <c r="AN340" s="59"/>
      <c r="AO340" s="56">
        <v>0</v>
      </c>
      <c r="AP340" s="71">
        <v>2</v>
      </c>
      <c r="AQ340" s="56">
        <v>1</v>
      </c>
      <c r="AR340" s="78">
        <v>1</v>
      </c>
      <c r="AS340" s="59"/>
      <c r="AT340" s="71">
        <v>2</v>
      </c>
      <c r="AU340" s="56"/>
      <c r="AV340" s="59"/>
      <c r="AW340" s="20">
        <v>1</v>
      </c>
      <c r="AX340" s="56">
        <v>0</v>
      </c>
      <c r="AY340" s="56">
        <v>0</v>
      </c>
      <c r="AZ340" s="12" t="s">
        <v>1103</v>
      </c>
      <c r="BA340" s="12" t="s">
        <v>1103</v>
      </c>
      <c r="BB340" s="78">
        <v>1</v>
      </c>
      <c r="BC340" s="59"/>
      <c r="BD340" s="56">
        <v>0</v>
      </c>
      <c r="BE340" s="12" t="s">
        <v>1103</v>
      </c>
      <c r="BF340" s="78">
        <v>1</v>
      </c>
      <c r="BG340" s="59"/>
      <c r="BH340" s="91">
        <v>1</v>
      </c>
      <c r="BI340" s="78">
        <v>1</v>
      </c>
      <c r="BJ340" s="59"/>
      <c r="BK340" s="56">
        <v>0</v>
      </c>
      <c r="BL340" s="56">
        <v>0</v>
      </c>
      <c r="BM340" s="56">
        <v>0</v>
      </c>
      <c r="BN340" s="1">
        <v>0</v>
      </c>
      <c r="BO340" s="59"/>
      <c r="BP340" s="56">
        <v>0</v>
      </c>
      <c r="BQ340" s="12" t="s">
        <v>1103</v>
      </c>
      <c r="BR340" s="1">
        <v>0</v>
      </c>
      <c r="BS340" s="12" t="s">
        <v>1103</v>
      </c>
      <c r="BT340" s="59"/>
      <c r="BU340" s="56">
        <v>0</v>
      </c>
      <c r="BV340" s="60"/>
      <c r="BW340" s="56">
        <v>0</v>
      </c>
      <c r="BX340" s="59"/>
      <c r="BY340" s="78">
        <v>1</v>
      </c>
      <c r="BZ340" s="56">
        <v>0</v>
      </c>
      <c r="CA340" s="56">
        <v>0</v>
      </c>
      <c r="CB340" s="59"/>
      <c r="CC340" s="56">
        <v>0</v>
      </c>
      <c r="CD340" s="56">
        <v>0</v>
      </c>
      <c r="CE340" s="72"/>
      <c r="CF340" s="71">
        <v>2</v>
      </c>
      <c r="CG340" s="56">
        <v>0</v>
      </c>
      <c r="CH340" s="59"/>
      <c r="CI340" s="56">
        <v>5</v>
      </c>
      <c r="CJ340" s="56">
        <v>378</v>
      </c>
      <c r="CK340" s="72"/>
      <c r="CL340" s="56">
        <v>0</v>
      </c>
      <c r="CM340" s="56">
        <v>1</v>
      </c>
      <c r="CN340" s="56">
        <v>0</v>
      </c>
      <c r="CO340" s="59"/>
      <c r="CP340" s="59"/>
      <c r="CQ340" s="91">
        <v>1</v>
      </c>
      <c r="CR340" s="77">
        <v>0</v>
      </c>
      <c r="CS340" s="65">
        <v>0</v>
      </c>
      <c r="CT340" s="65">
        <v>0</v>
      </c>
      <c r="CU340" s="71">
        <v>2</v>
      </c>
      <c r="CV340" s="71">
        <v>2</v>
      </c>
      <c r="CW340" s="59"/>
      <c r="CX340" s="56">
        <v>0</v>
      </c>
      <c r="CY340" s="56">
        <v>0</v>
      </c>
      <c r="CZ340" s="56">
        <v>0</v>
      </c>
      <c r="DA340" s="12" t="s">
        <v>1103</v>
      </c>
      <c r="DB340" s="59"/>
      <c r="DC340" s="71">
        <v>2</v>
      </c>
      <c r="DD340" s="56">
        <v>0</v>
      </c>
      <c r="DE340" s="56">
        <v>0</v>
      </c>
      <c r="DF340" s="12" t="s">
        <v>1103</v>
      </c>
      <c r="DG340" s="59"/>
      <c r="DH340" s="71">
        <v>2</v>
      </c>
      <c r="DI340" s="71">
        <v>2</v>
      </c>
      <c r="DJ340" s="71">
        <v>2</v>
      </c>
      <c r="DK340" s="71">
        <v>2</v>
      </c>
      <c r="DL340" s="59"/>
      <c r="DM340" s="56">
        <v>0</v>
      </c>
      <c r="DN340" s="1">
        <v>0</v>
      </c>
      <c r="DO340" s="59"/>
      <c r="DP340" s="12" t="s">
        <v>1103</v>
      </c>
      <c r="DQ340" s="59"/>
      <c r="DR340" s="12" t="s">
        <v>1103</v>
      </c>
      <c r="DS340" s="12" t="s">
        <v>1103</v>
      </c>
      <c r="DT340" s="12" t="s">
        <v>1103</v>
      </c>
      <c r="DU340" s="12" t="s">
        <v>1103</v>
      </c>
      <c r="DV340" s="12" t="s">
        <v>1103</v>
      </c>
      <c r="DW340" s="78">
        <v>1</v>
      </c>
      <c r="DX340" s="56">
        <v>0</v>
      </c>
      <c r="DY340" s="65">
        <v>0</v>
      </c>
      <c r="DZ340" s="59"/>
      <c r="EA340" s="71">
        <v>2</v>
      </c>
      <c r="EB340" s="56">
        <v>0</v>
      </c>
      <c r="EC340" s="71">
        <v>2</v>
      </c>
      <c r="ED340" s="71">
        <v>2</v>
      </c>
      <c r="EE340" s="56">
        <v>0</v>
      </c>
      <c r="EF340" s="56">
        <v>0</v>
      </c>
      <c r="EG340" s="1">
        <v>0</v>
      </c>
      <c r="EH340" s="1" t="s">
        <v>1103</v>
      </c>
      <c r="EI340" s="1" t="s">
        <v>1103</v>
      </c>
      <c r="EJ340" s="1" t="s">
        <v>1103</v>
      </c>
      <c r="EK340" s="1" t="s">
        <v>1103</v>
      </c>
      <c r="EL340" s="56">
        <v>0</v>
      </c>
      <c r="EM340" s="56">
        <v>0</v>
      </c>
      <c r="EN340" s="72"/>
      <c r="EO340" s="71">
        <v>2</v>
      </c>
      <c r="EP340" s="71">
        <v>2</v>
      </c>
      <c r="EQ340" s="71">
        <v>2</v>
      </c>
      <c r="ER340" s="83">
        <v>0</v>
      </c>
      <c r="ES340" s="71">
        <v>2</v>
      </c>
      <c r="ET340" s="71">
        <v>2</v>
      </c>
      <c r="EU340" s="89">
        <v>0</v>
      </c>
      <c r="EV340" s="77">
        <v>0</v>
      </c>
      <c r="EW340" s="71">
        <v>2</v>
      </c>
      <c r="EX340" s="71">
        <v>2</v>
      </c>
      <c r="EY340" s="71">
        <v>2</v>
      </c>
      <c r="EZ340" s="56">
        <v>0</v>
      </c>
      <c r="FA340" s="56">
        <v>0</v>
      </c>
      <c r="FB340" s="56">
        <v>0</v>
      </c>
      <c r="FC340" s="71">
        <v>2</v>
      </c>
      <c r="FD340" s="71">
        <v>2</v>
      </c>
      <c r="FE340" s="56">
        <v>0</v>
      </c>
      <c r="FF340" s="56">
        <v>0</v>
      </c>
      <c r="FG340" s="56">
        <v>0</v>
      </c>
      <c r="FH340" s="56">
        <v>0</v>
      </c>
      <c r="FI340" s="56">
        <v>0</v>
      </c>
      <c r="FJ340" s="56">
        <v>0</v>
      </c>
      <c r="FK340" s="56">
        <v>0</v>
      </c>
    </row>
    <row r="341" spans="1:167" ht="120" customHeight="1" x14ac:dyDescent="0.25">
      <c r="A341" s="36">
        <f t="shared" si="5"/>
        <v>340</v>
      </c>
      <c r="B341" s="56" t="s">
        <v>952</v>
      </c>
      <c r="C341" s="56" t="s">
        <v>953</v>
      </c>
      <c r="D341" s="56" t="s">
        <v>88</v>
      </c>
      <c r="E341" s="56">
        <v>1</v>
      </c>
      <c r="F341" s="56" t="s">
        <v>954</v>
      </c>
      <c r="G341" s="56">
        <v>1</v>
      </c>
      <c r="H341" s="15" t="s">
        <v>763</v>
      </c>
      <c r="I341" s="58">
        <v>2018</v>
      </c>
      <c r="J341" s="124" t="s">
        <v>763</v>
      </c>
      <c r="K341" s="125">
        <v>0</v>
      </c>
      <c r="L341" s="90" t="s">
        <v>30</v>
      </c>
      <c r="M341" s="96">
        <v>2</v>
      </c>
      <c r="N341" s="65" t="s">
        <v>30</v>
      </c>
      <c r="O341" s="56" t="s">
        <v>30</v>
      </c>
      <c r="P341" s="56" t="s">
        <v>30</v>
      </c>
      <c r="Q341" s="56" t="s">
        <v>30</v>
      </c>
      <c r="R341" s="56" t="s">
        <v>30</v>
      </c>
      <c r="S341" s="56" t="s">
        <v>30</v>
      </c>
      <c r="T341" s="56" t="s">
        <v>30</v>
      </c>
      <c r="U341" s="56" t="s">
        <v>31</v>
      </c>
      <c r="V341" s="56" t="s">
        <v>139</v>
      </c>
      <c r="W341" s="56">
        <v>0</v>
      </c>
      <c r="X341" s="72"/>
      <c r="Y341" s="72"/>
      <c r="Z341" s="96">
        <v>1</v>
      </c>
      <c r="AA341" s="96">
        <v>1</v>
      </c>
      <c r="AB341" s="56">
        <v>0</v>
      </c>
      <c r="AC341" s="56">
        <v>0</v>
      </c>
      <c r="AD341" s="56">
        <v>0</v>
      </c>
      <c r="AE341" s="56">
        <v>0</v>
      </c>
      <c r="AF341" s="56">
        <v>0</v>
      </c>
      <c r="AG341" s="72"/>
      <c r="AH341" s="56">
        <v>0</v>
      </c>
      <c r="AI341" s="56">
        <v>0</v>
      </c>
      <c r="AJ341" s="72"/>
      <c r="AK341" s="76">
        <v>2</v>
      </c>
      <c r="AL341" s="76">
        <v>2</v>
      </c>
      <c r="AM341" s="76">
        <v>2</v>
      </c>
      <c r="AN341" s="59"/>
      <c r="AO341" s="56">
        <v>0</v>
      </c>
      <c r="AP341" s="56">
        <v>0</v>
      </c>
      <c r="AQ341" s="56">
        <v>0</v>
      </c>
      <c r="AR341" s="56">
        <v>0</v>
      </c>
      <c r="AS341" s="59"/>
      <c r="AT341" s="71">
        <v>2</v>
      </c>
      <c r="AU341" s="56">
        <v>0</v>
      </c>
      <c r="AV341" s="59"/>
      <c r="AW341" s="71">
        <v>2</v>
      </c>
      <c r="AX341" s="56">
        <v>0</v>
      </c>
      <c r="AY341" s="56">
        <v>0</v>
      </c>
      <c r="AZ341" s="12" t="s">
        <v>1103</v>
      </c>
      <c r="BA341" s="12" t="s">
        <v>1103</v>
      </c>
      <c r="BB341" s="91">
        <v>1</v>
      </c>
      <c r="BC341" s="59"/>
      <c r="BD341" s="56">
        <v>0</v>
      </c>
      <c r="BE341" s="12" t="s">
        <v>1103</v>
      </c>
      <c r="BF341" s="78">
        <v>1</v>
      </c>
      <c r="BG341" s="59"/>
      <c r="BH341" s="91">
        <v>1</v>
      </c>
      <c r="BI341" s="71">
        <v>2</v>
      </c>
      <c r="BJ341" s="59"/>
      <c r="BK341" s="78">
        <v>1</v>
      </c>
      <c r="BL341" s="56">
        <v>0</v>
      </c>
      <c r="BM341" s="56">
        <v>0</v>
      </c>
      <c r="BN341" s="1">
        <v>0</v>
      </c>
      <c r="BO341" s="59"/>
      <c r="BP341" s="71">
        <v>2</v>
      </c>
      <c r="BQ341" s="12" t="s">
        <v>1103</v>
      </c>
      <c r="BR341" s="1">
        <v>0</v>
      </c>
      <c r="BS341" s="12" t="s">
        <v>1103</v>
      </c>
      <c r="BT341" s="59"/>
      <c r="BU341" s="78">
        <v>1</v>
      </c>
      <c r="BV341" s="60"/>
      <c r="BW341" s="78">
        <v>1</v>
      </c>
      <c r="BX341" s="59"/>
      <c r="BY341" s="78">
        <v>1</v>
      </c>
      <c r="BZ341" s="56">
        <v>0</v>
      </c>
      <c r="CA341" s="56">
        <v>0</v>
      </c>
      <c r="CB341" s="59"/>
      <c r="CC341" s="56">
        <v>0</v>
      </c>
      <c r="CD341" s="56">
        <v>0</v>
      </c>
      <c r="CE341" s="72"/>
      <c r="CF341" s="71">
        <v>2</v>
      </c>
      <c r="CG341" s="56">
        <v>0</v>
      </c>
      <c r="CH341" s="59"/>
      <c r="CI341" s="56">
        <v>12</v>
      </c>
      <c r="CJ341" s="56">
        <v>1737</v>
      </c>
      <c r="CK341" s="72"/>
      <c r="CL341" s="56">
        <v>0</v>
      </c>
      <c r="CM341" s="56">
        <v>1</v>
      </c>
      <c r="CN341" s="56">
        <v>0</v>
      </c>
      <c r="CO341" s="59"/>
      <c r="CP341" s="59"/>
      <c r="CQ341" s="91">
        <v>1</v>
      </c>
      <c r="CR341" s="78">
        <v>1</v>
      </c>
      <c r="CS341" s="65">
        <v>0</v>
      </c>
      <c r="CT341" s="65">
        <v>0</v>
      </c>
      <c r="CU341" s="65">
        <v>0</v>
      </c>
      <c r="CV341" s="71">
        <v>2</v>
      </c>
      <c r="CW341" s="59"/>
      <c r="CX341" s="91">
        <v>1</v>
      </c>
      <c r="CY341" s="56">
        <v>0</v>
      </c>
      <c r="CZ341" s="56">
        <v>0</v>
      </c>
      <c r="DA341" s="12" t="s">
        <v>1103</v>
      </c>
      <c r="DB341" s="59"/>
      <c r="DC341" s="71">
        <v>2</v>
      </c>
      <c r="DD341" s="56">
        <v>0</v>
      </c>
      <c r="DE341" s="56">
        <v>0</v>
      </c>
      <c r="DF341" s="12" t="s">
        <v>1103</v>
      </c>
      <c r="DG341" s="59"/>
      <c r="DH341" s="71">
        <v>2</v>
      </c>
      <c r="DI341" s="56">
        <v>0</v>
      </c>
      <c r="DJ341" s="56">
        <v>0</v>
      </c>
      <c r="DK341" s="71">
        <v>2</v>
      </c>
      <c r="DL341" s="59"/>
      <c r="DM341" s="56">
        <v>0</v>
      </c>
      <c r="DN341" s="1">
        <v>0</v>
      </c>
      <c r="DO341" s="59"/>
      <c r="DP341" s="12" t="s">
        <v>1103</v>
      </c>
      <c r="DQ341" s="59"/>
      <c r="DR341" s="12" t="s">
        <v>1103</v>
      </c>
      <c r="DS341" s="12" t="s">
        <v>1103</v>
      </c>
      <c r="DT341" s="12" t="s">
        <v>1103</v>
      </c>
      <c r="DU341" s="12" t="s">
        <v>1103</v>
      </c>
      <c r="DV341" s="12" t="s">
        <v>1103</v>
      </c>
      <c r="DW341" s="78">
        <v>1</v>
      </c>
      <c r="DX341" s="56">
        <v>0</v>
      </c>
      <c r="DY341" s="65">
        <v>0</v>
      </c>
      <c r="DZ341" s="59"/>
      <c r="EA341" s="71">
        <v>2</v>
      </c>
      <c r="EB341" s="71">
        <v>2</v>
      </c>
      <c r="EC341" s="71">
        <v>2</v>
      </c>
      <c r="ED341" s="71">
        <v>2</v>
      </c>
      <c r="EE341" s="71">
        <v>2</v>
      </c>
      <c r="EF341" s="56">
        <v>0</v>
      </c>
      <c r="EG341" s="1">
        <v>0</v>
      </c>
      <c r="EH341" s="1" t="s">
        <v>1103</v>
      </c>
      <c r="EI341" s="1" t="s">
        <v>1103</v>
      </c>
      <c r="EJ341" s="1" t="s">
        <v>1103</v>
      </c>
      <c r="EK341" s="1" t="s">
        <v>1103</v>
      </c>
      <c r="EL341" s="56">
        <v>0</v>
      </c>
      <c r="EM341" s="56">
        <v>0</v>
      </c>
      <c r="EN341" s="72"/>
      <c r="EO341" s="71">
        <v>2</v>
      </c>
      <c r="EP341" s="91">
        <v>1</v>
      </c>
      <c r="EQ341" s="71">
        <v>2</v>
      </c>
      <c r="ER341" s="83">
        <v>0</v>
      </c>
      <c r="ES341" s="71">
        <v>2</v>
      </c>
      <c r="ET341" s="71">
        <v>2</v>
      </c>
      <c r="EU341" s="77">
        <v>0</v>
      </c>
      <c r="EV341" s="77">
        <v>0</v>
      </c>
      <c r="EW341" s="71">
        <v>2</v>
      </c>
      <c r="EX341" s="71">
        <v>2</v>
      </c>
      <c r="EY341" s="71">
        <v>2</v>
      </c>
      <c r="EZ341" s="56">
        <v>0</v>
      </c>
      <c r="FA341" s="56">
        <v>0</v>
      </c>
      <c r="FB341" s="56">
        <v>0</v>
      </c>
      <c r="FC341" s="56">
        <v>0</v>
      </c>
      <c r="FD341" s="56">
        <v>0</v>
      </c>
      <c r="FE341" s="56">
        <v>0</v>
      </c>
      <c r="FF341" s="56">
        <v>0</v>
      </c>
      <c r="FG341" s="71">
        <v>2</v>
      </c>
      <c r="FH341" s="71">
        <v>2</v>
      </c>
      <c r="FI341" s="56">
        <v>0</v>
      </c>
      <c r="FJ341" s="56">
        <v>0</v>
      </c>
      <c r="FK341" s="56">
        <v>0</v>
      </c>
    </row>
    <row r="342" spans="1:167" ht="120" customHeight="1" x14ac:dyDescent="0.25">
      <c r="A342" s="36">
        <f t="shared" si="5"/>
        <v>341</v>
      </c>
      <c r="B342" s="1" t="s">
        <v>955</v>
      </c>
      <c r="C342" s="56" t="s">
        <v>956</v>
      </c>
      <c r="D342" s="56" t="s">
        <v>26</v>
      </c>
      <c r="E342" s="56">
        <v>1</v>
      </c>
      <c r="F342" s="56" t="s">
        <v>957</v>
      </c>
      <c r="G342" s="56">
        <v>3</v>
      </c>
      <c r="H342" s="57" t="s">
        <v>958</v>
      </c>
      <c r="I342" s="58">
        <v>2018</v>
      </c>
      <c r="J342" s="57" t="s">
        <v>959</v>
      </c>
      <c r="K342" s="58">
        <v>2019</v>
      </c>
      <c r="L342" s="90" t="s">
        <v>30</v>
      </c>
      <c r="M342" s="56">
        <v>1</v>
      </c>
      <c r="N342" s="65" t="s">
        <v>30</v>
      </c>
      <c r="O342" s="90" t="s">
        <v>30</v>
      </c>
      <c r="P342" s="90" t="s">
        <v>30</v>
      </c>
      <c r="Q342" s="90" t="s">
        <v>30</v>
      </c>
      <c r="R342" s="90" t="s">
        <v>30</v>
      </c>
      <c r="S342" s="90" t="s">
        <v>30</v>
      </c>
      <c r="T342" s="90" t="s">
        <v>30</v>
      </c>
      <c r="U342" s="56" t="s">
        <v>31</v>
      </c>
      <c r="V342" s="56" t="s">
        <v>960</v>
      </c>
      <c r="W342" s="56">
        <v>1</v>
      </c>
      <c r="X342" s="72"/>
      <c r="Y342" s="72"/>
      <c r="Z342" s="96">
        <v>1</v>
      </c>
      <c r="AA342" s="96">
        <v>1</v>
      </c>
      <c r="AB342" s="78">
        <v>1</v>
      </c>
      <c r="AC342" s="56">
        <v>0</v>
      </c>
      <c r="AD342" s="78">
        <v>1</v>
      </c>
      <c r="AE342" s="56">
        <v>0</v>
      </c>
      <c r="AF342" s="78">
        <v>1</v>
      </c>
      <c r="AG342" s="72"/>
      <c r="AH342" s="56">
        <v>0</v>
      </c>
      <c r="AI342" s="56">
        <v>0</v>
      </c>
      <c r="AJ342" s="72"/>
      <c r="AK342" s="77">
        <v>0</v>
      </c>
      <c r="AL342" s="76">
        <v>2</v>
      </c>
      <c r="AM342" s="76">
        <v>2</v>
      </c>
      <c r="AN342" s="59"/>
      <c r="AO342" s="71">
        <v>2</v>
      </c>
      <c r="AP342" s="56">
        <v>0</v>
      </c>
      <c r="AQ342" s="56">
        <v>1</v>
      </c>
      <c r="AR342" s="56">
        <v>0</v>
      </c>
      <c r="AS342" s="59"/>
      <c r="AT342" s="71">
        <v>2</v>
      </c>
      <c r="AU342" s="56">
        <v>0</v>
      </c>
      <c r="AV342" s="59"/>
      <c r="AW342" s="71">
        <v>2</v>
      </c>
      <c r="AX342" s="56">
        <v>0</v>
      </c>
      <c r="AY342" s="56">
        <v>0</v>
      </c>
      <c r="AZ342" s="12" t="s">
        <v>1103</v>
      </c>
      <c r="BA342" s="12" t="s">
        <v>1103</v>
      </c>
      <c r="BB342" s="71">
        <v>2</v>
      </c>
      <c r="BC342" s="59"/>
      <c r="BD342" s="56">
        <v>0</v>
      </c>
      <c r="BE342" s="12" t="s">
        <v>1103</v>
      </c>
      <c r="BF342" s="78">
        <v>1</v>
      </c>
      <c r="BG342" s="59"/>
      <c r="BH342" s="78">
        <v>1</v>
      </c>
      <c r="BI342" s="71">
        <v>2</v>
      </c>
      <c r="BJ342" s="59"/>
      <c r="BK342" s="56">
        <v>0</v>
      </c>
      <c r="BL342" s="56">
        <v>0</v>
      </c>
      <c r="BM342" s="56">
        <v>0</v>
      </c>
      <c r="BN342" s="1">
        <v>0</v>
      </c>
      <c r="BO342" s="59"/>
      <c r="BP342" s="71">
        <v>2</v>
      </c>
      <c r="BQ342" s="12" t="s">
        <v>1103</v>
      </c>
      <c r="BR342" s="1">
        <v>0</v>
      </c>
      <c r="BS342" s="12" t="s">
        <v>1103</v>
      </c>
      <c r="BT342" s="59"/>
      <c r="BU342" s="91">
        <v>1</v>
      </c>
      <c r="BV342" s="60"/>
      <c r="BW342" s="56">
        <v>0</v>
      </c>
      <c r="BX342" s="59"/>
      <c r="BY342" s="71">
        <v>2</v>
      </c>
      <c r="BZ342" s="56">
        <v>0</v>
      </c>
      <c r="CA342" s="71">
        <v>2</v>
      </c>
      <c r="CB342" s="59"/>
      <c r="CC342" s="56">
        <v>0</v>
      </c>
      <c r="CD342" s="56">
        <v>0</v>
      </c>
      <c r="CE342" s="72"/>
      <c r="CF342" s="71">
        <v>2</v>
      </c>
      <c r="CG342" s="56">
        <v>0</v>
      </c>
      <c r="CH342" s="59"/>
      <c r="CI342" s="56">
        <v>11</v>
      </c>
      <c r="CJ342" s="56">
        <v>1230</v>
      </c>
      <c r="CK342" s="72"/>
      <c r="CL342" s="56">
        <v>0</v>
      </c>
      <c r="CM342" s="56">
        <v>1</v>
      </c>
      <c r="CN342" s="56">
        <v>0</v>
      </c>
      <c r="CO342" s="59"/>
      <c r="CP342" s="59"/>
      <c r="CQ342" s="91">
        <v>1</v>
      </c>
      <c r="CR342" s="77">
        <v>0</v>
      </c>
      <c r="CS342" s="91">
        <v>1</v>
      </c>
      <c r="CT342" s="65">
        <v>0</v>
      </c>
      <c r="CU342" s="65">
        <v>0</v>
      </c>
      <c r="CV342" s="71">
        <v>2</v>
      </c>
      <c r="CW342" s="59"/>
      <c r="CX342" s="91">
        <v>1</v>
      </c>
      <c r="CY342" s="78">
        <v>1</v>
      </c>
      <c r="CZ342" s="56">
        <v>0</v>
      </c>
      <c r="DA342" s="12" t="s">
        <v>1103</v>
      </c>
      <c r="DB342" s="59"/>
      <c r="DC342" s="71">
        <v>2</v>
      </c>
      <c r="DD342" s="56">
        <v>0</v>
      </c>
      <c r="DE342" s="56">
        <v>0</v>
      </c>
      <c r="DF342" s="12" t="s">
        <v>1103</v>
      </c>
      <c r="DG342" s="59"/>
      <c r="DH342" s="71">
        <v>2</v>
      </c>
      <c r="DI342" s="56">
        <v>0</v>
      </c>
      <c r="DJ342" s="56">
        <v>0</v>
      </c>
      <c r="DK342" s="71">
        <v>2</v>
      </c>
      <c r="DL342" s="59"/>
      <c r="DM342" s="56">
        <v>0</v>
      </c>
      <c r="DN342" s="1">
        <v>0</v>
      </c>
      <c r="DO342" s="59"/>
      <c r="DP342" s="12" t="s">
        <v>1103</v>
      </c>
      <c r="DQ342" s="59"/>
      <c r="DR342" s="12" t="s">
        <v>1103</v>
      </c>
      <c r="DS342" s="12" t="s">
        <v>1103</v>
      </c>
      <c r="DT342" s="12" t="s">
        <v>1103</v>
      </c>
      <c r="DU342" s="12" t="s">
        <v>1103</v>
      </c>
      <c r="DV342" s="12" t="s">
        <v>1103</v>
      </c>
      <c r="DW342" s="56">
        <v>0</v>
      </c>
      <c r="DX342" s="56">
        <v>0</v>
      </c>
      <c r="DY342" s="65">
        <v>0</v>
      </c>
      <c r="DZ342" s="59"/>
      <c r="EA342" s="71">
        <v>2</v>
      </c>
      <c r="EB342" s="71">
        <v>2</v>
      </c>
      <c r="EC342" s="71">
        <v>2</v>
      </c>
      <c r="ED342" s="71">
        <v>2</v>
      </c>
      <c r="EE342" s="56">
        <v>0</v>
      </c>
      <c r="EF342" s="56">
        <v>0</v>
      </c>
      <c r="EG342" s="1">
        <v>0</v>
      </c>
      <c r="EH342" s="1" t="s">
        <v>1103</v>
      </c>
      <c r="EI342" s="1" t="s">
        <v>1103</v>
      </c>
      <c r="EJ342" s="1" t="s">
        <v>1103</v>
      </c>
      <c r="EK342" s="1" t="s">
        <v>1103</v>
      </c>
      <c r="EL342" s="56">
        <v>0</v>
      </c>
      <c r="EM342" s="56">
        <v>0</v>
      </c>
      <c r="EN342" s="72"/>
      <c r="EO342" s="71">
        <v>2</v>
      </c>
      <c r="EP342" s="91">
        <v>1</v>
      </c>
      <c r="EQ342" s="71">
        <v>2</v>
      </c>
      <c r="ER342" s="83">
        <v>0</v>
      </c>
      <c r="ES342" s="71">
        <v>2</v>
      </c>
      <c r="ET342" s="78">
        <v>1</v>
      </c>
      <c r="EU342" s="89">
        <v>0</v>
      </c>
      <c r="EV342" s="77">
        <v>0</v>
      </c>
      <c r="EW342" s="56">
        <v>0</v>
      </c>
      <c r="EX342" s="56">
        <v>0</v>
      </c>
      <c r="EY342" s="71">
        <v>2</v>
      </c>
      <c r="EZ342" s="56">
        <v>0</v>
      </c>
      <c r="FA342" s="56">
        <v>0</v>
      </c>
      <c r="FB342" s="56">
        <v>0</v>
      </c>
      <c r="FC342" s="56">
        <v>0</v>
      </c>
      <c r="FD342" s="56">
        <v>0</v>
      </c>
      <c r="FE342" s="56">
        <v>0</v>
      </c>
      <c r="FF342" s="78">
        <v>1</v>
      </c>
      <c r="FG342" s="71">
        <v>2</v>
      </c>
      <c r="FH342" s="71">
        <v>2</v>
      </c>
      <c r="FI342" s="65">
        <v>0</v>
      </c>
      <c r="FJ342" s="65">
        <v>0</v>
      </c>
      <c r="FK342" s="65">
        <v>0</v>
      </c>
    </row>
    <row r="343" spans="1:167" ht="120" customHeight="1" x14ac:dyDescent="0.25">
      <c r="A343" s="36">
        <f t="shared" si="5"/>
        <v>342</v>
      </c>
      <c r="B343" s="56" t="s">
        <v>961</v>
      </c>
      <c r="C343" s="56" t="s">
        <v>962</v>
      </c>
      <c r="D343" s="56" t="s">
        <v>26</v>
      </c>
      <c r="E343" s="56">
        <v>4</v>
      </c>
      <c r="F343" s="56" t="s">
        <v>963</v>
      </c>
      <c r="G343" s="56">
        <v>1</v>
      </c>
      <c r="H343" s="57" t="s">
        <v>964</v>
      </c>
      <c r="I343" s="58">
        <v>2018</v>
      </c>
      <c r="J343" s="57">
        <v>44013</v>
      </c>
      <c r="K343" s="56">
        <v>2020</v>
      </c>
      <c r="L343" s="90" t="s">
        <v>30</v>
      </c>
      <c r="M343" s="56">
        <v>2</v>
      </c>
      <c r="N343" s="56" t="s">
        <v>30</v>
      </c>
      <c r="O343" s="90" t="s">
        <v>30</v>
      </c>
      <c r="P343" s="90" t="s">
        <v>30</v>
      </c>
      <c r="Q343" s="90" t="s">
        <v>30</v>
      </c>
      <c r="R343" s="90" t="s">
        <v>30</v>
      </c>
      <c r="S343" s="90" t="s">
        <v>965</v>
      </c>
      <c r="T343" s="90" t="s">
        <v>30</v>
      </c>
      <c r="U343" s="56" t="s">
        <v>44</v>
      </c>
      <c r="V343" s="56" t="s">
        <v>32</v>
      </c>
      <c r="W343" s="56">
        <v>1</v>
      </c>
      <c r="X343" s="72"/>
      <c r="Y343" s="72"/>
      <c r="Z343" s="96">
        <v>1</v>
      </c>
      <c r="AA343" s="96">
        <v>1</v>
      </c>
      <c r="AB343" s="56">
        <v>0</v>
      </c>
      <c r="AC343" s="56">
        <v>0</v>
      </c>
      <c r="AD343" s="78">
        <v>1</v>
      </c>
      <c r="AE343" s="78">
        <v>1</v>
      </c>
      <c r="AF343" s="71">
        <v>2</v>
      </c>
      <c r="AG343" s="72"/>
      <c r="AH343" s="56">
        <v>0</v>
      </c>
      <c r="AI343" s="71">
        <v>2</v>
      </c>
      <c r="AJ343" s="72"/>
      <c r="AK343" s="76">
        <v>2</v>
      </c>
      <c r="AL343" s="76">
        <v>2</v>
      </c>
      <c r="AM343" s="76">
        <v>2</v>
      </c>
      <c r="AN343" s="59"/>
      <c r="AO343" s="56">
        <v>0</v>
      </c>
      <c r="AP343" s="71">
        <v>2</v>
      </c>
      <c r="AQ343" s="56">
        <v>0</v>
      </c>
      <c r="AR343" s="56">
        <v>0</v>
      </c>
      <c r="AS343" s="59"/>
      <c r="AT343" s="71">
        <v>2</v>
      </c>
      <c r="AU343" s="56">
        <v>0</v>
      </c>
      <c r="AV343" s="59"/>
      <c r="AW343" s="114">
        <v>1</v>
      </c>
      <c r="AX343" s="71">
        <v>2</v>
      </c>
      <c r="AY343" s="56">
        <v>0</v>
      </c>
      <c r="AZ343" s="12" t="s">
        <v>1103</v>
      </c>
      <c r="BA343" s="12" t="s">
        <v>1103</v>
      </c>
      <c r="BB343" s="71">
        <v>2</v>
      </c>
      <c r="BC343" s="59"/>
      <c r="BD343" s="78">
        <v>1</v>
      </c>
      <c r="BE343" s="12" t="s">
        <v>1103</v>
      </c>
      <c r="BF343" s="71">
        <v>2</v>
      </c>
      <c r="BG343" s="59"/>
      <c r="BH343" s="91">
        <v>1</v>
      </c>
      <c r="BI343" s="91">
        <v>1</v>
      </c>
      <c r="BJ343" s="59"/>
      <c r="BK343" s="78">
        <v>1</v>
      </c>
      <c r="BL343" s="56">
        <v>0</v>
      </c>
      <c r="BM343" s="56">
        <v>0</v>
      </c>
      <c r="BN343" s="4">
        <v>2</v>
      </c>
      <c r="BO343" s="59"/>
      <c r="BP343" s="71">
        <v>2</v>
      </c>
      <c r="BQ343" s="12" t="s">
        <v>1103</v>
      </c>
      <c r="BR343" s="1">
        <v>0</v>
      </c>
      <c r="BS343" s="12" t="s">
        <v>1103</v>
      </c>
      <c r="BT343" s="59"/>
      <c r="BU343" s="78">
        <v>1</v>
      </c>
      <c r="BV343" s="60"/>
      <c r="BW343" s="78">
        <v>1</v>
      </c>
      <c r="BX343" s="59"/>
      <c r="BY343" s="91">
        <v>1</v>
      </c>
      <c r="BZ343" s="78">
        <v>1</v>
      </c>
      <c r="CA343" s="78">
        <v>1</v>
      </c>
      <c r="CB343" s="59"/>
      <c r="CC343" s="56">
        <v>0</v>
      </c>
      <c r="CD343" s="78">
        <v>1</v>
      </c>
      <c r="CE343" s="72"/>
      <c r="CF343" s="71">
        <v>2</v>
      </c>
      <c r="CG343" s="56">
        <v>0</v>
      </c>
      <c r="CH343" s="59"/>
      <c r="CI343" s="56">
        <v>19</v>
      </c>
      <c r="CJ343" s="56">
        <v>3206</v>
      </c>
      <c r="CK343" s="72"/>
      <c r="CL343" s="56">
        <v>1</v>
      </c>
      <c r="CM343" s="56">
        <v>0</v>
      </c>
      <c r="CN343" s="56">
        <v>0</v>
      </c>
      <c r="CO343" s="59"/>
      <c r="CP343" s="59"/>
      <c r="CQ343" s="91">
        <v>1</v>
      </c>
      <c r="CR343" s="78">
        <v>1</v>
      </c>
      <c r="CS343" s="71">
        <v>2</v>
      </c>
      <c r="CT343" s="91">
        <v>1</v>
      </c>
      <c r="CU343" s="91">
        <v>1</v>
      </c>
      <c r="CV343" s="71">
        <v>2</v>
      </c>
      <c r="CW343" s="59"/>
      <c r="CX343" s="71">
        <v>2</v>
      </c>
      <c r="CY343" s="71">
        <v>2</v>
      </c>
      <c r="CZ343" s="71">
        <v>2</v>
      </c>
      <c r="DA343" s="12" t="s">
        <v>1103</v>
      </c>
      <c r="DB343" s="59"/>
      <c r="DC343" s="71">
        <v>2</v>
      </c>
      <c r="DD343" s="71">
        <v>2</v>
      </c>
      <c r="DE343" s="71">
        <v>2</v>
      </c>
      <c r="DF343" s="12" t="s">
        <v>1103</v>
      </c>
      <c r="DG343" s="59"/>
      <c r="DH343" s="71">
        <v>2</v>
      </c>
      <c r="DI343" s="56">
        <v>0</v>
      </c>
      <c r="DJ343" s="71">
        <v>2</v>
      </c>
      <c r="DK343" s="71">
        <v>2</v>
      </c>
      <c r="DL343" s="59"/>
      <c r="DM343" s="78">
        <v>1</v>
      </c>
      <c r="DN343" s="3">
        <v>1</v>
      </c>
      <c r="DO343" s="59"/>
      <c r="DP343" s="12" t="s">
        <v>1103</v>
      </c>
      <c r="DQ343" s="59"/>
      <c r="DR343" s="12" t="s">
        <v>1103</v>
      </c>
      <c r="DS343" s="12" t="s">
        <v>1103</v>
      </c>
      <c r="DT343" s="12" t="s">
        <v>1103</v>
      </c>
      <c r="DU343" s="12" t="s">
        <v>1103</v>
      </c>
      <c r="DV343" s="12" t="s">
        <v>1103</v>
      </c>
      <c r="DW343" s="78">
        <v>1</v>
      </c>
      <c r="DX343" s="56">
        <v>0</v>
      </c>
      <c r="DY343" s="65">
        <v>0</v>
      </c>
      <c r="DZ343" s="59"/>
      <c r="EA343" s="71">
        <v>2</v>
      </c>
      <c r="EB343" s="71">
        <v>2</v>
      </c>
      <c r="EC343" s="71">
        <v>2</v>
      </c>
      <c r="ED343" s="71">
        <v>2</v>
      </c>
      <c r="EE343" s="71">
        <v>2</v>
      </c>
      <c r="EF343" s="71">
        <v>2</v>
      </c>
      <c r="EG343" s="71">
        <v>2</v>
      </c>
      <c r="EH343" s="1" t="s">
        <v>1103</v>
      </c>
      <c r="EI343" s="1" t="s">
        <v>1103</v>
      </c>
      <c r="EJ343" s="1" t="s">
        <v>1103</v>
      </c>
      <c r="EK343" s="1" t="s">
        <v>1103</v>
      </c>
      <c r="EL343" s="56">
        <v>0</v>
      </c>
      <c r="EM343" s="56">
        <v>0</v>
      </c>
      <c r="EN343" s="72"/>
      <c r="EO343" s="71">
        <v>2</v>
      </c>
      <c r="EP343" s="91">
        <v>1</v>
      </c>
      <c r="EQ343" s="91">
        <v>1</v>
      </c>
      <c r="ER343" s="93">
        <v>2</v>
      </c>
      <c r="ES343" s="71">
        <v>2</v>
      </c>
      <c r="ET343" s="71">
        <v>2</v>
      </c>
      <c r="EU343" s="56">
        <v>0</v>
      </c>
      <c r="EV343" s="77">
        <v>0</v>
      </c>
      <c r="EW343" s="71">
        <v>2</v>
      </c>
      <c r="EX343" s="71">
        <v>2</v>
      </c>
      <c r="EY343" s="71">
        <v>2</v>
      </c>
      <c r="EZ343" s="71">
        <v>2</v>
      </c>
      <c r="FA343" s="71">
        <v>2</v>
      </c>
      <c r="FB343" s="71">
        <v>2</v>
      </c>
      <c r="FC343" s="71">
        <v>2</v>
      </c>
      <c r="FD343" s="71">
        <v>2</v>
      </c>
      <c r="FE343" s="56">
        <v>0</v>
      </c>
      <c r="FF343" s="78">
        <v>1</v>
      </c>
      <c r="FG343" s="71">
        <v>2</v>
      </c>
      <c r="FH343" s="71">
        <v>2</v>
      </c>
      <c r="FI343" s="56">
        <v>0</v>
      </c>
      <c r="FJ343" s="56">
        <v>0</v>
      </c>
      <c r="FK343" s="56">
        <v>0</v>
      </c>
    </row>
    <row r="344" spans="1:167" ht="120" customHeight="1" x14ac:dyDescent="0.25">
      <c r="A344" s="36">
        <f t="shared" si="5"/>
        <v>343</v>
      </c>
      <c r="B344" s="56" t="s">
        <v>966</v>
      </c>
      <c r="C344" s="56" t="s">
        <v>967</v>
      </c>
      <c r="D344" s="56" t="s">
        <v>26</v>
      </c>
      <c r="E344" s="56">
        <v>1</v>
      </c>
      <c r="F344" s="56" t="s">
        <v>968</v>
      </c>
      <c r="G344" s="56">
        <v>2</v>
      </c>
      <c r="H344" s="57" t="s">
        <v>969</v>
      </c>
      <c r="I344" s="58">
        <v>2018</v>
      </c>
      <c r="J344" s="57">
        <v>44055</v>
      </c>
      <c r="K344" s="56">
        <v>2020</v>
      </c>
      <c r="L344" s="90" t="s">
        <v>30</v>
      </c>
      <c r="M344" s="56">
        <v>2</v>
      </c>
      <c r="N344" s="56" t="s">
        <v>30</v>
      </c>
      <c r="O344" s="90" t="s">
        <v>30</v>
      </c>
      <c r="P344" s="90" t="s">
        <v>30</v>
      </c>
      <c r="Q344" s="90" t="s">
        <v>30</v>
      </c>
      <c r="R344" s="90" t="s">
        <v>30</v>
      </c>
      <c r="S344" s="90" t="s">
        <v>30</v>
      </c>
      <c r="T344" s="90" t="s">
        <v>30</v>
      </c>
      <c r="U344" s="56" t="s">
        <v>44</v>
      </c>
      <c r="V344" s="56" t="s">
        <v>67</v>
      </c>
      <c r="W344" s="56">
        <v>0</v>
      </c>
      <c r="X344" s="72"/>
      <c r="Y344" s="72"/>
      <c r="Z344" s="96">
        <v>1</v>
      </c>
      <c r="AA344" s="96">
        <v>1</v>
      </c>
      <c r="AB344" s="91">
        <v>1</v>
      </c>
      <c r="AC344" s="56">
        <v>0</v>
      </c>
      <c r="AD344" s="78">
        <v>1</v>
      </c>
      <c r="AE344" s="78">
        <v>1</v>
      </c>
      <c r="AF344" s="78">
        <v>1</v>
      </c>
      <c r="AG344" s="72"/>
      <c r="AH344" s="78">
        <v>1</v>
      </c>
      <c r="AI344" s="78">
        <v>1</v>
      </c>
      <c r="AJ344" s="72"/>
      <c r="AK344" s="71">
        <v>2</v>
      </c>
      <c r="AL344" s="71">
        <v>2</v>
      </c>
      <c r="AM344" s="56">
        <v>0</v>
      </c>
      <c r="AN344" s="59"/>
      <c r="AO344" s="71">
        <v>2</v>
      </c>
      <c r="AP344" s="71">
        <v>2</v>
      </c>
      <c r="AQ344" s="56">
        <v>0</v>
      </c>
      <c r="AR344" s="78">
        <v>1</v>
      </c>
      <c r="AS344" s="59"/>
      <c r="AT344" s="71">
        <v>2</v>
      </c>
      <c r="AU344" s="56">
        <v>0</v>
      </c>
      <c r="AV344" s="59"/>
      <c r="AW344" s="114">
        <v>1</v>
      </c>
      <c r="AX344" s="56">
        <v>0</v>
      </c>
      <c r="AY344" s="56">
        <v>0</v>
      </c>
      <c r="AZ344" s="12" t="s">
        <v>1103</v>
      </c>
      <c r="BA344" s="12" t="s">
        <v>1103</v>
      </c>
      <c r="BB344" s="71">
        <v>2</v>
      </c>
      <c r="BC344" s="59"/>
      <c r="BD344" s="78">
        <v>1</v>
      </c>
      <c r="BE344" s="12" t="s">
        <v>1103</v>
      </c>
      <c r="BF344" s="78">
        <v>1</v>
      </c>
      <c r="BG344" s="59"/>
      <c r="BH344" s="91">
        <v>1</v>
      </c>
      <c r="BI344" s="71">
        <v>2</v>
      </c>
      <c r="BJ344" s="59"/>
      <c r="BK344" s="78">
        <v>1</v>
      </c>
      <c r="BL344" s="78">
        <v>1</v>
      </c>
      <c r="BM344" s="78">
        <v>1</v>
      </c>
      <c r="BN344" s="1">
        <v>0</v>
      </c>
      <c r="BO344" s="59"/>
      <c r="BP344" s="56">
        <v>0</v>
      </c>
      <c r="BQ344" s="12" t="s">
        <v>1103</v>
      </c>
      <c r="BR344" s="1">
        <v>0</v>
      </c>
      <c r="BS344" s="12" t="s">
        <v>1103</v>
      </c>
      <c r="BT344" s="59"/>
      <c r="BU344" s="78">
        <v>1</v>
      </c>
      <c r="BV344" s="60"/>
      <c r="BW344" s="78">
        <v>1</v>
      </c>
      <c r="BX344" s="59"/>
      <c r="BY344" s="78">
        <v>1</v>
      </c>
      <c r="BZ344" s="78">
        <v>1</v>
      </c>
      <c r="CA344" s="56">
        <v>0</v>
      </c>
      <c r="CB344" s="59"/>
      <c r="CC344" s="78">
        <v>1</v>
      </c>
      <c r="CD344" s="78">
        <v>1</v>
      </c>
      <c r="CE344" s="72"/>
      <c r="CF344" s="71">
        <v>2</v>
      </c>
      <c r="CG344" s="56">
        <v>0</v>
      </c>
      <c r="CH344" s="59"/>
      <c r="CI344" s="56">
        <v>16</v>
      </c>
      <c r="CJ344" s="56">
        <v>2421</v>
      </c>
      <c r="CK344" s="72"/>
      <c r="CL344" s="56">
        <v>1</v>
      </c>
      <c r="CM344" s="56">
        <v>0</v>
      </c>
      <c r="CN344" s="56">
        <v>0</v>
      </c>
      <c r="CO344" s="59"/>
      <c r="CP344" s="59"/>
      <c r="CQ344" s="91">
        <v>1</v>
      </c>
      <c r="CR344" s="78">
        <v>1</v>
      </c>
      <c r="CS344" s="71">
        <v>2</v>
      </c>
      <c r="CT344" s="91">
        <v>1</v>
      </c>
      <c r="CU344" s="65">
        <v>0</v>
      </c>
      <c r="CV344" s="71">
        <v>2</v>
      </c>
      <c r="CW344" s="59"/>
      <c r="CX344" s="71">
        <v>2</v>
      </c>
      <c r="CY344" s="56">
        <v>0</v>
      </c>
      <c r="CZ344" s="71">
        <v>2</v>
      </c>
      <c r="DA344" s="12" t="s">
        <v>1103</v>
      </c>
      <c r="DB344" s="59"/>
      <c r="DC344" s="56">
        <v>0</v>
      </c>
      <c r="DD344" s="56">
        <v>0</v>
      </c>
      <c r="DE344" s="56">
        <v>0</v>
      </c>
      <c r="DF344" s="12" t="s">
        <v>1103</v>
      </c>
      <c r="DG344" s="59"/>
      <c r="DH344" s="71">
        <v>2</v>
      </c>
      <c r="DI344" s="56">
        <v>0</v>
      </c>
      <c r="DJ344" s="56">
        <v>0</v>
      </c>
      <c r="DK344" s="71">
        <v>2</v>
      </c>
      <c r="DL344" s="59"/>
      <c r="DM344" s="78">
        <v>1</v>
      </c>
      <c r="DN344" s="1">
        <v>0</v>
      </c>
      <c r="DO344" s="59"/>
      <c r="DP344" s="12" t="s">
        <v>1103</v>
      </c>
      <c r="DQ344" s="59"/>
      <c r="DR344" s="12" t="s">
        <v>1103</v>
      </c>
      <c r="DS344" s="12" t="s">
        <v>1103</v>
      </c>
      <c r="DT344" s="12" t="s">
        <v>1103</v>
      </c>
      <c r="DU344" s="12" t="s">
        <v>1103</v>
      </c>
      <c r="DV344" s="12" t="s">
        <v>1103</v>
      </c>
      <c r="DW344" s="78">
        <v>1</v>
      </c>
      <c r="DX344" s="56">
        <v>0</v>
      </c>
      <c r="DY344" s="65">
        <v>0</v>
      </c>
      <c r="DZ344" s="59"/>
      <c r="EA344" s="71">
        <v>2</v>
      </c>
      <c r="EB344" s="71">
        <v>2</v>
      </c>
      <c r="EC344" s="71">
        <v>2</v>
      </c>
      <c r="ED344" s="71">
        <v>2</v>
      </c>
      <c r="EE344" s="71">
        <v>2</v>
      </c>
      <c r="EF344" s="56">
        <v>0</v>
      </c>
      <c r="EG344" s="71">
        <v>2</v>
      </c>
      <c r="EH344" s="1" t="s">
        <v>1103</v>
      </c>
      <c r="EI344" s="1" t="s">
        <v>1103</v>
      </c>
      <c r="EJ344" s="1" t="s">
        <v>1103</v>
      </c>
      <c r="EK344" s="1" t="s">
        <v>1103</v>
      </c>
      <c r="EL344" s="56">
        <v>0</v>
      </c>
      <c r="EM344" s="56">
        <v>0</v>
      </c>
      <c r="EN344" s="72"/>
      <c r="EO344" s="56">
        <v>0</v>
      </c>
      <c r="EP344" s="56">
        <v>0</v>
      </c>
      <c r="EQ344" s="56">
        <v>0</v>
      </c>
      <c r="ER344" s="56">
        <v>0</v>
      </c>
      <c r="ES344" s="56">
        <v>0</v>
      </c>
      <c r="ET344" s="56">
        <v>0</v>
      </c>
      <c r="EU344" s="56">
        <v>0</v>
      </c>
      <c r="EV344" s="77">
        <v>0</v>
      </c>
      <c r="EW344" s="56">
        <v>0</v>
      </c>
      <c r="EX344" s="56">
        <v>0</v>
      </c>
      <c r="EY344" s="56">
        <v>0</v>
      </c>
      <c r="EZ344" s="56">
        <v>0</v>
      </c>
      <c r="FA344" s="56">
        <v>0</v>
      </c>
      <c r="FB344" s="56">
        <v>0</v>
      </c>
      <c r="FC344" s="56">
        <v>0</v>
      </c>
      <c r="FD344" s="56">
        <v>0</v>
      </c>
      <c r="FE344" s="56">
        <v>0</v>
      </c>
      <c r="FF344" s="56">
        <v>0</v>
      </c>
      <c r="FG344" s="56">
        <v>0</v>
      </c>
      <c r="FH344" s="56">
        <v>0</v>
      </c>
      <c r="FI344" s="56">
        <v>0</v>
      </c>
      <c r="FJ344" s="56">
        <v>0</v>
      </c>
      <c r="FK344" s="78">
        <v>1</v>
      </c>
    </row>
    <row r="345" spans="1:167" ht="120" customHeight="1" x14ac:dyDescent="0.25">
      <c r="A345" s="36">
        <f t="shared" si="5"/>
        <v>344</v>
      </c>
      <c r="B345" s="12" t="s">
        <v>1040</v>
      </c>
      <c r="C345" s="56" t="s">
        <v>1041</v>
      </c>
      <c r="D345" s="1" t="s">
        <v>35</v>
      </c>
      <c r="E345" s="56">
        <v>1</v>
      </c>
      <c r="F345" s="56" t="s">
        <v>1042</v>
      </c>
      <c r="G345" s="56">
        <v>1</v>
      </c>
      <c r="H345" s="57">
        <v>43450</v>
      </c>
      <c r="I345" s="58">
        <v>2018</v>
      </c>
      <c r="J345" s="57">
        <v>44501</v>
      </c>
      <c r="K345" s="56">
        <v>2021</v>
      </c>
      <c r="L345" s="90" t="s">
        <v>30</v>
      </c>
      <c r="M345" s="56">
        <v>1</v>
      </c>
      <c r="N345" s="56" t="s">
        <v>30</v>
      </c>
      <c r="O345" s="56" t="s">
        <v>30</v>
      </c>
      <c r="P345" s="56" t="s">
        <v>30</v>
      </c>
      <c r="Q345" s="56" t="s">
        <v>30</v>
      </c>
      <c r="R345" s="56" t="s">
        <v>30</v>
      </c>
      <c r="S345" s="56" t="s">
        <v>30</v>
      </c>
      <c r="T345" s="56" t="s">
        <v>30</v>
      </c>
      <c r="U345" s="56" t="s">
        <v>31</v>
      </c>
      <c r="V345" s="56" t="s">
        <v>32</v>
      </c>
      <c r="W345" s="56">
        <v>0</v>
      </c>
      <c r="X345" s="72"/>
      <c r="Y345" s="72"/>
      <c r="Z345" s="96">
        <v>0</v>
      </c>
      <c r="AA345" s="96">
        <v>0</v>
      </c>
      <c r="AB345" s="103">
        <v>0</v>
      </c>
      <c r="AC345" s="56">
        <v>0</v>
      </c>
      <c r="AD345" s="89">
        <v>0</v>
      </c>
      <c r="AE345" s="89">
        <v>0</v>
      </c>
      <c r="AF345" s="89">
        <v>0</v>
      </c>
      <c r="AG345" s="72">
        <v>0</v>
      </c>
      <c r="AH345" s="89">
        <v>0</v>
      </c>
      <c r="AI345" s="89">
        <v>0</v>
      </c>
      <c r="AJ345" s="72"/>
      <c r="AK345" s="83">
        <v>0</v>
      </c>
      <c r="AL345" s="83">
        <v>0</v>
      </c>
      <c r="AM345" s="96">
        <v>0</v>
      </c>
      <c r="AN345" s="59"/>
      <c r="AO345" s="83">
        <v>0</v>
      </c>
      <c r="AP345" s="83">
        <v>0</v>
      </c>
      <c r="AQ345" s="96">
        <v>0</v>
      </c>
      <c r="AR345" s="89">
        <v>0</v>
      </c>
      <c r="AS345" s="59"/>
      <c r="AT345" s="83">
        <v>0</v>
      </c>
      <c r="AU345" s="96">
        <v>0</v>
      </c>
      <c r="AV345" s="59"/>
      <c r="AW345" s="89">
        <v>0</v>
      </c>
      <c r="AX345" s="96">
        <v>0</v>
      </c>
      <c r="AY345" s="96">
        <v>0</v>
      </c>
      <c r="AZ345" s="12" t="s">
        <v>1103</v>
      </c>
      <c r="BA345" s="12" t="s">
        <v>1103</v>
      </c>
      <c r="BB345" s="83">
        <v>0</v>
      </c>
      <c r="BC345" s="59"/>
      <c r="BD345" s="89">
        <v>0</v>
      </c>
      <c r="BE345" s="12" t="s">
        <v>1103</v>
      </c>
      <c r="BF345" s="89">
        <v>0</v>
      </c>
      <c r="BG345" s="59"/>
      <c r="BH345" s="103">
        <v>0</v>
      </c>
      <c r="BI345" s="83">
        <v>0</v>
      </c>
      <c r="BJ345" s="59"/>
      <c r="BK345" s="89">
        <v>0</v>
      </c>
      <c r="BL345" s="89">
        <v>0</v>
      </c>
      <c r="BM345" s="89">
        <v>0</v>
      </c>
      <c r="BN345" s="1">
        <v>0</v>
      </c>
      <c r="BO345" s="138"/>
      <c r="BP345" s="56">
        <v>0</v>
      </c>
      <c r="BQ345" s="96">
        <v>0</v>
      </c>
      <c r="BR345" s="1">
        <v>0</v>
      </c>
      <c r="BS345" s="96">
        <v>0</v>
      </c>
      <c r="BT345" s="59"/>
      <c r="BU345" s="89">
        <v>0</v>
      </c>
      <c r="BV345" s="60"/>
      <c r="BW345" s="89">
        <v>0</v>
      </c>
      <c r="BX345" s="59"/>
      <c r="BY345" s="96">
        <v>0</v>
      </c>
      <c r="BZ345" s="89">
        <v>0</v>
      </c>
      <c r="CA345" s="96">
        <v>0</v>
      </c>
      <c r="CB345" s="59"/>
      <c r="CC345" s="89">
        <v>0</v>
      </c>
      <c r="CD345" s="89">
        <v>0</v>
      </c>
      <c r="CE345" s="72"/>
      <c r="CF345" s="83">
        <v>0</v>
      </c>
      <c r="CG345" s="56">
        <v>0</v>
      </c>
      <c r="CH345" s="59"/>
      <c r="CI345" s="56">
        <v>0</v>
      </c>
      <c r="CJ345" s="56">
        <v>0</v>
      </c>
      <c r="CK345" s="72"/>
      <c r="CL345" s="12" t="s">
        <v>1103</v>
      </c>
      <c r="CM345" s="12" t="s">
        <v>1103</v>
      </c>
      <c r="CN345" s="12" t="s">
        <v>1103</v>
      </c>
      <c r="CO345" s="59"/>
      <c r="CP345" s="59"/>
      <c r="CQ345" s="103">
        <v>0</v>
      </c>
      <c r="CR345" s="89">
        <v>0</v>
      </c>
      <c r="CS345" s="83">
        <v>0</v>
      </c>
      <c r="CT345" s="103">
        <v>0</v>
      </c>
      <c r="CU345" s="65">
        <v>0</v>
      </c>
      <c r="CV345" s="83">
        <v>0</v>
      </c>
      <c r="CW345" s="59">
        <v>0</v>
      </c>
      <c r="CX345" s="83">
        <v>0</v>
      </c>
      <c r="CY345" s="56">
        <v>0</v>
      </c>
      <c r="CZ345" s="83">
        <v>0</v>
      </c>
      <c r="DA345" s="96">
        <v>0</v>
      </c>
      <c r="DB345" s="59"/>
      <c r="DC345" s="56">
        <v>0</v>
      </c>
      <c r="DD345" s="56">
        <v>0</v>
      </c>
      <c r="DE345" s="56">
        <v>0</v>
      </c>
      <c r="DF345" s="96">
        <v>0</v>
      </c>
      <c r="DG345" s="72"/>
      <c r="DH345" s="83">
        <v>0</v>
      </c>
      <c r="DI345" s="56">
        <v>0</v>
      </c>
      <c r="DJ345" s="56">
        <v>0</v>
      </c>
      <c r="DK345" s="83">
        <v>0</v>
      </c>
      <c r="DL345" s="59"/>
      <c r="DM345" s="89">
        <v>0</v>
      </c>
      <c r="DN345" s="1">
        <v>0</v>
      </c>
      <c r="DO345" s="59"/>
      <c r="DP345" s="96">
        <v>0</v>
      </c>
      <c r="DQ345" s="59"/>
      <c r="DR345" s="96">
        <v>0</v>
      </c>
      <c r="DS345" s="96">
        <v>0</v>
      </c>
      <c r="DT345" s="96">
        <v>0</v>
      </c>
      <c r="DU345" s="96">
        <v>0</v>
      </c>
      <c r="DV345" s="96">
        <v>0</v>
      </c>
      <c r="DW345" s="89">
        <v>0</v>
      </c>
      <c r="DX345" s="96">
        <v>0</v>
      </c>
      <c r="DY345" s="65">
        <v>0</v>
      </c>
      <c r="DZ345" s="59"/>
      <c r="EA345" s="71">
        <v>2</v>
      </c>
      <c r="EB345" s="83">
        <v>0</v>
      </c>
      <c r="EC345" s="71">
        <v>2</v>
      </c>
      <c r="ED345" s="83">
        <v>0</v>
      </c>
      <c r="EE345" s="83">
        <v>0</v>
      </c>
      <c r="EF345" s="56">
        <v>0</v>
      </c>
      <c r="EG345" s="83">
        <v>0</v>
      </c>
      <c r="EH345" s="1" t="s">
        <v>1103</v>
      </c>
      <c r="EI345" s="1" t="s">
        <v>1103</v>
      </c>
      <c r="EJ345" s="1" t="s">
        <v>1103</v>
      </c>
      <c r="EK345" s="1" t="s">
        <v>1103</v>
      </c>
      <c r="EL345" s="56">
        <v>0</v>
      </c>
      <c r="EM345" s="56">
        <v>0</v>
      </c>
      <c r="EN345" s="72"/>
      <c r="EO345" s="56">
        <v>0</v>
      </c>
      <c r="EP345" s="56">
        <v>0</v>
      </c>
      <c r="EQ345" s="91">
        <v>1</v>
      </c>
      <c r="ER345" s="103">
        <v>0</v>
      </c>
      <c r="ES345" s="56">
        <v>0</v>
      </c>
      <c r="ET345" s="56">
        <v>0</v>
      </c>
      <c r="EU345" s="12">
        <v>0</v>
      </c>
      <c r="EV345" s="77">
        <v>0</v>
      </c>
      <c r="EW345" s="56">
        <v>0</v>
      </c>
      <c r="EX345" s="56">
        <v>0</v>
      </c>
      <c r="EY345" s="56">
        <v>0</v>
      </c>
      <c r="EZ345" s="56">
        <v>0</v>
      </c>
      <c r="FA345" s="56">
        <v>0</v>
      </c>
      <c r="FB345" s="56">
        <v>0</v>
      </c>
      <c r="FC345" s="56">
        <v>0</v>
      </c>
      <c r="FD345" s="56">
        <v>0</v>
      </c>
      <c r="FE345" s="56">
        <v>0</v>
      </c>
      <c r="FF345" s="56">
        <v>0</v>
      </c>
      <c r="FG345" s="56">
        <v>0</v>
      </c>
      <c r="FH345" s="56">
        <v>0</v>
      </c>
      <c r="FI345" s="56">
        <v>0</v>
      </c>
      <c r="FJ345" s="56">
        <v>0</v>
      </c>
      <c r="FK345" s="89">
        <v>0</v>
      </c>
    </row>
    <row r="346" spans="1:167" s="39" customFormat="1" ht="120" customHeight="1" x14ac:dyDescent="0.25">
      <c r="A346" s="36">
        <f t="shared" si="5"/>
        <v>345</v>
      </c>
      <c r="B346" s="12" t="s">
        <v>1908</v>
      </c>
      <c r="C346" s="12" t="s">
        <v>1907</v>
      </c>
      <c r="D346" s="12" t="s">
        <v>26</v>
      </c>
      <c r="E346" s="12">
        <v>2</v>
      </c>
      <c r="F346" s="12" t="s">
        <v>1920</v>
      </c>
      <c r="G346" s="14" t="s">
        <v>1103</v>
      </c>
      <c r="H346" s="26">
        <v>43228</v>
      </c>
      <c r="I346" s="27">
        <v>2018</v>
      </c>
      <c r="J346" s="26" t="s">
        <v>763</v>
      </c>
      <c r="K346" s="12" t="s">
        <v>30</v>
      </c>
      <c r="L346" s="28" t="s">
        <v>30</v>
      </c>
      <c r="M346" s="12">
        <v>0</v>
      </c>
      <c r="N346" s="12" t="s">
        <v>30</v>
      </c>
      <c r="O346" s="12" t="s">
        <v>30</v>
      </c>
      <c r="P346" s="12" t="s">
        <v>30</v>
      </c>
      <c r="Q346" s="12" t="s">
        <v>30</v>
      </c>
      <c r="R346" s="12" t="s">
        <v>30</v>
      </c>
      <c r="S346" s="12" t="s">
        <v>30</v>
      </c>
      <c r="T346" s="12" t="s">
        <v>30</v>
      </c>
      <c r="U346" s="12" t="s">
        <v>31</v>
      </c>
      <c r="V346" s="12" t="s">
        <v>32</v>
      </c>
      <c r="W346" s="12">
        <v>0</v>
      </c>
      <c r="X346" s="9"/>
      <c r="Y346" s="9"/>
      <c r="Z346" s="12">
        <v>1</v>
      </c>
      <c r="AA346" s="12">
        <v>1</v>
      </c>
      <c r="AB346" s="29">
        <v>0</v>
      </c>
      <c r="AC346" s="19">
        <v>2</v>
      </c>
      <c r="AD346" s="18">
        <v>2</v>
      </c>
      <c r="AE346" s="20">
        <v>1</v>
      </c>
      <c r="AF346" s="22">
        <v>0</v>
      </c>
      <c r="AG346" s="9"/>
      <c r="AH346" s="22">
        <v>0</v>
      </c>
      <c r="AI346" s="22">
        <v>0</v>
      </c>
      <c r="AJ346" s="9"/>
      <c r="AK346" s="30">
        <v>0</v>
      </c>
      <c r="AL346" s="30">
        <v>0</v>
      </c>
      <c r="AM346" s="12">
        <v>0</v>
      </c>
      <c r="AN346" s="41"/>
      <c r="AO346" s="30">
        <v>0</v>
      </c>
      <c r="AP346" s="30">
        <v>0</v>
      </c>
      <c r="AQ346" s="12">
        <v>0</v>
      </c>
      <c r="AR346" s="22">
        <v>0</v>
      </c>
      <c r="AS346" s="41"/>
      <c r="AT346" s="30">
        <v>0</v>
      </c>
      <c r="AU346" s="12">
        <v>0</v>
      </c>
      <c r="AV346" s="41"/>
      <c r="AW346" s="22">
        <v>0</v>
      </c>
      <c r="AX346" s="12">
        <v>0</v>
      </c>
      <c r="AY346" s="12">
        <v>0</v>
      </c>
      <c r="AZ346" s="12">
        <v>0</v>
      </c>
      <c r="BA346" s="12">
        <v>0</v>
      </c>
      <c r="BB346" s="24">
        <v>1</v>
      </c>
      <c r="BC346" s="41"/>
      <c r="BD346" s="22">
        <v>0</v>
      </c>
      <c r="BE346" s="12">
        <v>0</v>
      </c>
      <c r="BF346" s="18">
        <v>2</v>
      </c>
      <c r="BG346" s="41"/>
      <c r="BH346" s="19">
        <v>2</v>
      </c>
      <c r="BI346" s="30">
        <v>0</v>
      </c>
      <c r="BJ346" s="41"/>
      <c r="BK346" s="22">
        <v>0</v>
      </c>
      <c r="BL346" s="22">
        <v>0</v>
      </c>
      <c r="BM346" s="22">
        <v>0</v>
      </c>
      <c r="BN346" s="12">
        <v>0</v>
      </c>
      <c r="BO346" s="44"/>
      <c r="BP346" s="12">
        <v>0</v>
      </c>
      <c r="BQ346" s="12">
        <v>0</v>
      </c>
      <c r="BR346" s="12">
        <v>0</v>
      </c>
      <c r="BS346" s="12">
        <v>0</v>
      </c>
      <c r="BT346" s="41"/>
      <c r="BU346" s="22">
        <v>0</v>
      </c>
      <c r="BV346" s="42"/>
      <c r="BW346" s="22">
        <v>0</v>
      </c>
      <c r="BX346" s="41"/>
      <c r="BY346" s="12">
        <v>0</v>
      </c>
      <c r="BZ346" s="22">
        <v>0</v>
      </c>
      <c r="CA346" s="21">
        <v>1</v>
      </c>
      <c r="CB346" s="41"/>
      <c r="CC346" s="22">
        <v>0</v>
      </c>
      <c r="CD346" s="22">
        <v>0</v>
      </c>
      <c r="CE346" s="9"/>
      <c r="CF346" s="30">
        <v>0</v>
      </c>
      <c r="CG346" s="12">
        <v>0</v>
      </c>
      <c r="CH346" s="41"/>
      <c r="CI346" s="12">
        <v>8</v>
      </c>
      <c r="CJ346" s="12">
        <v>715</v>
      </c>
      <c r="CK346" s="9"/>
      <c r="CL346" s="12" t="s">
        <v>1103</v>
      </c>
      <c r="CM346" s="12" t="s">
        <v>1103</v>
      </c>
      <c r="CN346" s="12" t="s">
        <v>1103</v>
      </c>
      <c r="CO346" s="59"/>
      <c r="CP346" s="59"/>
      <c r="CQ346" s="19">
        <v>2</v>
      </c>
      <c r="CR346" s="22">
        <v>0</v>
      </c>
      <c r="CS346" s="4">
        <v>2</v>
      </c>
      <c r="CT346" s="29">
        <v>0</v>
      </c>
      <c r="CU346" s="2">
        <v>0</v>
      </c>
      <c r="CV346" s="30">
        <v>0</v>
      </c>
      <c r="CW346" s="59"/>
      <c r="CX346" s="24">
        <v>1</v>
      </c>
      <c r="CY346" s="12">
        <v>0</v>
      </c>
      <c r="CZ346" s="30">
        <v>0</v>
      </c>
      <c r="DA346" s="12">
        <v>0</v>
      </c>
      <c r="DB346" s="59"/>
      <c r="DC346" s="12">
        <v>0</v>
      </c>
      <c r="DD346" s="12">
        <v>0</v>
      </c>
      <c r="DE346" s="12">
        <v>0</v>
      </c>
      <c r="DF346" s="12">
        <v>0</v>
      </c>
      <c r="DG346" s="59"/>
      <c r="DH346" s="30">
        <v>0</v>
      </c>
      <c r="DI346" s="12">
        <v>0</v>
      </c>
      <c r="DJ346" s="12">
        <v>0</v>
      </c>
      <c r="DK346" s="30">
        <v>0</v>
      </c>
      <c r="DL346" s="59"/>
      <c r="DM346" s="22">
        <v>0</v>
      </c>
      <c r="DN346" s="12">
        <v>0</v>
      </c>
      <c r="DO346" s="59"/>
      <c r="DP346" s="12">
        <v>0</v>
      </c>
      <c r="DQ346" s="59"/>
      <c r="DR346" s="12">
        <v>0</v>
      </c>
      <c r="DS346" s="12">
        <v>0</v>
      </c>
      <c r="DT346" s="12">
        <v>0</v>
      </c>
      <c r="DU346" s="12">
        <v>0</v>
      </c>
      <c r="DV346" s="12">
        <v>0</v>
      </c>
      <c r="DW346" s="22">
        <v>0</v>
      </c>
      <c r="DX346" s="12">
        <v>0</v>
      </c>
      <c r="DY346" s="65">
        <v>0</v>
      </c>
      <c r="DZ346" s="59"/>
      <c r="EA346" s="39">
        <v>0</v>
      </c>
      <c r="EB346" s="30">
        <v>0</v>
      </c>
      <c r="EC346" s="4">
        <v>2</v>
      </c>
      <c r="ED346" s="4">
        <v>2</v>
      </c>
      <c r="EE346" s="30">
        <v>0</v>
      </c>
      <c r="EF346" s="12">
        <v>0</v>
      </c>
      <c r="EG346" s="30">
        <v>0</v>
      </c>
      <c r="EH346" s="12" t="s">
        <v>1103</v>
      </c>
      <c r="EI346" s="12" t="s">
        <v>1103</v>
      </c>
      <c r="EJ346" s="12" t="s">
        <v>1103</v>
      </c>
      <c r="EK346" s="12" t="s">
        <v>1103</v>
      </c>
      <c r="EL346" s="12">
        <v>0</v>
      </c>
      <c r="EM346" s="12">
        <v>0</v>
      </c>
      <c r="EN346" s="72"/>
      <c r="EO346" s="19">
        <v>2</v>
      </c>
      <c r="EP346" s="19">
        <v>2</v>
      </c>
      <c r="EQ346" s="29">
        <v>0</v>
      </c>
      <c r="ER346" s="29">
        <v>0</v>
      </c>
      <c r="ES346" s="12">
        <v>0</v>
      </c>
      <c r="ET346" s="12">
        <v>0</v>
      </c>
      <c r="EU346" s="12">
        <v>0</v>
      </c>
      <c r="EV346" s="79">
        <v>0</v>
      </c>
      <c r="EW346" s="19">
        <v>2</v>
      </c>
      <c r="EX346" s="19">
        <v>2</v>
      </c>
      <c r="EY346" s="19">
        <v>2</v>
      </c>
      <c r="EZ346" s="12">
        <v>0</v>
      </c>
      <c r="FA346" s="12">
        <v>0</v>
      </c>
      <c r="FB346" s="12">
        <v>0</v>
      </c>
      <c r="FC346" s="12">
        <v>0</v>
      </c>
      <c r="FD346" s="12">
        <v>0</v>
      </c>
      <c r="FE346" s="12">
        <v>0</v>
      </c>
      <c r="FF346" s="12">
        <v>0</v>
      </c>
      <c r="FG346" s="12">
        <v>0</v>
      </c>
      <c r="FH346" s="12">
        <v>0</v>
      </c>
      <c r="FI346" s="12">
        <v>0</v>
      </c>
      <c r="FJ346" s="12">
        <v>0</v>
      </c>
      <c r="FK346" s="22">
        <v>0</v>
      </c>
    </row>
    <row r="347" spans="1:167" s="39" customFormat="1" ht="120" customHeight="1" x14ac:dyDescent="0.25">
      <c r="A347" s="36">
        <f t="shared" si="5"/>
        <v>346</v>
      </c>
      <c r="B347" s="12" t="s">
        <v>1910</v>
      </c>
      <c r="C347" s="12" t="s">
        <v>1911</v>
      </c>
      <c r="D347" s="12" t="s">
        <v>26</v>
      </c>
      <c r="E347" s="12">
        <v>2</v>
      </c>
      <c r="F347" s="12" t="s">
        <v>1912</v>
      </c>
      <c r="G347" s="12">
        <v>2</v>
      </c>
      <c r="H347" s="26">
        <v>43405</v>
      </c>
      <c r="I347" s="27">
        <v>2018</v>
      </c>
      <c r="J347" s="27">
        <v>2019</v>
      </c>
      <c r="K347" s="12">
        <v>2019</v>
      </c>
      <c r="L347" s="28" t="s">
        <v>30</v>
      </c>
      <c r="M347" s="12">
        <v>1</v>
      </c>
      <c r="N347" s="12" t="s">
        <v>30</v>
      </c>
      <c r="O347" s="12" t="s">
        <v>30</v>
      </c>
      <c r="P347" s="12" t="s">
        <v>30</v>
      </c>
      <c r="Q347" s="12" t="s">
        <v>30</v>
      </c>
      <c r="R347" s="12" t="s">
        <v>30</v>
      </c>
      <c r="S347" s="12" t="s">
        <v>30</v>
      </c>
      <c r="T347" s="12" t="s">
        <v>30</v>
      </c>
      <c r="U347" s="12" t="s">
        <v>52</v>
      </c>
      <c r="V347" s="12" t="s">
        <v>32</v>
      </c>
      <c r="W347" s="12">
        <v>1</v>
      </c>
      <c r="X347" s="9"/>
      <c r="Y347" s="9"/>
      <c r="Z347" s="12">
        <v>1</v>
      </c>
      <c r="AA347" s="12">
        <v>1</v>
      </c>
      <c r="AB347" s="29">
        <v>0</v>
      </c>
      <c r="AC347" s="12">
        <v>0</v>
      </c>
      <c r="AD347" s="18">
        <v>2</v>
      </c>
      <c r="AE347" s="18">
        <v>2</v>
      </c>
      <c r="AF347" s="22">
        <v>0</v>
      </c>
      <c r="AG347" s="9"/>
      <c r="AH347" s="22">
        <v>0</v>
      </c>
      <c r="AI347" s="22">
        <v>0</v>
      </c>
      <c r="AJ347" s="9"/>
      <c r="AK347" s="30">
        <v>0</v>
      </c>
      <c r="AL347" s="30">
        <v>0</v>
      </c>
      <c r="AM347" s="12">
        <v>0</v>
      </c>
      <c r="AN347" s="41"/>
      <c r="AO347" s="30">
        <v>0</v>
      </c>
      <c r="AP347" s="30">
        <v>0</v>
      </c>
      <c r="AQ347" s="12">
        <v>0</v>
      </c>
      <c r="AR347" s="22">
        <v>0</v>
      </c>
      <c r="AS347" s="41"/>
      <c r="AT347" s="4">
        <v>2</v>
      </c>
      <c r="AU347" s="12">
        <v>0</v>
      </c>
      <c r="AV347" s="41"/>
      <c r="AW347" s="22">
        <v>0</v>
      </c>
      <c r="AX347" s="19">
        <v>2</v>
      </c>
      <c r="AY347" s="12">
        <v>0</v>
      </c>
      <c r="AZ347" s="12">
        <v>0</v>
      </c>
      <c r="BA347" s="12">
        <v>0</v>
      </c>
      <c r="BB347" s="30">
        <v>0</v>
      </c>
      <c r="BC347" s="41"/>
      <c r="BD347" s="20">
        <v>1</v>
      </c>
      <c r="BE347" s="12">
        <v>0</v>
      </c>
      <c r="BF347" s="22">
        <v>0</v>
      </c>
      <c r="BG347" s="41"/>
      <c r="BH347" s="21">
        <v>1</v>
      </c>
      <c r="BI347" s="30">
        <v>0</v>
      </c>
      <c r="BJ347" s="41"/>
      <c r="BK347" s="22">
        <v>0</v>
      </c>
      <c r="BL347" s="22">
        <v>0</v>
      </c>
      <c r="BM347" s="22">
        <v>0</v>
      </c>
      <c r="BN347" s="12">
        <v>0</v>
      </c>
      <c r="BO347" s="44"/>
      <c r="BP347" s="12">
        <v>0</v>
      </c>
      <c r="BQ347" s="12">
        <v>0</v>
      </c>
      <c r="BR347" s="12">
        <v>0</v>
      </c>
      <c r="BS347" s="12">
        <v>0</v>
      </c>
      <c r="BT347" s="41"/>
      <c r="BU347" s="22">
        <v>0</v>
      </c>
      <c r="BV347" s="42"/>
      <c r="BW347" s="18">
        <v>2</v>
      </c>
      <c r="BX347" s="41"/>
      <c r="BY347" s="18">
        <v>2</v>
      </c>
      <c r="BZ347" s="18">
        <v>2</v>
      </c>
      <c r="CA347" s="12">
        <v>0</v>
      </c>
      <c r="CB347" s="41"/>
      <c r="CC347" s="22">
        <v>0</v>
      </c>
      <c r="CD347" s="20">
        <v>1</v>
      </c>
      <c r="CE347" s="9"/>
      <c r="CF347" s="30">
        <v>0</v>
      </c>
      <c r="CG347" s="19">
        <v>2</v>
      </c>
      <c r="CH347" s="41"/>
      <c r="CI347" s="12">
        <v>11</v>
      </c>
      <c r="CJ347" s="12">
        <v>1028</v>
      </c>
      <c r="CK347" s="9"/>
      <c r="CL347" s="12" t="s">
        <v>1103</v>
      </c>
      <c r="CM347" s="12" t="s">
        <v>1103</v>
      </c>
      <c r="CN347" s="12" t="s">
        <v>1103</v>
      </c>
      <c r="CO347" s="59"/>
      <c r="CP347" s="59"/>
      <c r="CQ347" s="19">
        <v>2</v>
      </c>
      <c r="CR347" s="22">
        <v>0</v>
      </c>
      <c r="CS347" s="30">
        <v>0</v>
      </c>
      <c r="CT347" s="29">
        <v>0</v>
      </c>
      <c r="CU347" s="23">
        <v>2</v>
      </c>
      <c r="CV347" s="30">
        <v>0</v>
      </c>
      <c r="CW347" s="59"/>
      <c r="CX347" s="30">
        <v>0</v>
      </c>
      <c r="CY347" s="12">
        <v>0</v>
      </c>
      <c r="CZ347" s="30">
        <v>0</v>
      </c>
      <c r="DA347" s="12">
        <v>0</v>
      </c>
      <c r="DB347" s="59"/>
      <c r="DC347" s="12">
        <v>0</v>
      </c>
      <c r="DD347" s="12">
        <v>0</v>
      </c>
      <c r="DE347" s="12">
        <v>0</v>
      </c>
      <c r="DF347" s="12">
        <v>0</v>
      </c>
      <c r="DG347" s="59"/>
      <c r="DH347" s="30">
        <v>0</v>
      </c>
      <c r="DI347" s="12">
        <v>0</v>
      </c>
      <c r="DJ347" s="12">
        <v>0</v>
      </c>
      <c r="DK347" s="30">
        <v>0</v>
      </c>
      <c r="DL347" s="59"/>
      <c r="DM347" s="22">
        <v>0</v>
      </c>
      <c r="DN347" s="12">
        <v>0</v>
      </c>
      <c r="DO347" s="59"/>
      <c r="DP347" s="12">
        <v>0</v>
      </c>
      <c r="DQ347" s="59"/>
      <c r="DR347" s="12">
        <v>0</v>
      </c>
      <c r="DS347" s="12">
        <v>0</v>
      </c>
      <c r="DT347" s="12">
        <v>0</v>
      </c>
      <c r="DU347" s="12">
        <v>0</v>
      </c>
      <c r="DV347" s="12">
        <v>0</v>
      </c>
      <c r="DW347" s="22">
        <v>0</v>
      </c>
      <c r="DX347" s="12">
        <v>0</v>
      </c>
      <c r="DY347" s="65">
        <v>0</v>
      </c>
      <c r="DZ347" s="59"/>
      <c r="EA347" s="30">
        <v>0</v>
      </c>
      <c r="EB347" s="30">
        <v>0</v>
      </c>
      <c r="EC347" s="30">
        <v>0</v>
      </c>
      <c r="ED347" s="30">
        <v>0</v>
      </c>
      <c r="EE347" s="30">
        <v>0</v>
      </c>
      <c r="EF347" s="12">
        <v>0</v>
      </c>
      <c r="EG347" s="30">
        <v>0</v>
      </c>
      <c r="EH347" s="12" t="s">
        <v>1103</v>
      </c>
      <c r="EI347" s="12" t="s">
        <v>1103</v>
      </c>
      <c r="EJ347" s="12" t="s">
        <v>1103</v>
      </c>
      <c r="EK347" s="12" t="s">
        <v>1103</v>
      </c>
      <c r="EL347" s="12">
        <v>0</v>
      </c>
      <c r="EM347" s="12">
        <v>0</v>
      </c>
      <c r="EN347" s="72"/>
      <c r="EO347" s="12">
        <v>0</v>
      </c>
      <c r="EP347" s="12">
        <v>0</v>
      </c>
      <c r="EQ347" s="29">
        <v>0</v>
      </c>
      <c r="ER347" s="29">
        <v>0</v>
      </c>
      <c r="ES347" s="12">
        <v>0</v>
      </c>
      <c r="ET347" s="12">
        <v>0</v>
      </c>
      <c r="EU347" s="12">
        <v>0</v>
      </c>
      <c r="EV347" s="79">
        <v>0</v>
      </c>
      <c r="EW347" s="12">
        <v>0</v>
      </c>
      <c r="EX347" s="12">
        <v>0</v>
      </c>
      <c r="EY347" s="12">
        <v>0</v>
      </c>
      <c r="EZ347" s="12">
        <v>0</v>
      </c>
      <c r="FA347" s="12">
        <v>0</v>
      </c>
      <c r="FB347" s="12">
        <v>0</v>
      </c>
      <c r="FC347" s="12">
        <v>0</v>
      </c>
      <c r="FD347" s="12">
        <v>0</v>
      </c>
      <c r="FE347" s="12">
        <v>0</v>
      </c>
      <c r="FF347" s="12">
        <v>0</v>
      </c>
      <c r="FG347" s="12">
        <v>0</v>
      </c>
      <c r="FH347" s="12">
        <v>0</v>
      </c>
      <c r="FI347" s="12">
        <v>0</v>
      </c>
      <c r="FJ347" s="12">
        <v>0</v>
      </c>
      <c r="FK347" s="22">
        <v>0</v>
      </c>
    </row>
    <row r="348" spans="1:167" s="31" customFormat="1" ht="120" customHeight="1" x14ac:dyDescent="0.25">
      <c r="A348" s="36">
        <f t="shared" si="5"/>
        <v>347</v>
      </c>
      <c r="B348" s="12" t="s">
        <v>1915</v>
      </c>
      <c r="C348" s="12" t="s">
        <v>1913</v>
      </c>
      <c r="D348" s="12" t="s">
        <v>26</v>
      </c>
      <c r="E348" s="12">
        <v>1</v>
      </c>
      <c r="F348" s="12" t="s">
        <v>1914</v>
      </c>
      <c r="G348" s="12">
        <v>2</v>
      </c>
      <c r="H348" s="26" t="s">
        <v>1976</v>
      </c>
      <c r="I348" s="27">
        <v>2019</v>
      </c>
      <c r="J348" s="26" t="s">
        <v>1977</v>
      </c>
      <c r="K348" s="12">
        <v>2021</v>
      </c>
      <c r="L348" s="28" t="s">
        <v>30</v>
      </c>
      <c r="M348" s="12">
        <v>1</v>
      </c>
      <c r="N348" s="12" t="s">
        <v>30</v>
      </c>
      <c r="O348" s="12" t="s">
        <v>30</v>
      </c>
      <c r="P348" s="12" t="s">
        <v>30</v>
      </c>
      <c r="Q348" s="12" t="s">
        <v>30</v>
      </c>
      <c r="R348" s="12" t="s">
        <v>30</v>
      </c>
      <c r="S348" s="12" t="s">
        <v>30</v>
      </c>
      <c r="T348" s="12" t="s">
        <v>30</v>
      </c>
      <c r="U348" s="12" t="s">
        <v>31</v>
      </c>
      <c r="V348" s="12" t="s">
        <v>32</v>
      </c>
      <c r="W348" s="12">
        <v>1</v>
      </c>
      <c r="X348" s="9"/>
      <c r="Y348" s="9"/>
      <c r="Z348" s="12">
        <v>1</v>
      </c>
      <c r="AA348" s="12">
        <v>0</v>
      </c>
      <c r="AB348" s="29">
        <v>0</v>
      </c>
      <c r="AC348" s="12">
        <v>0</v>
      </c>
      <c r="AD348" s="22">
        <v>0</v>
      </c>
      <c r="AE348" s="22">
        <v>0</v>
      </c>
      <c r="AF348" s="22">
        <v>0</v>
      </c>
      <c r="AG348" s="9"/>
      <c r="AH348" s="22">
        <v>0</v>
      </c>
      <c r="AI348" s="22">
        <v>0</v>
      </c>
      <c r="AJ348" s="9"/>
      <c r="AK348" s="30">
        <v>0</v>
      </c>
      <c r="AL348" s="30">
        <v>0</v>
      </c>
      <c r="AM348" s="12">
        <v>0</v>
      </c>
      <c r="AN348" s="41"/>
      <c r="AO348" s="30">
        <v>0</v>
      </c>
      <c r="AP348" s="30">
        <v>0</v>
      </c>
      <c r="AQ348" s="12">
        <v>0</v>
      </c>
      <c r="AR348" s="22">
        <v>0</v>
      </c>
      <c r="AS348" s="41"/>
      <c r="AT348" s="30">
        <v>0</v>
      </c>
      <c r="AU348" s="12">
        <v>0</v>
      </c>
      <c r="AV348" s="41"/>
      <c r="AW348" s="14">
        <v>0</v>
      </c>
      <c r="AX348" s="12">
        <v>0</v>
      </c>
      <c r="AY348" s="12">
        <v>0</v>
      </c>
      <c r="AZ348" s="12">
        <v>0</v>
      </c>
      <c r="BA348" s="12">
        <v>0</v>
      </c>
      <c r="BB348" s="30">
        <v>0</v>
      </c>
      <c r="BC348" s="41"/>
      <c r="BD348" s="22">
        <v>0</v>
      </c>
      <c r="BE348" s="12">
        <v>0</v>
      </c>
      <c r="BF348" s="22">
        <v>0</v>
      </c>
      <c r="BG348" s="41"/>
      <c r="BH348" s="29">
        <v>0</v>
      </c>
      <c r="BI348" s="30">
        <v>0</v>
      </c>
      <c r="BJ348" s="41"/>
      <c r="BK348" s="22">
        <v>0</v>
      </c>
      <c r="BL348" s="22">
        <v>0</v>
      </c>
      <c r="BM348" s="22">
        <v>0</v>
      </c>
      <c r="BN348" s="12">
        <v>0</v>
      </c>
      <c r="BO348" s="41"/>
      <c r="BP348" s="12">
        <v>0</v>
      </c>
      <c r="BQ348" s="12">
        <v>0</v>
      </c>
      <c r="BR348" s="12">
        <v>0</v>
      </c>
      <c r="BS348" s="12">
        <v>0</v>
      </c>
      <c r="BT348" s="41"/>
      <c r="BU348" s="22">
        <v>0</v>
      </c>
      <c r="BV348" s="42"/>
      <c r="BW348" s="22">
        <v>0</v>
      </c>
      <c r="BX348" s="41"/>
      <c r="BY348" s="4">
        <v>2</v>
      </c>
      <c r="BZ348" s="22">
        <v>0</v>
      </c>
      <c r="CA348" s="12">
        <v>0</v>
      </c>
      <c r="CB348" s="41"/>
      <c r="CC348" s="22">
        <v>0</v>
      </c>
      <c r="CD348" s="22">
        <v>0</v>
      </c>
      <c r="CE348" s="9"/>
      <c r="CF348" s="4">
        <v>2</v>
      </c>
      <c r="CG348" s="30">
        <v>0</v>
      </c>
      <c r="CH348" s="41"/>
      <c r="CI348" s="12">
        <v>1</v>
      </c>
      <c r="CJ348" s="12">
        <v>44</v>
      </c>
      <c r="CK348" s="9"/>
      <c r="CL348" s="12" t="s">
        <v>1103</v>
      </c>
      <c r="CM348" s="12" t="s">
        <v>1103</v>
      </c>
      <c r="CN348" s="12" t="s">
        <v>1103</v>
      </c>
      <c r="CO348" s="41"/>
      <c r="CP348" s="41"/>
      <c r="CQ348" s="29">
        <v>0</v>
      </c>
      <c r="CR348" s="22">
        <v>0</v>
      </c>
      <c r="CS348" s="30">
        <v>0</v>
      </c>
      <c r="CT348" s="29">
        <v>0</v>
      </c>
      <c r="CU348" s="2">
        <v>0</v>
      </c>
      <c r="CV348" s="30">
        <v>0</v>
      </c>
      <c r="CW348" s="41"/>
      <c r="CX348" s="30">
        <v>0</v>
      </c>
      <c r="CY348" s="12">
        <v>0</v>
      </c>
      <c r="CZ348" s="30">
        <v>0</v>
      </c>
      <c r="DA348" s="12">
        <v>0</v>
      </c>
      <c r="DB348" s="41"/>
      <c r="DC348" s="12">
        <v>0</v>
      </c>
      <c r="DD348" s="12">
        <v>0</v>
      </c>
      <c r="DE348" s="12">
        <v>0</v>
      </c>
      <c r="DF348" s="12">
        <v>0</v>
      </c>
      <c r="DG348" s="41"/>
      <c r="DH348" s="30">
        <v>0</v>
      </c>
      <c r="DI348" s="12">
        <v>0</v>
      </c>
      <c r="DJ348" s="12">
        <v>0</v>
      </c>
      <c r="DK348" s="30">
        <v>0</v>
      </c>
      <c r="DL348" s="41"/>
      <c r="DM348" s="22">
        <v>0</v>
      </c>
      <c r="DN348" s="12">
        <v>0</v>
      </c>
      <c r="DO348" s="41"/>
      <c r="DP348" s="12">
        <v>0</v>
      </c>
      <c r="DQ348" s="41"/>
      <c r="DR348" s="12">
        <v>0</v>
      </c>
      <c r="DS348" s="12">
        <v>0</v>
      </c>
      <c r="DT348" s="12">
        <v>0</v>
      </c>
      <c r="DU348" s="12">
        <v>0</v>
      </c>
      <c r="DV348" s="12">
        <v>0</v>
      </c>
      <c r="DW348" s="22">
        <v>0</v>
      </c>
      <c r="DX348" s="12">
        <v>0</v>
      </c>
      <c r="DY348" s="14">
        <v>0</v>
      </c>
      <c r="DZ348" s="59"/>
      <c r="EA348" s="4">
        <v>2</v>
      </c>
      <c r="EB348" s="30">
        <v>0</v>
      </c>
      <c r="EC348" s="4">
        <v>2</v>
      </c>
      <c r="ED348" s="14">
        <v>0</v>
      </c>
      <c r="EE348" s="14">
        <v>0</v>
      </c>
      <c r="EF348" s="14">
        <v>0</v>
      </c>
      <c r="EG348" s="14">
        <v>0</v>
      </c>
      <c r="EH348" s="1">
        <v>0</v>
      </c>
      <c r="EI348" s="1">
        <v>0</v>
      </c>
      <c r="EJ348" s="1">
        <v>0</v>
      </c>
      <c r="EK348" s="1">
        <v>0</v>
      </c>
      <c r="EL348" s="14">
        <v>0</v>
      </c>
      <c r="EM348" s="14">
        <v>0</v>
      </c>
      <c r="EN348" s="72"/>
      <c r="EO348" s="12">
        <v>0</v>
      </c>
      <c r="EP348" s="12">
        <v>0</v>
      </c>
      <c r="EQ348" s="19">
        <v>2</v>
      </c>
      <c r="ER348" s="14">
        <v>0</v>
      </c>
      <c r="ES348" s="1">
        <v>0</v>
      </c>
      <c r="ET348" s="1">
        <v>0</v>
      </c>
      <c r="EU348" s="1">
        <v>0</v>
      </c>
      <c r="EV348" s="13">
        <v>0</v>
      </c>
      <c r="EW348" s="12">
        <v>0</v>
      </c>
      <c r="EX348" s="12">
        <v>0</v>
      </c>
      <c r="EY348" s="12">
        <v>0</v>
      </c>
      <c r="EZ348" s="12">
        <v>0</v>
      </c>
      <c r="FA348" s="12">
        <v>0</v>
      </c>
      <c r="FB348" s="12">
        <v>0</v>
      </c>
      <c r="FC348" s="12">
        <v>0</v>
      </c>
      <c r="FD348" s="12">
        <v>0</v>
      </c>
      <c r="FE348" s="12">
        <v>0</v>
      </c>
      <c r="FF348" s="12">
        <v>0</v>
      </c>
      <c r="FG348" s="12">
        <v>0</v>
      </c>
      <c r="FH348" s="12">
        <v>0</v>
      </c>
      <c r="FI348" s="12">
        <v>0</v>
      </c>
      <c r="FJ348" s="12">
        <v>0</v>
      </c>
      <c r="FK348" s="22">
        <v>0</v>
      </c>
    </row>
    <row r="349" spans="1:167" s="31" customFormat="1" ht="120" customHeight="1" x14ac:dyDescent="0.25">
      <c r="A349" s="36">
        <f t="shared" si="5"/>
        <v>348</v>
      </c>
      <c r="B349" s="12" t="s">
        <v>1928</v>
      </c>
      <c r="C349" s="12" t="s">
        <v>1916</v>
      </c>
      <c r="D349" s="12" t="s">
        <v>26</v>
      </c>
      <c r="E349" s="12">
        <v>1</v>
      </c>
      <c r="F349" s="12" t="s">
        <v>1917</v>
      </c>
      <c r="G349" s="12">
        <v>2</v>
      </c>
      <c r="H349" s="26">
        <v>43309</v>
      </c>
      <c r="I349" s="27">
        <v>2018</v>
      </c>
      <c r="J349" s="26">
        <v>43509</v>
      </c>
      <c r="K349" s="12">
        <v>2019</v>
      </c>
      <c r="L349" s="28" t="s">
        <v>30</v>
      </c>
      <c r="M349" s="12">
        <v>1</v>
      </c>
      <c r="N349" s="12" t="s">
        <v>30</v>
      </c>
      <c r="O349" s="12" t="s">
        <v>30</v>
      </c>
      <c r="P349" s="12" t="s">
        <v>30</v>
      </c>
      <c r="Q349" s="12" t="s">
        <v>30</v>
      </c>
      <c r="R349" s="12" t="s">
        <v>30</v>
      </c>
      <c r="S349" s="12" t="s">
        <v>30</v>
      </c>
      <c r="T349" s="12" t="s">
        <v>30</v>
      </c>
      <c r="U349" s="12" t="s">
        <v>31</v>
      </c>
      <c r="V349" s="12" t="s">
        <v>32</v>
      </c>
      <c r="W349" s="12">
        <v>1</v>
      </c>
      <c r="X349" s="72"/>
      <c r="Y349" s="72"/>
      <c r="Z349" s="12">
        <v>1</v>
      </c>
      <c r="AA349" s="12">
        <v>1</v>
      </c>
      <c r="AB349" s="29">
        <v>0</v>
      </c>
      <c r="AC349" s="21">
        <v>1</v>
      </c>
      <c r="AD349" s="20">
        <v>1</v>
      </c>
      <c r="AE349" s="22">
        <v>0</v>
      </c>
      <c r="AF349" s="20">
        <v>1</v>
      </c>
      <c r="AG349" s="72"/>
      <c r="AH349" s="22">
        <v>0</v>
      </c>
      <c r="AI349" s="22">
        <v>0</v>
      </c>
      <c r="AJ349" s="72"/>
      <c r="AK349" s="4">
        <v>2</v>
      </c>
      <c r="AL349" s="4">
        <v>2</v>
      </c>
      <c r="AM349" s="19">
        <v>2</v>
      </c>
      <c r="AN349" s="59"/>
      <c r="AO349" s="30">
        <v>0</v>
      </c>
      <c r="AP349" s="30">
        <v>0</v>
      </c>
      <c r="AQ349" s="12">
        <v>0</v>
      </c>
      <c r="AR349" s="22">
        <v>0</v>
      </c>
      <c r="AS349" s="59"/>
      <c r="AT349" s="30">
        <v>0</v>
      </c>
      <c r="AU349" s="12">
        <v>0</v>
      </c>
      <c r="AV349" s="59"/>
      <c r="AW349" s="14">
        <v>0</v>
      </c>
      <c r="AX349" s="12">
        <v>0</v>
      </c>
      <c r="AY349" s="12">
        <v>0</v>
      </c>
      <c r="AZ349" s="12">
        <v>0</v>
      </c>
      <c r="BA349" s="12">
        <v>0</v>
      </c>
      <c r="BB349" s="30">
        <v>0</v>
      </c>
      <c r="BC349" s="59"/>
      <c r="BD349" s="22">
        <v>0</v>
      </c>
      <c r="BE349" s="12">
        <v>0</v>
      </c>
      <c r="BF349" s="22">
        <v>0</v>
      </c>
      <c r="BG349" s="59"/>
      <c r="BH349" s="29">
        <v>0</v>
      </c>
      <c r="BI349" s="30">
        <v>0</v>
      </c>
      <c r="BJ349" s="59"/>
      <c r="BK349" s="22">
        <v>0</v>
      </c>
      <c r="BL349" s="22">
        <v>0</v>
      </c>
      <c r="BM349" s="22">
        <v>0</v>
      </c>
      <c r="BN349" s="12">
        <v>0</v>
      </c>
      <c r="BO349" s="59"/>
      <c r="BP349" s="12">
        <v>0</v>
      </c>
      <c r="BQ349" s="12">
        <v>0</v>
      </c>
      <c r="BR349" s="12">
        <v>0</v>
      </c>
      <c r="BS349" s="12">
        <v>0</v>
      </c>
      <c r="BT349" s="59"/>
      <c r="BU349" s="22">
        <v>0</v>
      </c>
      <c r="BV349" s="60"/>
      <c r="BW349" s="22">
        <v>0</v>
      </c>
      <c r="BX349" s="59"/>
      <c r="BY349" s="20">
        <v>1</v>
      </c>
      <c r="BZ349" s="22">
        <v>0</v>
      </c>
      <c r="CA349" s="12">
        <v>0</v>
      </c>
      <c r="CB349" s="59"/>
      <c r="CC349" s="20">
        <v>1</v>
      </c>
      <c r="CD349" s="22">
        <v>0</v>
      </c>
      <c r="CE349" s="72"/>
      <c r="CF349" s="4">
        <v>2</v>
      </c>
      <c r="CG349" s="12">
        <v>0</v>
      </c>
      <c r="CH349" s="59"/>
      <c r="CI349" s="12">
        <v>2</v>
      </c>
      <c r="CJ349" s="12">
        <v>152</v>
      </c>
      <c r="CK349" s="72"/>
      <c r="CL349" s="12" t="s">
        <v>1103</v>
      </c>
      <c r="CM349" s="12" t="s">
        <v>1103</v>
      </c>
      <c r="CN349" s="12" t="s">
        <v>1103</v>
      </c>
      <c r="CO349" s="59"/>
      <c r="CP349" s="59"/>
      <c r="CQ349" s="29">
        <v>0</v>
      </c>
      <c r="CR349" s="22">
        <v>0</v>
      </c>
      <c r="CS349" s="30">
        <v>0</v>
      </c>
      <c r="CT349" s="29">
        <v>0</v>
      </c>
      <c r="CU349" s="2">
        <v>0</v>
      </c>
      <c r="CV349" s="30">
        <v>0</v>
      </c>
      <c r="CW349" s="59"/>
      <c r="CX349" s="30">
        <v>0</v>
      </c>
      <c r="CY349" s="12">
        <v>0</v>
      </c>
      <c r="CZ349" s="30">
        <v>0</v>
      </c>
      <c r="DA349" s="12">
        <v>0</v>
      </c>
      <c r="DB349" s="59"/>
      <c r="DC349" s="12">
        <v>0</v>
      </c>
      <c r="DD349" s="12">
        <v>0</v>
      </c>
      <c r="DE349" s="12">
        <v>0</v>
      </c>
      <c r="DF349" s="12">
        <v>0</v>
      </c>
      <c r="DG349" s="59"/>
      <c r="DH349" s="30">
        <v>0</v>
      </c>
      <c r="DI349" s="12">
        <v>0</v>
      </c>
      <c r="DJ349" s="12">
        <v>0</v>
      </c>
      <c r="DK349" s="30">
        <v>0</v>
      </c>
      <c r="DL349" s="59"/>
      <c r="DM349" s="22">
        <v>0</v>
      </c>
      <c r="DN349" s="12">
        <v>0</v>
      </c>
      <c r="DO349" s="59"/>
      <c r="DP349" s="12">
        <v>0</v>
      </c>
      <c r="DQ349" s="59"/>
      <c r="DR349" s="12">
        <v>0</v>
      </c>
      <c r="DS349" s="12">
        <v>0</v>
      </c>
      <c r="DT349" s="12">
        <v>0</v>
      </c>
      <c r="DU349" s="12">
        <v>0</v>
      </c>
      <c r="DV349" s="12">
        <v>0</v>
      </c>
      <c r="DW349" s="22">
        <v>0</v>
      </c>
      <c r="DX349" s="12">
        <v>0</v>
      </c>
      <c r="DY349" s="12">
        <v>0</v>
      </c>
      <c r="DZ349" s="59"/>
      <c r="EA349" s="30">
        <v>0</v>
      </c>
      <c r="EB349" s="30">
        <v>0</v>
      </c>
      <c r="EC349" s="4">
        <v>2</v>
      </c>
      <c r="ED349" s="30">
        <v>0</v>
      </c>
      <c r="EE349" s="30">
        <v>0</v>
      </c>
      <c r="EF349" s="12">
        <v>0</v>
      </c>
      <c r="EG349" s="30">
        <v>0</v>
      </c>
      <c r="EH349" s="1">
        <v>0</v>
      </c>
      <c r="EI349" s="1">
        <v>0</v>
      </c>
      <c r="EJ349" s="1">
        <v>0</v>
      </c>
      <c r="EK349" s="1">
        <v>0</v>
      </c>
      <c r="EL349" s="12">
        <v>0</v>
      </c>
      <c r="EM349" s="12">
        <v>0</v>
      </c>
      <c r="EN349" s="72"/>
      <c r="EO349" s="12">
        <v>0</v>
      </c>
      <c r="EP349" s="12">
        <v>0</v>
      </c>
      <c r="EQ349" s="19">
        <v>2</v>
      </c>
      <c r="ER349" s="29">
        <v>0</v>
      </c>
      <c r="ES349" s="12">
        <v>0</v>
      </c>
      <c r="ET349" s="12">
        <v>0</v>
      </c>
      <c r="EU349" s="56">
        <v>0</v>
      </c>
      <c r="EV349" s="77">
        <v>0</v>
      </c>
      <c r="EW349" s="12">
        <v>0</v>
      </c>
      <c r="EX349" s="12">
        <v>0</v>
      </c>
      <c r="EY349" s="12">
        <v>0</v>
      </c>
      <c r="EZ349" s="12">
        <v>0</v>
      </c>
      <c r="FA349" s="12">
        <v>0</v>
      </c>
      <c r="FB349" s="12">
        <v>0</v>
      </c>
      <c r="FC349" s="12">
        <v>0</v>
      </c>
      <c r="FD349" s="12">
        <v>0</v>
      </c>
      <c r="FE349" s="12">
        <v>0</v>
      </c>
      <c r="FF349" s="12">
        <v>0</v>
      </c>
      <c r="FG349" s="12">
        <v>0</v>
      </c>
      <c r="FH349" s="12">
        <v>0</v>
      </c>
      <c r="FI349" s="12">
        <v>0</v>
      </c>
      <c r="FJ349" s="12">
        <v>0</v>
      </c>
      <c r="FK349" s="22">
        <v>0</v>
      </c>
    </row>
    <row r="350" spans="1:167" ht="120" customHeight="1" x14ac:dyDescent="0.25">
      <c r="A350" s="36">
        <f t="shared" si="5"/>
        <v>349</v>
      </c>
      <c r="B350" s="96" t="s">
        <v>1038</v>
      </c>
      <c r="C350" s="56" t="s">
        <v>1039</v>
      </c>
      <c r="D350" s="1" t="s">
        <v>1050</v>
      </c>
      <c r="E350" s="56">
        <v>4</v>
      </c>
      <c r="F350" s="56" t="s">
        <v>1037</v>
      </c>
      <c r="G350" s="56">
        <v>2</v>
      </c>
      <c r="H350" s="57">
        <v>43487</v>
      </c>
      <c r="I350" s="58">
        <v>2019</v>
      </c>
      <c r="J350" s="57">
        <v>44532</v>
      </c>
      <c r="K350" s="56">
        <v>2021</v>
      </c>
      <c r="L350" s="90" t="s">
        <v>30</v>
      </c>
      <c r="M350" s="56">
        <v>1</v>
      </c>
      <c r="N350" s="56" t="s">
        <v>30</v>
      </c>
      <c r="O350" s="90" t="s">
        <v>30</v>
      </c>
      <c r="P350" s="90" t="s">
        <v>30</v>
      </c>
      <c r="Q350" s="90" t="s">
        <v>30</v>
      </c>
      <c r="R350" s="90" t="s">
        <v>30</v>
      </c>
      <c r="S350" s="90" t="s">
        <v>30</v>
      </c>
      <c r="T350" s="90" t="s">
        <v>30</v>
      </c>
      <c r="U350" s="56" t="s">
        <v>52</v>
      </c>
      <c r="V350" s="56" t="s">
        <v>32</v>
      </c>
      <c r="W350" s="56">
        <v>0</v>
      </c>
      <c r="X350" s="72"/>
      <c r="Y350" s="72"/>
      <c r="Z350" s="96">
        <v>1</v>
      </c>
      <c r="AA350" s="96">
        <v>1</v>
      </c>
      <c r="AB350" s="108">
        <v>1</v>
      </c>
      <c r="AC350" s="56">
        <v>0</v>
      </c>
      <c r="AD350" s="105">
        <v>2</v>
      </c>
      <c r="AE350" s="89">
        <v>0</v>
      </c>
      <c r="AF350" s="105">
        <v>2</v>
      </c>
      <c r="AG350" s="72"/>
      <c r="AH350" s="89">
        <v>0</v>
      </c>
      <c r="AI350" s="89">
        <v>0</v>
      </c>
      <c r="AJ350" s="72">
        <v>0</v>
      </c>
      <c r="AK350" s="83">
        <v>0</v>
      </c>
      <c r="AL350" s="83">
        <v>0</v>
      </c>
      <c r="AM350" s="96">
        <v>0</v>
      </c>
      <c r="AN350" s="59"/>
      <c r="AO350" s="71">
        <v>2</v>
      </c>
      <c r="AP350" s="71">
        <v>2</v>
      </c>
      <c r="AQ350" s="96">
        <v>0</v>
      </c>
      <c r="AR350" s="89">
        <v>0</v>
      </c>
      <c r="AS350" s="59"/>
      <c r="AT350" s="83">
        <v>0</v>
      </c>
      <c r="AU350" s="96">
        <v>0</v>
      </c>
      <c r="AV350" s="59"/>
      <c r="AW350" s="89">
        <v>0</v>
      </c>
      <c r="AX350" s="96">
        <v>0</v>
      </c>
      <c r="AY350" s="96">
        <v>0</v>
      </c>
      <c r="AZ350" s="108">
        <v>1</v>
      </c>
      <c r="BA350" s="108">
        <v>1</v>
      </c>
      <c r="BB350" s="71">
        <v>2</v>
      </c>
      <c r="BC350" s="59"/>
      <c r="BD350" s="105">
        <v>2</v>
      </c>
      <c r="BE350" s="12" t="s">
        <v>1103</v>
      </c>
      <c r="BF350" s="89">
        <v>0</v>
      </c>
      <c r="BG350" s="59"/>
      <c r="BH350" s="93">
        <v>2</v>
      </c>
      <c r="BI350" s="83">
        <v>0</v>
      </c>
      <c r="BJ350" s="59"/>
      <c r="BK350" s="89">
        <v>0</v>
      </c>
      <c r="BL350" s="89">
        <v>0</v>
      </c>
      <c r="BM350" s="89">
        <v>0</v>
      </c>
      <c r="BN350" s="1">
        <v>0</v>
      </c>
      <c r="BO350" s="59"/>
      <c r="BP350" s="56">
        <v>0</v>
      </c>
      <c r="BQ350" s="96">
        <v>0</v>
      </c>
      <c r="BR350" s="1">
        <v>0</v>
      </c>
      <c r="BS350" s="96">
        <v>0</v>
      </c>
      <c r="BT350" s="59"/>
      <c r="BU350" s="114">
        <v>1</v>
      </c>
      <c r="BV350" s="60"/>
      <c r="BW350" s="89">
        <v>0</v>
      </c>
      <c r="BX350" s="59"/>
      <c r="BY350" s="93">
        <v>2</v>
      </c>
      <c r="BZ350" s="89">
        <v>0</v>
      </c>
      <c r="CA350" s="93">
        <v>2</v>
      </c>
      <c r="CB350" s="59"/>
      <c r="CC350" s="105">
        <v>2</v>
      </c>
      <c r="CD350" s="105">
        <v>2</v>
      </c>
      <c r="CE350" s="72"/>
      <c r="CF350" s="71">
        <v>2</v>
      </c>
      <c r="CG350" s="56">
        <v>0</v>
      </c>
      <c r="CH350" s="59"/>
      <c r="CI350" s="56">
        <v>19</v>
      </c>
      <c r="CJ350" s="12">
        <v>2522</v>
      </c>
      <c r="CK350" s="72"/>
      <c r="CL350" s="1" t="s">
        <v>1103</v>
      </c>
      <c r="CM350" s="1" t="s">
        <v>1103</v>
      </c>
      <c r="CN350" s="1" t="s">
        <v>1103</v>
      </c>
      <c r="CO350" s="59"/>
      <c r="CP350" s="59"/>
      <c r="CQ350" s="93">
        <v>2</v>
      </c>
      <c r="CR350" s="89">
        <v>0</v>
      </c>
      <c r="CS350" s="83">
        <v>0</v>
      </c>
      <c r="CT350" s="103">
        <v>0</v>
      </c>
      <c r="CU350" s="94">
        <v>2</v>
      </c>
      <c r="CV350" s="83">
        <v>0</v>
      </c>
      <c r="CW350" s="59"/>
      <c r="CX350" s="83">
        <v>0</v>
      </c>
      <c r="CY350" s="56">
        <v>0</v>
      </c>
      <c r="CZ350" s="99">
        <v>1</v>
      </c>
      <c r="DA350" s="12" t="s">
        <v>1103</v>
      </c>
      <c r="DB350" s="59"/>
      <c r="DC350" s="56">
        <v>0</v>
      </c>
      <c r="DD350" s="56">
        <v>0</v>
      </c>
      <c r="DE350" s="56">
        <v>0</v>
      </c>
      <c r="DF350" s="96">
        <v>0</v>
      </c>
      <c r="DG350" s="59"/>
      <c r="DH350" s="83">
        <v>0</v>
      </c>
      <c r="DI350" s="56">
        <v>0</v>
      </c>
      <c r="DJ350" s="56">
        <v>0</v>
      </c>
      <c r="DK350" s="83">
        <v>0</v>
      </c>
      <c r="DL350" s="59"/>
      <c r="DM350" s="89">
        <v>0</v>
      </c>
      <c r="DN350" s="1">
        <v>0</v>
      </c>
      <c r="DO350" s="59"/>
      <c r="DP350" s="96">
        <v>0</v>
      </c>
      <c r="DQ350" s="59"/>
      <c r="DR350" s="96">
        <v>0</v>
      </c>
      <c r="DS350" s="96">
        <v>0</v>
      </c>
      <c r="DT350" s="96">
        <v>0</v>
      </c>
      <c r="DU350" s="96">
        <v>0</v>
      </c>
      <c r="DV350" s="96">
        <v>0</v>
      </c>
      <c r="DW350" s="89">
        <v>0</v>
      </c>
      <c r="DX350" s="96">
        <v>0</v>
      </c>
      <c r="DY350" s="12">
        <v>0</v>
      </c>
      <c r="DZ350" s="59"/>
      <c r="EA350" s="83">
        <v>0</v>
      </c>
      <c r="EB350" s="83">
        <v>0</v>
      </c>
      <c r="EC350" s="71">
        <v>2</v>
      </c>
      <c r="ED350" s="83">
        <v>0</v>
      </c>
      <c r="EE350" s="83">
        <v>0</v>
      </c>
      <c r="EF350" s="56">
        <v>0</v>
      </c>
      <c r="EG350" s="83">
        <v>0</v>
      </c>
      <c r="EH350" s="1" t="s">
        <v>1103</v>
      </c>
      <c r="EI350" s="1" t="s">
        <v>1103</v>
      </c>
      <c r="EJ350" s="1" t="s">
        <v>1103</v>
      </c>
      <c r="EK350" s="1" t="s">
        <v>1103</v>
      </c>
      <c r="EL350" s="56">
        <v>0</v>
      </c>
      <c r="EM350" s="56">
        <v>0</v>
      </c>
      <c r="EN350" s="72"/>
      <c r="EO350" s="56">
        <v>0</v>
      </c>
      <c r="EP350" s="56">
        <v>0</v>
      </c>
      <c r="EQ350" s="56">
        <v>0</v>
      </c>
      <c r="ER350" s="56">
        <v>0</v>
      </c>
      <c r="ES350" s="56">
        <v>0</v>
      </c>
      <c r="ET350" s="56">
        <v>0</v>
      </c>
      <c r="EU350" s="56">
        <v>0</v>
      </c>
      <c r="EV350" s="77">
        <v>0</v>
      </c>
      <c r="EW350" s="56">
        <v>0</v>
      </c>
      <c r="EX350" s="56"/>
      <c r="EY350" s="56">
        <v>0</v>
      </c>
      <c r="EZ350" s="56">
        <v>0</v>
      </c>
      <c r="FA350" s="56">
        <v>0</v>
      </c>
      <c r="FB350" s="56">
        <v>0</v>
      </c>
      <c r="FC350" s="56">
        <v>0</v>
      </c>
      <c r="FD350" s="56">
        <v>0</v>
      </c>
      <c r="FE350" s="56">
        <v>0</v>
      </c>
      <c r="FF350" s="56">
        <v>0</v>
      </c>
      <c r="FG350" s="56">
        <v>0</v>
      </c>
      <c r="FH350" s="56">
        <v>0</v>
      </c>
      <c r="FI350" s="56">
        <v>0</v>
      </c>
      <c r="FJ350" s="56">
        <v>0</v>
      </c>
      <c r="FK350" s="89">
        <v>0</v>
      </c>
    </row>
    <row r="351" spans="1:167" ht="120" customHeight="1" x14ac:dyDescent="0.25">
      <c r="A351" s="36">
        <f t="shared" si="5"/>
        <v>350</v>
      </c>
      <c r="B351" s="56" t="s">
        <v>970</v>
      </c>
      <c r="C351" s="56" t="s">
        <v>971</v>
      </c>
      <c r="D351" s="56" t="s">
        <v>35</v>
      </c>
      <c r="E351" s="56">
        <v>1</v>
      </c>
      <c r="F351" s="56" t="s">
        <v>972</v>
      </c>
      <c r="G351" s="56">
        <v>1</v>
      </c>
      <c r="H351" s="57">
        <v>43528</v>
      </c>
      <c r="I351" s="58">
        <v>2019</v>
      </c>
      <c r="J351" s="26">
        <v>44017</v>
      </c>
      <c r="K351" s="12">
        <v>2020</v>
      </c>
      <c r="L351" s="90" t="s">
        <v>30</v>
      </c>
      <c r="M351" s="12">
        <v>1</v>
      </c>
      <c r="N351" s="56" t="s">
        <v>30</v>
      </c>
      <c r="O351" s="90" t="s">
        <v>30</v>
      </c>
      <c r="P351" s="90" t="s">
        <v>30</v>
      </c>
      <c r="Q351" s="90" t="s">
        <v>30</v>
      </c>
      <c r="R351" s="90" t="s">
        <v>30</v>
      </c>
      <c r="S351" s="90" t="s">
        <v>30</v>
      </c>
      <c r="T351" s="90" t="s">
        <v>30</v>
      </c>
      <c r="U351" s="56" t="s">
        <v>44</v>
      </c>
      <c r="V351" s="56" t="s">
        <v>67</v>
      </c>
      <c r="W351" s="56">
        <v>1</v>
      </c>
      <c r="X351" s="72"/>
      <c r="Y351" s="72"/>
      <c r="Z351" s="96">
        <v>1</v>
      </c>
      <c r="AA351" s="96">
        <v>1</v>
      </c>
      <c r="AB351" s="56">
        <v>0</v>
      </c>
      <c r="AC351" s="56">
        <v>0</v>
      </c>
      <c r="AD351" s="78">
        <v>1</v>
      </c>
      <c r="AE351" s="78">
        <v>1</v>
      </c>
      <c r="AF351" s="78">
        <v>1</v>
      </c>
      <c r="AG351" s="72"/>
      <c r="AH351" s="56">
        <v>0</v>
      </c>
      <c r="AI351" s="56">
        <v>0</v>
      </c>
      <c r="AJ351" s="72"/>
      <c r="AK351" s="71">
        <v>2</v>
      </c>
      <c r="AL351" s="71">
        <v>2</v>
      </c>
      <c r="AM351" s="71">
        <v>2</v>
      </c>
      <c r="AN351" s="59"/>
      <c r="AO351" s="56">
        <v>0</v>
      </c>
      <c r="AP351" s="71">
        <v>2</v>
      </c>
      <c r="AQ351" s="56">
        <v>0</v>
      </c>
      <c r="AR351" s="56">
        <v>0</v>
      </c>
      <c r="AS351" s="59"/>
      <c r="AT351" s="56">
        <v>0</v>
      </c>
      <c r="AU351" s="56">
        <v>0</v>
      </c>
      <c r="AV351" s="59"/>
      <c r="AW351" s="114">
        <v>1</v>
      </c>
      <c r="AX351" s="71">
        <v>2</v>
      </c>
      <c r="AY351" s="71">
        <v>2</v>
      </c>
      <c r="AZ351" s="30" t="s">
        <v>1103</v>
      </c>
      <c r="BA351" s="12" t="s">
        <v>1103</v>
      </c>
      <c r="BB351" s="91">
        <v>1</v>
      </c>
      <c r="BC351" s="59"/>
      <c r="BD351" s="91">
        <v>1</v>
      </c>
      <c r="BE351" s="12" t="s">
        <v>1103</v>
      </c>
      <c r="BF351" s="91">
        <v>1</v>
      </c>
      <c r="BG351" s="59"/>
      <c r="BH351" s="91">
        <v>1</v>
      </c>
      <c r="BI351" s="91">
        <v>1</v>
      </c>
      <c r="BJ351" s="59"/>
      <c r="BK351" s="56">
        <v>0</v>
      </c>
      <c r="BL351" s="56">
        <v>0</v>
      </c>
      <c r="BM351" s="56">
        <v>0</v>
      </c>
      <c r="BN351" s="1">
        <v>0</v>
      </c>
      <c r="BO351" s="59"/>
      <c r="BP351" s="71">
        <v>2</v>
      </c>
      <c r="BQ351" s="30" t="s">
        <v>1103</v>
      </c>
      <c r="BR351" s="1">
        <v>0</v>
      </c>
      <c r="BS351" s="12" t="s">
        <v>1103</v>
      </c>
      <c r="BT351" s="59"/>
      <c r="BU351" s="78">
        <v>1</v>
      </c>
      <c r="BV351" s="60"/>
      <c r="BW351" s="78">
        <v>1</v>
      </c>
      <c r="BX351" s="59"/>
      <c r="BY351" s="78">
        <v>1</v>
      </c>
      <c r="BZ351" s="78">
        <v>1</v>
      </c>
      <c r="CA351" s="71">
        <v>2</v>
      </c>
      <c r="CB351" s="59"/>
      <c r="CC351" s="56">
        <v>0</v>
      </c>
      <c r="CD351" s="78">
        <v>1</v>
      </c>
      <c r="CE351" s="72"/>
      <c r="CF351" s="71">
        <v>2</v>
      </c>
      <c r="CG351" s="56">
        <v>0</v>
      </c>
      <c r="CH351" s="59"/>
      <c r="CI351" s="56">
        <v>13</v>
      </c>
      <c r="CJ351" s="56">
        <v>2276</v>
      </c>
      <c r="CK351" s="72"/>
      <c r="CL351" s="56">
        <v>1</v>
      </c>
      <c r="CM351" s="56">
        <v>0</v>
      </c>
      <c r="CN351" s="56">
        <v>0</v>
      </c>
      <c r="CO351" s="59"/>
      <c r="CP351" s="59"/>
      <c r="CQ351" s="91">
        <v>1</v>
      </c>
      <c r="CR351" s="78">
        <v>1</v>
      </c>
      <c r="CS351" s="91">
        <v>1</v>
      </c>
      <c r="CT351" s="91">
        <v>1</v>
      </c>
      <c r="CU351" s="91">
        <v>1</v>
      </c>
      <c r="CV351" s="71">
        <v>2</v>
      </c>
      <c r="CW351" s="59"/>
      <c r="CX351" s="71">
        <v>2</v>
      </c>
      <c r="CY351" s="71">
        <v>2</v>
      </c>
      <c r="CZ351" s="71">
        <v>2</v>
      </c>
      <c r="DA351" s="12" t="s">
        <v>1103</v>
      </c>
      <c r="DB351" s="59"/>
      <c r="DC351" s="71">
        <v>2</v>
      </c>
      <c r="DD351" s="56">
        <v>0</v>
      </c>
      <c r="DE351" s="56">
        <v>0</v>
      </c>
      <c r="DF351" s="12" t="s">
        <v>1103</v>
      </c>
      <c r="DG351" s="59"/>
      <c r="DH351" s="71">
        <v>2</v>
      </c>
      <c r="DI351" s="56">
        <v>0</v>
      </c>
      <c r="DJ351" s="56">
        <v>0</v>
      </c>
      <c r="DK351" s="71">
        <v>2</v>
      </c>
      <c r="DL351" s="59"/>
      <c r="DM351" s="78">
        <v>1</v>
      </c>
      <c r="DN351" s="1">
        <v>0</v>
      </c>
      <c r="DO351" s="59"/>
      <c r="DP351" s="12" t="s">
        <v>1103</v>
      </c>
      <c r="DQ351" s="59"/>
      <c r="DR351" s="12" t="s">
        <v>1103</v>
      </c>
      <c r="DS351" s="12" t="s">
        <v>1103</v>
      </c>
      <c r="DT351" s="12" t="s">
        <v>1103</v>
      </c>
      <c r="DU351" s="12" t="s">
        <v>1103</v>
      </c>
      <c r="DV351" s="12" t="s">
        <v>1103</v>
      </c>
      <c r="DW351" s="56">
        <v>0</v>
      </c>
      <c r="DX351" s="56">
        <v>0</v>
      </c>
      <c r="DY351" s="12">
        <v>0</v>
      </c>
      <c r="DZ351" s="59"/>
      <c r="EA351" s="71">
        <v>2</v>
      </c>
      <c r="EB351" s="71">
        <v>2</v>
      </c>
      <c r="EC351" s="71">
        <v>2</v>
      </c>
      <c r="ED351" s="71">
        <v>2</v>
      </c>
      <c r="EE351" s="56">
        <v>0</v>
      </c>
      <c r="EF351" s="56">
        <v>0</v>
      </c>
      <c r="EG351" s="71">
        <v>2</v>
      </c>
      <c r="EH351" s="1" t="s">
        <v>1103</v>
      </c>
      <c r="EI351" s="1" t="s">
        <v>1103</v>
      </c>
      <c r="EJ351" s="1" t="s">
        <v>1103</v>
      </c>
      <c r="EK351" s="1" t="s">
        <v>1103</v>
      </c>
      <c r="EL351" s="71">
        <v>2</v>
      </c>
      <c r="EM351" s="56">
        <v>0</v>
      </c>
      <c r="EN351" s="72"/>
      <c r="EO351" s="56">
        <v>0</v>
      </c>
      <c r="EP351" s="56">
        <v>0</v>
      </c>
      <c r="EQ351" s="56">
        <v>0</v>
      </c>
      <c r="ER351" s="56">
        <v>0</v>
      </c>
      <c r="ES351" s="56">
        <v>0</v>
      </c>
      <c r="ET351" s="56">
        <v>0</v>
      </c>
      <c r="EU351" s="89">
        <v>0</v>
      </c>
      <c r="EV351" s="77">
        <v>0</v>
      </c>
      <c r="EW351" s="56">
        <v>0</v>
      </c>
      <c r="EX351" s="56">
        <v>0</v>
      </c>
      <c r="EY351" s="56">
        <v>0</v>
      </c>
      <c r="EZ351" s="56">
        <v>0</v>
      </c>
      <c r="FA351" s="56">
        <v>0</v>
      </c>
      <c r="FB351" s="56">
        <v>0</v>
      </c>
      <c r="FC351" s="56">
        <v>0</v>
      </c>
      <c r="FD351" s="56">
        <v>0</v>
      </c>
      <c r="FE351" s="56">
        <v>0</v>
      </c>
      <c r="FF351" s="56">
        <v>0</v>
      </c>
      <c r="FG351" s="56">
        <v>0</v>
      </c>
      <c r="FH351" s="56">
        <v>0</v>
      </c>
      <c r="FI351" s="56">
        <v>0</v>
      </c>
      <c r="FJ351" s="56">
        <v>0</v>
      </c>
      <c r="FK351" s="56">
        <v>0</v>
      </c>
    </row>
    <row r="352" spans="1:167" ht="120" customHeight="1" x14ac:dyDescent="0.25">
      <c r="A352" s="36">
        <f t="shared" si="5"/>
        <v>351</v>
      </c>
      <c r="B352" s="56" t="s">
        <v>973</v>
      </c>
      <c r="C352" s="56" t="s">
        <v>974</v>
      </c>
      <c r="D352" s="56" t="s">
        <v>26</v>
      </c>
      <c r="E352" s="56">
        <v>1</v>
      </c>
      <c r="F352" s="56" t="s">
        <v>975</v>
      </c>
      <c r="G352" s="56">
        <v>1</v>
      </c>
      <c r="H352" s="57">
        <v>43646</v>
      </c>
      <c r="I352" s="58">
        <v>2019</v>
      </c>
      <c r="J352" s="26">
        <v>44044</v>
      </c>
      <c r="K352" s="27">
        <v>2020</v>
      </c>
      <c r="L352" s="56" t="s">
        <v>30</v>
      </c>
      <c r="M352" s="12">
        <v>1</v>
      </c>
      <c r="N352" s="56" t="s">
        <v>30</v>
      </c>
      <c r="O352" s="56" t="s">
        <v>30</v>
      </c>
      <c r="P352" s="56" t="s">
        <v>30</v>
      </c>
      <c r="Q352" s="56" t="s">
        <v>30</v>
      </c>
      <c r="R352" s="56" t="s">
        <v>30</v>
      </c>
      <c r="S352" s="56" t="s">
        <v>30</v>
      </c>
      <c r="T352" s="56" t="s">
        <v>30</v>
      </c>
      <c r="U352" s="56" t="s">
        <v>31</v>
      </c>
      <c r="V352" s="56" t="s">
        <v>32</v>
      </c>
      <c r="W352" s="56">
        <v>1</v>
      </c>
      <c r="X352" s="72"/>
      <c r="Y352" s="72"/>
      <c r="Z352" s="96">
        <v>1</v>
      </c>
      <c r="AA352" s="96">
        <v>1</v>
      </c>
      <c r="AB352" s="56">
        <v>0</v>
      </c>
      <c r="AC352" s="56">
        <v>0</v>
      </c>
      <c r="AD352" s="78">
        <v>1</v>
      </c>
      <c r="AE352" s="56">
        <v>0</v>
      </c>
      <c r="AF352" s="56">
        <v>0</v>
      </c>
      <c r="AG352" s="72"/>
      <c r="AH352" s="56">
        <v>0</v>
      </c>
      <c r="AI352" s="56">
        <v>0</v>
      </c>
      <c r="AJ352" s="72"/>
      <c r="AK352" s="76">
        <v>2</v>
      </c>
      <c r="AL352" s="76">
        <v>2</v>
      </c>
      <c r="AM352" s="76">
        <v>2</v>
      </c>
      <c r="AN352" s="59"/>
      <c r="AO352" s="56">
        <v>0</v>
      </c>
      <c r="AP352" s="56">
        <v>0</v>
      </c>
      <c r="AQ352" s="56">
        <v>1</v>
      </c>
      <c r="AR352" s="56">
        <v>0</v>
      </c>
      <c r="AS352" s="59"/>
      <c r="AT352" s="71">
        <v>2</v>
      </c>
      <c r="AU352" s="56">
        <v>0</v>
      </c>
      <c r="AV352" s="59"/>
      <c r="AW352" s="96">
        <v>0</v>
      </c>
      <c r="AX352" s="56">
        <v>0</v>
      </c>
      <c r="AY352" s="56">
        <v>0</v>
      </c>
      <c r="AZ352" s="30" t="s">
        <v>1103</v>
      </c>
      <c r="BA352" s="12" t="s">
        <v>1103</v>
      </c>
      <c r="BB352" s="78">
        <v>1</v>
      </c>
      <c r="BC352" s="59"/>
      <c r="BD352" s="56">
        <v>0</v>
      </c>
      <c r="BE352" s="12" t="s">
        <v>1103</v>
      </c>
      <c r="BF352" s="71">
        <v>2</v>
      </c>
      <c r="BG352" s="59"/>
      <c r="BH352" s="91">
        <v>1</v>
      </c>
      <c r="BI352" s="78">
        <v>1</v>
      </c>
      <c r="BJ352" s="59"/>
      <c r="BK352" s="56">
        <v>0</v>
      </c>
      <c r="BL352" s="56">
        <v>0</v>
      </c>
      <c r="BM352" s="56">
        <v>0</v>
      </c>
      <c r="BN352" s="1">
        <v>0</v>
      </c>
      <c r="BO352" s="59"/>
      <c r="BP352" s="56">
        <v>0</v>
      </c>
      <c r="BQ352" s="30" t="s">
        <v>1103</v>
      </c>
      <c r="BR352" s="1">
        <v>0</v>
      </c>
      <c r="BS352" s="12" t="s">
        <v>1103</v>
      </c>
      <c r="BT352" s="59"/>
      <c r="BU352" s="56">
        <v>0</v>
      </c>
      <c r="BV352" s="60"/>
      <c r="BW352" s="56">
        <v>0</v>
      </c>
      <c r="BX352" s="59"/>
      <c r="BY352" s="78">
        <v>1</v>
      </c>
      <c r="BZ352" s="56">
        <v>0</v>
      </c>
      <c r="CA352" s="71">
        <v>2</v>
      </c>
      <c r="CB352" s="59"/>
      <c r="CC352" s="56">
        <v>0</v>
      </c>
      <c r="CD352" s="56">
        <v>0</v>
      </c>
      <c r="CE352" s="72"/>
      <c r="CF352" s="71">
        <v>2</v>
      </c>
      <c r="CG352" s="56">
        <v>0</v>
      </c>
      <c r="CH352" s="59"/>
      <c r="CI352" s="56">
        <v>3</v>
      </c>
      <c r="CJ352" s="56">
        <v>311</v>
      </c>
      <c r="CK352" s="72"/>
      <c r="CL352" s="56">
        <v>0</v>
      </c>
      <c r="CM352" s="56">
        <v>1</v>
      </c>
      <c r="CN352" s="56">
        <v>0</v>
      </c>
      <c r="CO352" s="59"/>
      <c r="CP352" s="59"/>
      <c r="CQ352" s="91">
        <v>1</v>
      </c>
      <c r="CR352" s="65">
        <v>0</v>
      </c>
      <c r="CS352" s="71">
        <v>2</v>
      </c>
      <c r="CT352" s="65">
        <v>0</v>
      </c>
      <c r="CU352" s="65">
        <v>0</v>
      </c>
      <c r="CV352" s="71">
        <v>2</v>
      </c>
      <c r="CW352" s="59"/>
      <c r="CX352" s="56">
        <v>0</v>
      </c>
      <c r="CY352" s="56">
        <v>0</v>
      </c>
      <c r="CZ352" s="56">
        <v>0</v>
      </c>
      <c r="DA352" s="12" t="s">
        <v>1103</v>
      </c>
      <c r="DB352" s="59"/>
      <c r="DC352" s="71">
        <v>2</v>
      </c>
      <c r="DD352" s="56">
        <v>0</v>
      </c>
      <c r="DE352" s="56">
        <v>0</v>
      </c>
      <c r="DF352" s="12" t="s">
        <v>1103</v>
      </c>
      <c r="DG352" s="59"/>
      <c r="DH352" s="71">
        <v>2</v>
      </c>
      <c r="DI352" s="71">
        <v>2</v>
      </c>
      <c r="DJ352" s="56">
        <v>0</v>
      </c>
      <c r="DK352" s="71">
        <v>2</v>
      </c>
      <c r="DL352" s="59"/>
      <c r="DM352" s="56">
        <v>0</v>
      </c>
      <c r="DN352" s="1">
        <v>0</v>
      </c>
      <c r="DO352" s="59"/>
      <c r="DP352" s="12" t="s">
        <v>1103</v>
      </c>
      <c r="DQ352" s="59"/>
      <c r="DR352" s="12" t="s">
        <v>1103</v>
      </c>
      <c r="DS352" s="12" t="s">
        <v>1103</v>
      </c>
      <c r="DT352" s="12" t="s">
        <v>1103</v>
      </c>
      <c r="DU352" s="12" t="s">
        <v>1103</v>
      </c>
      <c r="DV352" s="12" t="s">
        <v>1103</v>
      </c>
      <c r="DW352" s="78">
        <v>1</v>
      </c>
      <c r="DX352" s="56">
        <v>0</v>
      </c>
      <c r="DY352" s="12">
        <v>0</v>
      </c>
      <c r="DZ352" s="59"/>
      <c r="EA352" s="71">
        <v>2</v>
      </c>
      <c r="EB352" s="56">
        <v>0</v>
      </c>
      <c r="EC352" s="71">
        <v>2</v>
      </c>
      <c r="ED352" s="71">
        <v>2</v>
      </c>
      <c r="EE352" s="56">
        <v>0</v>
      </c>
      <c r="EF352" s="56">
        <v>0</v>
      </c>
      <c r="EG352" s="1">
        <v>0</v>
      </c>
      <c r="EH352" s="1" t="s">
        <v>1103</v>
      </c>
      <c r="EI352" s="1" t="s">
        <v>1103</v>
      </c>
      <c r="EJ352" s="1" t="s">
        <v>1103</v>
      </c>
      <c r="EK352" s="1" t="s">
        <v>1103</v>
      </c>
      <c r="EL352" s="56">
        <v>0</v>
      </c>
      <c r="EM352" s="56">
        <v>0</v>
      </c>
      <c r="EN352" s="72"/>
      <c r="EO352" s="71">
        <v>2</v>
      </c>
      <c r="EP352" s="71">
        <v>2</v>
      </c>
      <c r="EQ352" s="71">
        <v>2</v>
      </c>
      <c r="ER352" s="78">
        <v>1</v>
      </c>
      <c r="ES352" s="71">
        <v>2</v>
      </c>
      <c r="ET352" s="78">
        <v>1</v>
      </c>
      <c r="EU352" s="111">
        <v>0</v>
      </c>
      <c r="EV352" s="77">
        <v>0</v>
      </c>
      <c r="EW352" s="71">
        <v>2</v>
      </c>
      <c r="EX352" s="71">
        <v>2</v>
      </c>
      <c r="EY352" s="71">
        <v>2</v>
      </c>
      <c r="EZ352" s="65">
        <v>0</v>
      </c>
      <c r="FA352" s="65">
        <v>0</v>
      </c>
      <c r="FB352" s="65">
        <v>0</v>
      </c>
      <c r="FC352" s="71">
        <v>2</v>
      </c>
      <c r="FD352" s="71">
        <v>2</v>
      </c>
      <c r="FE352" s="65">
        <v>0</v>
      </c>
      <c r="FF352" s="65">
        <v>0</v>
      </c>
      <c r="FG352" s="71">
        <v>2</v>
      </c>
      <c r="FH352" s="71">
        <v>2</v>
      </c>
      <c r="FI352" s="65">
        <v>0</v>
      </c>
      <c r="FJ352" s="65">
        <v>0</v>
      </c>
      <c r="FK352" s="65">
        <v>0</v>
      </c>
    </row>
    <row r="353" spans="1:389" ht="120" customHeight="1" x14ac:dyDescent="0.25">
      <c r="A353" s="36">
        <f t="shared" si="5"/>
        <v>352</v>
      </c>
      <c r="B353" s="1" t="s">
        <v>976</v>
      </c>
      <c r="C353" s="56" t="s">
        <v>977</v>
      </c>
      <c r="D353" s="56" t="s">
        <v>88</v>
      </c>
      <c r="E353" s="56">
        <v>1</v>
      </c>
      <c r="F353" s="56" t="s">
        <v>978</v>
      </c>
      <c r="G353" s="56">
        <v>1</v>
      </c>
      <c r="H353" s="57">
        <v>43658</v>
      </c>
      <c r="I353" s="58">
        <v>2019</v>
      </c>
      <c r="J353" s="124" t="s">
        <v>763</v>
      </c>
      <c r="K353" s="125">
        <v>0</v>
      </c>
      <c r="L353" s="56" t="s">
        <v>30</v>
      </c>
      <c r="M353" s="96">
        <v>2</v>
      </c>
      <c r="N353" s="56" t="s">
        <v>30</v>
      </c>
      <c r="O353" s="56" t="s">
        <v>30</v>
      </c>
      <c r="P353" s="56" t="s">
        <v>30</v>
      </c>
      <c r="Q353" s="56" t="s">
        <v>30</v>
      </c>
      <c r="R353" s="56" t="s">
        <v>30</v>
      </c>
      <c r="S353" s="56" t="s">
        <v>30</v>
      </c>
      <c r="T353" s="56" t="s">
        <v>30</v>
      </c>
      <c r="U353" s="56" t="s">
        <v>31</v>
      </c>
      <c r="V353" s="56" t="s">
        <v>32</v>
      </c>
      <c r="W353" s="56">
        <v>0</v>
      </c>
      <c r="X353" s="72"/>
      <c r="Y353" s="72"/>
      <c r="Z353" s="96">
        <v>1</v>
      </c>
      <c r="AA353" s="96">
        <v>1</v>
      </c>
      <c r="AB353" s="78">
        <v>1</v>
      </c>
      <c r="AC353" s="56">
        <v>0</v>
      </c>
      <c r="AD353" s="56">
        <v>0</v>
      </c>
      <c r="AE353" s="56">
        <v>0</v>
      </c>
      <c r="AF353" s="78">
        <v>1</v>
      </c>
      <c r="AG353" s="72"/>
      <c r="AH353" s="56">
        <v>0</v>
      </c>
      <c r="AI353" s="56">
        <v>0</v>
      </c>
      <c r="AJ353" s="72"/>
      <c r="AK353" s="76">
        <v>2</v>
      </c>
      <c r="AL353" s="76">
        <v>2</v>
      </c>
      <c r="AM353" s="76">
        <v>2</v>
      </c>
      <c r="AN353" s="59"/>
      <c r="AO353" s="56">
        <v>0</v>
      </c>
      <c r="AP353" s="56">
        <v>0</v>
      </c>
      <c r="AQ353" s="56">
        <v>1</v>
      </c>
      <c r="AR353" s="56">
        <v>0</v>
      </c>
      <c r="AS353" s="59"/>
      <c r="AT353" s="71">
        <v>2</v>
      </c>
      <c r="AU353" s="56">
        <v>0</v>
      </c>
      <c r="AV353" s="59"/>
      <c r="AW353" s="93">
        <v>2</v>
      </c>
      <c r="AX353" s="56">
        <v>0</v>
      </c>
      <c r="AY353" s="56">
        <v>0</v>
      </c>
      <c r="AZ353" s="30" t="s">
        <v>1103</v>
      </c>
      <c r="BA353" s="12" t="s">
        <v>1103</v>
      </c>
      <c r="BB353" s="71">
        <v>2</v>
      </c>
      <c r="BC353" s="59"/>
      <c r="BD353" s="78">
        <v>1</v>
      </c>
      <c r="BE353" s="12" t="s">
        <v>1103</v>
      </c>
      <c r="BF353" s="91">
        <v>1</v>
      </c>
      <c r="BG353" s="59"/>
      <c r="BH353" s="91">
        <v>1</v>
      </c>
      <c r="BI353" s="91">
        <v>1</v>
      </c>
      <c r="BJ353" s="59"/>
      <c r="BK353" s="56">
        <v>0</v>
      </c>
      <c r="BL353" s="56">
        <v>0</v>
      </c>
      <c r="BM353" s="56">
        <v>0</v>
      </c>
      <c r="BN353" s="1">
        <v>0</v>
      </c>
      <c r="BO353" s="59"/>
      <c r="BP353" s="56">
        <v>0</v>
      </c>
      <c r="BQ353" s="30" t="s">
        <v>1103</v>
      </c>
      <c r="BR353" s="1">
        <v>0</v>
      </c>
      <c r="BS353" s="12" t="s">
        <v>1103</v>
      </c>
      <c r="BT353" s="59"/>
      <c r="BU353" s="56">
        <v>0</v>
      </c>
      <c r="BV353" s="60"/>
      <c r="BW353" s="56">
        <v>0</v>
      </c>
      <c r="BX353" s="59"/>
      <c r="BY353" s="78">
        <v>1</v>
      </c>
      <c r="BZ353" s="56">
        <v>0</v>
      </c>
      <c r="CA353" s="71">
        <v>2</v>
      </c>
      <c r="CB353" s="59"/>
      <c r="CC353" s="56">
        <v>0</v>
      </c>
      <c r="CD353" s="56">
        <v>0</v>
      </c>
      <c r="CE353" s="72"/>
      <c r="CF353" s="56">
        <v>0</v>
      </c>
      <c r="CG353" s="56">
        <v>0</v>
      </c>
      <c r="CH353" s="59"/>
      <c r="CI353" s="56">
        <v>13</v>
      </c>
      <c r="CJ353" s="56">
        <v>2174</v>
      </c>
      <c r="CK353" s="72"/>
      <c r="CL353" s="56">
        <v>0</v>
      </c>
      <c r="CM353" s="56">
        <v>1</v>
      </c>
      <c r="CN353" s="56">
        <v>0</v>
      </c>
      <c r="CO353" s="59"/>
      <c r="CP353" s="59"/>
      <c r="CQ353" s="91">
        <v>1</v>
      </c>
      <c r="CR353" s="56">
        <v>0</v>
      </c>
      <c r="CS353" s="56">
        <v>0</v>
      </c>
      <c r="CT353" s="56">
        <v>0</v>
      </c>
      <c r="CU353" s="56">
        <v>0</v>
      </c>
      <c r="CV353" s="71">
        <v>2</v>
      </c>
      <c r="CW353" s="59"/>
      <c r="CX353" s="56">
        <v>0</v>
      </c>
      <c r="CY353" s="56">
        <v>0</v>
      </c>
      <c r="CZ353" s="56">
        <v>0</v>
      </c>
      <c r="DA353" s="12" t="s">
        <v>1103</v>
      </c>
      <c r="DB353" s="59"/>
      <c r="DC353" s="56">
        <v>0</v>
      </c>
      <c r="DD353" s="56">
        <v>0</v>
      </c>
      <c r="DE353" s="56">
        <v>0</v>
      </c>
      <c r="DF353" s="12" t="s">
        <v>1103</v>
      </c>
      <c r="DG353" s="59"/>
      <c r="DH353" s="71">
        <v>2</v>
      </c>
      <c r="DI353" s="71">
        <v>2</v>
      </c>
      <c r="DJ353" s="56">
        <v>0</v>
      </c>
      <c r="DK353" s="71">
        <v>2</v>
      </c>
      <c r="DL353" s="59"/>
      <c r="DM353" s="56">
        <v>0</v>
      </c>
      <c r="DN353" s="1">
        <v>0</v>
      </c>
      <c r="DO353" s="59"/>
      <c r="DP353" s="12" t="s">
        <v>1103</v>
      </c>
      <c r="DQ353" s="59"/>
      <c r="DR353" s="12" t="s">
        <v>1103</v>
      </c>
      <c r="DS353" s="12" t="s">
        <v>1103</v>
      </c>
      <c r="DT353" s="12" t="s">
        <v>1103</v>
      </c>
      <c r="DU353" s="12" t="s">
        <v>1103</v>
      </c>
      <c r="DV353" s="12" t="s">
        <v>1103</v>
      </c>
      <c r="DW353" s="91">
        <v>1</v>
      </c>
      <c r="DX353" s="56">
        <v>0</v>
      </c>
      <c r="DY353" s="12">
        <v>0</v>
      </c>
      <c r="DZ353" s="59"/>
      <c r="EA353" s="71">
        <v>2</v>
      </c>
      <c r="EB353" s="71">
        <v>2</v>
      </c>
      <c r="EC353" s="71">
        <v>2</v>
      </c>
      <c r="ED353" s="56">
        <v>0</v>
      </c>
      <c r="EE353" s="71">
        <v>2</v>
      </c>
      <c r="EF353" s="56">
        <v>0</v>
      </c>
      <c r="EG353" s="1">
        <v>0</v>
      </c>
      <c r="EH353" s="1" t="s">
        <v>1103</v>
      </c>
      <c r="EI353" s="1" t="s">
        <v>1103</v>
      </c>
      <c r="EJ353" s="1" t="s">
        <v>1103</v>
      </c>
      <c r="EK353" s="1" t="s">
        <v>1103</v>
      </c>
      <c r="EL353" s="56">
        <v>0</v>
      </c>
      <c r="EM353" s="56">
        <v>0</v>
      </c>
      <c r="EN353" s="72"/>
      <c r="EO353" s="91">
        <v>1</v>
      </c>
      <c r="EP353" s="91">
        <v>1</v>
      </c>
      <c r="EQ353" s="71">
        <v>2</v>
      </c>
      <c r="ER353" s="71">
        <v>2</v>
      </c>
      <c r="ES353" s="71">
        <v>2</v>
      </c>
      <c r="ET353" s="71">
        <v>2</v>
      </c>
      <c r="EU353" s="65">
        <v>0</v>
      </c>
      <c r="EV353" s="77">
        <v>0</v>
      </c>
      <c r="EW353" s="71">
        <v>2</v>
      </c>
      <c r="EX353" s="71">
        <v>2</v>
      </c>
      <c r="EY353" s="71">
        <v>2</v>
      </c>
      <c r="EZ353" s="56">
        <v>0</v>
      </c>
      <c r="FA353" s="56">
        <v>0</v>
      </c>
      <c r="FB353" s="56">
        <v>0</v>
      </c>
      <c r="FC353" s="78">
        <v>1</v>
      </c>
      <c r="FD353" s="56">
        <v>0</v>
      </c>
      <c r="FE353" s="56">
        <v>0</v>
      </c>
      <c r="FF353" s="56">
        <v>0</v>
      </c>
      <c r="FG353" s="71">
        <v>2</v>
      </c>
      <c r="FH353" s="71">
        <v>2</v>
      </c>
      <c r="FI353" s="56">
        <v>0</v>
      </c>
      <c r="FJ353" s="56">
        <v>0</v>
      </c>
      <c r="FK353" s="56">
        <v>0</v>
      </c>
    </row>
    <row r="354" spans="1:389" ht="120" customHeight="1" x14ac:dyDescent="0.25">
      <c r="A354" s="36">
        <f t="shared" si="5"/>
        <v>353</v>
      </c>
      <c r="B354" s="56" t="s">
        <v>979</v>
      </c>
      <c r="C354" s="56" t="s">
        <v>980</v>
      </c>
      <c r="D354" s="56" t="s">
        <v>88</v>
      </c>
      <c r="E354" s="56">
        <v>1</v>
      </c>
      <c r="F354" s="56" t="s">
        <v>981</v>
      </c>
      <c r="G354" s="56">
        <v>1</v>
      </c>
      <c r="H354" s="57">
        <v>43664</v>
      </c>
      <c r="I354" s="58">
        <v>2019</v>
      </c>
      <c r="J354" s="26">
        <v>44197</v>
      </c>
      <c r="K354" s="27">
        <v>2021</v>
      </c>
      <c r="L354" s="56" t="s">
        <v>30</v>
      </c>
      <c r="M354" s="12">
        <v>1</v>
      </c>
      <c r="N354" s="56" t="s">
        <v>30</v>
      </c>
      <c r="O354" s="56" t="s">
        <v>30</v>
      </c>
      <c r="P354" s="56" t="s">
        <v>30</v>
      </c>
      <c r="Q354" s="56" t="s">
        <v>30</v>
      </c>
      <c r="R354" s="56" t="s">
        <v>30</v>
      </c>
      <c r="S354" s="56" t="s">
        <v>30</v>
      </c>
      <c r="T354" s="56" t="s">
        <v>30</v>
      </c>
      <c r="U354" s="56" t="s">
        <v>31</v>
      </c>
      <c r="V354" s="56" t="s">
        <v>32</v>
      </c>
      <c r="W354" s="65">
        <v>1</v>
      </c>
      <c r="X354" s="75"/>
      <c r="Y354" s="75"/>
      <c r="Z354" s="65">
        <v>1</v>
      </c>
      <c r="AA354" s="65">
        <v>1</v>
      </c>
      <c r="AB354" s="65">
        <v>0</v>
      </c>
      <c r="AC354" s="56">
        <v>0</v>
      </c>
      <c r="AD354" s="56">
        <v>0</v>
      </c>
      <c r="AE354" s="56">
        <v>0</v>
      </c>
      <c r="AF354" s="71">
        <v>2</v>
      </c>
      <c r="AG354" s="72"/>
      <c r="AH354" s="65">
        <v>0</v>
      </c>
      <c r="AI354" s="65">
        <v>0</v>
      </c>
      <c r="AJ354" s="72"/>
      <c r="AK354" s="76">
        <v>2</v>
      </c>
      <c r="AL354" s="76">
        <v>2</v>
      </c>
      <c r="AM354" s="76">
        <v>2</v>
      </c>
      <c r="AN354" s="59"/>
      <c r="AO354" s="65">
        <v>0</v>
      </c>
      <c r="AP354" s="56">
        <v>0</v>
      </c>
      <c r="AQ354" s="78">
        <v>1</v>
      </c>
      <c r="AR354" s="65">
        <v>0</v>
      </c>
      <c r="AS354" s="59"/>
      <c r="AT354" s="71">
        <v>2</v>
      </c>
      <c r="AU354" s="65">
        <v>0</v>
      </c>
      <c r="AV354" s="59"/>
      <c r="AW354" s="65">
        <v>0</v>
      </c>
      <c r="AX354" s="65">
        <v>0</v>
      </c>
      <c r="AY354" s="65">
        <v>0</v>
      </c>
      <c r="AZ354" s="30" t="s">
        <v>1103</v>
      </c>
      <c r="BA354" s="12" t="s">
        <v>1103</v>
      </c>
      <c r="BB354" s="78">
        <v>1</v>
      </c>
      <c r="BC354" s="59"/>
      <c r="BD354" s="56">
        <v>0</v>
      </c>
      <c r="BE354" s="12" t="s">
        <v>1103</v>
      </c>
      <c r="BF354" s="78">
        <v>1</v>
      </c>
      <c r="BG354" s="59"/>
      <c r="BH354" s="78">
        <v>1</v>
      </c>
      <c r="BI354" s="78">
        <v>1</v>
      </c>
      <c r="BJ354" s="59"/>
      <c r="BK354" s="65">
        <v>0</v>
      </c>
      <c r="BL354" s="56">
        <v>0</v>
      </c>
      <c r="BM354" s="65">
        <v>0</v>
      </c>
      <c r="BN354" s="1">
        <v>0</v>
      </c>
      <c r="BO354" s="59"/>
      <c r="BP354" s="65">
        <v>0</v>
      </c>
      <c r="BQ354" s="30" t="s">
        <v>1103</v>
      </c>
      <c r="BR354" s="1">
        <v>0</v>
      </c>
      <c r="BS354" s="12" t="s">
        <v>1103</v>
      </c>
      <c r="BT354" s="59"/>
      <c r="BU354" s="65">
        <v>0</v>
      </c>
      <c r="BV354" s="60"/>
      <c r="BW354" s="65">
        <v>0</v>
      </c>
      <c r="BX354" s="59"/>
      <c r="BY354" s="78">
        <v>1</v>
      </c>
      <c r="BZ354" s="65">
        <v>0</v>
      </c>
      <c r="CA354" s="65">
        <v>0</v>
      </c>
      <c r="CB354" s="59"/>
      <c r="CC354" s="56">
        <v>0</v>
      </c>
      <c r="CD354" s="56">
        <v>0</v>
      </c>
      <c r="CE354" s="72"/>
      <c r="CF354" s="71">
        <v>2</v>
      </c>
      <c r="CG354" s="56">
        <v>0</v>
      </c>
      <c r="CH354" s="59"/>
      <c r="CI354" s="65">
        <v>2</v>
      </c>
      <c r="CJ354" s="65">
        <v>162</v>
      </c>
      <c r="CK354" s="75"/>
      <c r="CL354" s="65">
        <v>0</v>
      </c>
      <c r="CM354" s="65">
        <v>1</v>
      </c>
      <c r="CN354" s="65">
        <v>0</v>
      </c>
      <c r="CO354" s="59"/>
      <c r="CP354" s="59"/>
      <c r="CQ354" s="91">
        <v>1</v>
      </c>
      <c r="CR354" s="78">
        <v>1</v>
      </c>
      <c r="CS354" s="65">
        <v>0</v>
      </c>
      <c r="CT354" s="65">
        <v>0</v>
      </c>
      <c r="CU354" s="78">
        <v>1</v>
      </c>
      <c r="CV354" s="71">
        <v>2</v>
      </c>
      <c r="CW354" s="59"/>
      <c r="CX354" s="65">
        <v>0</v>
      </c>
      <c r="CY354" s="65">
        <v>0</v>
      </c>
      <c r="CZ354" s="65">
        <v>0</v>
      </c>
      <c r="DA354" s="12" t="s">
        <v>1103</v>
      </c>
      <c r="DB354" s="59"/>
      <c r="DC354" s="78">
        <v>1</v>
      </c>
      <c r="DD354" s="65">
        <v>0</v>
      </c>
      <c r="DE354" s="65">
        <v>0</v>
      </c>
      <c r="DF354" s="12" t="s">
        <v>1103</v>
      </c>
      <c r="DG354" s="59"/>
      <c r="DH354" s="78">
        <v>1</v>
      </c>
      <c r="DI354" s="71">
        <v>2</v>
      </c>
      <c r="DJ354" s="78">
        <v>1</v>
      </c>
      <c r="DK354" s="71">
        <v>2</v>
      </c>
      <c r="DL354" s="59"/>
      <c r="DM354" s="65">
        <v>0</v>
      </c>
      <c r="DN354" s="1">
        <v>0</v>
      </c>
      <c r="DO354" s="59"/>
      <c r="DP354" s="12" t="s">
        <v>1103</v>
      </c>
      <c r="DQ354" s="59"/>
      <c r="DR354" s="12" t="s">
        <v>1103</v>
      </c>
      <c r="DS354" s="12" t="s">
        <v>1103</v>
      </c>
      <c r="DT354" s="12" t="s">
        <v>1103</v>
      </c>
      <c r="DU354" s="12" t="s">
        <v>1103</v>
      </c>
      <c r="DV354" s="12" t="s">
        <v>1103</v>
      </c>
      <c r="DW354" s="78">
        <v>1</v>
      </c>
      <c r="DX354" s="65">
        <v>0</v>
      </c>
      <c r="DY354" s="12">
        <v>0</v>
      </c>
      <c r="DZ354" s="59"/>
      <c r="EA354" s="71">
        <v>2</v>
      </c>
      <c r="EB354" s="65">
        <v>0</v>
      </c>
      <c r="EC354" s="71">
        <v>2</v>
      </c>
      <c r="ED354" s="71">
        <v>2</v>
      </c>
      <c r="EE354" s="65">
        <v>0</v>
      </c>
      <c r="EF354" s="65">
        <v>0</v>
      </c>
      <c r="EG354" s="1">
        <v>0</v>
      </c>
      <c r="EH354" s="1" t="s">
        <v>1103</v>
      </c>
      <c r="EI354" s="1" t="s">
        <v>1103</v>
      </c>
      <c r="EJ354" s="1" t="s">
        <v>1103</v>
      </c>
      <c r="EK354" s="1" t="s">
        <v>1103</v>
      </c>
      <c r="EL354" s="65">
        <v>0</v>
      </c>
      <c r="EM354" s="65">
        <v>0</v>
      </c>
      <c r="EN354" s="75"/>
      <c r="EO354" s="71">
        <v>2</v>
      </c>
      <c r="EP354" s="71">
        <v>2</v>
      </c>
      <c r="EQ354" s="71">
        <v>2</v>
      </c>
      <c r="ER354" s="83">
        <v>0</v>
      </c>
      <c r="ES354" s="71">
        <v>2</v>
      </c>
      <c r="ET354" s="65">
        <v>0</v>
      </c>
      <c r="EU354" s="96">
        <v>0</v>
      </c>
      <c r="EV354" s="77">
        <v>0</v>
      </c>
      <c r="EW354" s="65">
        <v>0</v>
      </c>
      <c r="EX354" s="65">
        <v>0</v>
      </c>
      <c r="EY354" s="65">
        <v>0</v>
      </c>
      <c r="EZ354" s="65">
        <v>0</v>
      </c>
      <c r="FA354" s="65">
        <v>0</v>
      </c>
      <c r="FB354" s="65">
        <v>0</v>
      </c>
      <c r="FC354" s="71">
        <v>2</v>
      </c>
      <c r="FD354" s="71">
        <v>2</v>
      </c>
      <c r="FE354" s="65">
        <v>0</v>
      </c>
      <c r="FF354" s="65">
        <v>0</v>
      </c>
      <c r="FG354" s="65">
        <v>0</v>
      </c>
      <c r="FH354" s="65">
        <v>0</v>
      </c>
      <c r="FI354" s="65">
        <v>0</v>
      </c>
      <c r="FJ354" s="78">
        <v>1</v>
      </c>
      <c r="FK354" s="65">
        <v>0</v>
      </c>
      <c r="FL354" s="139"/>
    </row>
    <row r="355" spans="1:389" ht="120" customHeight="1" x14ac:dyDescent="0.25">
      <c r="A355" s="36">
        <f t="shared" si="5"/>
        <v>354</v>
      </c>
      <c r="B355" s="56" t="s">
        <v>982</v>
      </c>
      <c r="C355" s="56" t="s">
        <v>983</v>
      </c>
      <c r="D355" s="56" t="s">
        <v>26</v>
      </c>
      <c r="E355" s="56">
        <v>1</v>
      </c>
      <c r="F355" s="56" t="s">
        <v>984</v>
      </c>
      <c r="G355" s="56">
        <v>1</v>
      </c>
      <c r="H355" s="57">
        <v>43699</v>
      </c>
      <c r="I355" s="58">
        <v>2019</v>
      </c>
      <c r="J355" s="26">
        <v>44197</v>
      </c>
      <c r="K355" s="27">
        <v>2021</v>
      </c>
      <c r="L355" s="56" t="s">
        <v>30</v>
      </c>
      <c r="M355" s="12">
        <v>1</v>
      </c>
      <c r="N355" s="56" t="s">
        <v>30</v>
      </c>
      <c r="O355" s="56" t="s">
        <v>30</v>
      </c>
      <c r="P355" s="56" t="s">
        <v>30</v>
      </c>
      <c r="Q355" s="56" t="s">
        <v>30</v>
      </c>
      <c r="R355" s="56" t="s">
        <v>30</v>
      </c>
      <c r="S355" s="56" t="s">
        <v>30</v>
      </c>
      <c r="T355" s="56" t="s">
        <v>30</v>
      </c>
      <c r="U355" s="56" t="s">
        <v>31</v>
      </c>
      <c r="V355" s="56" t="s">
        <v>32</v>
      </c>
      <c r="W355" s="56">
        <v>1</v>
      </c>
      <c r="X355" s="72"/>
      <c r="Y355" s="72"/>
      <c r="Z355" s="96">
        <v>1</v>
      </c>
      <c r="AA355" s="96">
        <v>1</v>
      </c>
      <c r="AB355" s="56">
        <v>0</v>
      </c>
      <c r="AC355" s="71">
        <v>2</v>
      </c>
      <c r="AD355" s="78">
        <v>1</v>
      </c>
      <c r="AE355" s="56">
        <v>0</v>
      </c>
      <c r="AF355" s="78">
        <v>1</v>
      </c>
      <c r="AG355" s="72"/>
      <c r="AH355" s="56">
        <v>0</v>
      </c>
      <c r="AI355" s="56">
        <v>0</v>
      </c>
      <c r="AJ355" s="72"/>
      <c r="AK355" s="76">
        <v>2</v>
      </c>
      <c r="AL355" s="76">
        <v>2</v>
      </c>
      <c r="AM355" s="76">
        <v>2</v>
      </c>
      <c r="AN355" s="59"/>
      <c r="AO355" s="56">
        <v>0</v>
      </c>
      <c r="AP355" s="71">
        <v>2</v>
      </c>
      <c r="AQ355" s="71">
        <v>2</v>
      </c>
      <c r="AR355" s="56">
        <v>0</v>
      </c>
      <c r="AS355" s="59"/>
      <c r="AT355" s="71">
        <v>2</v>
      </c>
      <c r="AU355" s="56">
        <v>0</v>
      </c>
      <c r="AV355" s="59"/>
      <c r="AW355" s="89">
        <v>1</v>
      </c>
      <c r="AX355" s="56">
        <v>0</v>
      </c>
      <c r="AY355" s="56">
        <v>0</v>
      </c>
      <c r="AZ355" s="30" t="s">
        <v>1103</v>
      </c>
      <c r="BA355" s="12" t="s">
        <v>1103</v>
      </c>
      <c r="BB355" s="78">
        <v>1</v>
      </c>
      <c r="BC355" s="59"/>
      <c r="BD355" s="78">
        <v>1</v>
      </c>
      <c r="BE355" s="12" t="s">
        <v>1103</v>
      </c>
      <c r="BF355" s="91">
        <v>1</v>
      </c>
      <c r="BG355" s="59"/>
      <c r="BH355" s="78">
        <v>1</v>
      </c>
      <c r="BI355" s="78">
        <v>1</v>
      </c>
      <c r="BJ355" s="59"/>
      <c r="BK355" s="56">
        <v>0</v>
      </c>
      <c r="BL355" s="56">
        <v>0</v>
      </c>
      <c r="BM355" s="56">
        <v>0</v>
      </c>
      <c r="BN355" s="1">
        <v>0</v>
      </c>
      <c r="BO355" s="59"/>
      <c r="BP355" s="56">
        <v>0</v>
      </c>
      <c r="BQ355" s="30" t="s">
        <v>1103</v>
      </c>
      <c r="BR355" s="1">
        <v>0</v>
      </c>
      <c r="BS355" s="12" t="s">
        <v>1103</v>
      </c>
      <c r="BT355" s="59"/>
      <c r="BU355" s="56">
        <v>0</v>
      </c>
      <c r="BV355" s="60"/>
      <c r="BW355" s="56">
        <v>0</v>
      </c>
      <c r="BX355" s="59"/>
      <c r="BY355" s="78">
        <v>1</v>
      </c>
      <c r="BZ355" s="71">
        <v>2</v>
      </c>
      <c r="CA355" s="56">
        <v>0</v>
      </c>
      <c r="CB355" s="59"/>
      <c r="CC355" s="56">
        <v>0</v>
      </c>
      <c r="CD355" s="56">
        <v>0</v>
      </c>
      <c r="CE355" s="72"/>
      <c r="CF355" s="71">
        <v>2</v>
      </c>
      <c r="CG355" s="56">
        <v>0</v>
      </c>
      <c r="CH355" s="59"/>
      <c r="CI355" s="56">
        <v>2</v>
      </c>
      <c r="CJ355" s="56">
        <v>271</v>
      </c>
      <c r="CK355" s="72"/>
      <c r="CL355" s="56">
        <v>0</v>
      </c>
      <c r="CM355" s="56">
        <v>1</v>
      </c>
      <c r="CN355" s="56">
        <v>0</v>
      </c>
      <c r="CO355" s="59"/>
      <c r="CP355" s="59"/>
      <c r="CQ355" s="71">
        <v>2</v>
      </c>
      <c r="CR355" s="56">
        <v>0</v>
      </c>
      <c r="CS355" s="56">
        <v>0</v>
      </c>
      <c r="CT355" s="56">
        <v>0</v>
      </c>
      <c r="CU355" s="71">
        <v>2</v>
      </c>
      <c r="CV355" s="56">
        <v>0</v>
      </c>
      <c r="CW355" s="59"/>
      <c r="CX355" s="56">
        <v>0</v>
      </c>
      <c r="CY355" s="56">
        <v>0</v>
      </c>
      <c r="CZ355" s="56">
        <v>0</v>
      </c>
      <c r="DA355" s="12" t="s">
        <v>1103</v>
      </c>
      <c r="DB355" s="59"/>
      <c r="DC355" s="71">
        <v>2</v>
      </c>
      <c r="DD355" s="56">
        <v>0</v>
      </c>
      <c r="DE355" s="56">
        <v>0</v>
      </c>
      <c r="DF355" s="12" t="s">
        <v>1103</v>
      </c>
      <c r="DG355" s="59"/>
      <c r="DH355" s="71">
        <v>2</v>
      </c>
      <c r="DI355" s="71">
        <v>2</v>
      </c>
      <c r="DJ355" s="56">
        <v>0</v>
      </c>
      <c r="DK355" s="71">
        <v>2</v>
      </c>
      <c r="DL355" s="59"/>
      <c r="DM355" s="56">
        <v>0</v>
      </c>
      <c r="DN355" s="1">
        <v>0</v>
      </c>
      <c r="DO355" s="59"/>
      <c r="DP355" s="12" t="s">
        <v>1103</v>
      </c>
      <c r="DQ355" s="59"/>
      <c r="DR355" s="12" t="s">
        <v>1103</v>
      </c>
      <c r="DS355" s="12" t="s">
        <v>1103</v>
      </c>
      <c r="DT355" s="12" t="s">
        <v>1103</v>
      </c>
      <c r="DU355" s="12" t="s">
        <v>1103</v>
      </c>
      <c r="DV355" s="12" t="s">
        <v>1103</v>
      </c>
      <c r="DW355" s="56">
        <v>0</v>
      </c>
      <c r="DX355" s="56">
        <v>0</v>
      </c>
      <c r="DY355" s="12">
        <v>0</v>
      </c>
      <c r="DZ355" s="59"/>
      <c r="EA355" s="71">
        <v>2</v>
      </c>
      <c r="EB355" s="77">
        <v>0</v>
      </c>
      <c r="EC355" s="71">
        <v>2</v>
      </c>
      <c r="ED355" s="56">
        <v>0</v>
      </c>
      <c r="EE355" s="56">
        <v>0</v>
      </c>
      <c r="EF355" s="56">
        <v>0</v>
      </c>
      <c r="EG355" s="1">
        <v>0</v>
      </c>
      <c r="EH355" s="1" t="s">
        <v>1103</v>
      </c>
      <c r="EI355" s="1" t="s">
        <v>1103</v>
      </c>
      <c r="EJ355" s="1" t="s">
        <v>1103</v>
      </c>
      <c r="EK355" s="1" t="s">
        <v>1103</v>
      </c>
      <c r="EL355" s="56">
        <v>0</v>
      </c>
      <c r="EM355" s="56">
        <v>0</v>
      </c>
      <c r="EN355" s="72"/>
      <c r="EO355" s="71">
        <v>2</v>
      </c>
      <c r="EP355" s="71">
        <v>2</v>
      </c>
      <c r="EQ355" s="71">
        <v>2</v>
      </c>
      <c r="ER355" s="83">
        <v>0</v>
      </c>
      <c r="ES355" s="71">
        <v>2</v>
      </c>
      <c r="ET355" s="91">
        <v>1</v>
      </c>
      <c r="EU355" s="56">
        <v>0</v>
      </c>
      <c r="EV355" s="77">
        <v>0</v>
      </c>
      <c r="EW355" s="71">
        <v>2</v>
      </c>
      <c r="EX355" s="71">
        <v>2</v>
      </c>
      <c r="EY355" s="71">
        <v>2</v>
      </c>
      <c r="EZ355" s="71">
        <v>2</v>
      </c>
      <c r="FA355" s="56">
        <v>0</v>
      </c>
      <c r="FB355" s="56">
        <v>0</v>
      </c>
      <c r="FC355" s="78">
        <v>1</v>
      </c>
      <c r="FD355" s="56">
        <v>0</v>
      </c>
      <c r="FE355" s="56">
        <v>0</v>
      </c>
      <c r="FF355" s="56">
        <v>0</v>
      </c>
      <c r="FG355" s="56">
        <v>0</v>
      </c>
      <c r="FH355" s="56">
        <v>0</v>
      </c>
      <c r="FI355" s="56">
        <v>0</v>
      </c>
      <c r="FJ355" s="56">
        <v>0</v>
      </c>
      <c r="FK355" s="56">
        <v>0</v>
      </c>
    </row>
    <row r="356" spans="1:389" ht="120" customHeight="1" x14ac:dyDescent="0.25">
      <c r="A356" s="36">
        <f t="shared" si="5"/>
        <v>355</v>
      </c>
      <c r="B356" s="1" t="s">
        <v>985</v>
      </c>
      <c r="C356" s="56" t="s">
        <v>986</v>
      </c>
      <c r="D356" s="56" t="s">
        <v>987</v>
      </c>
      <c r="E356" s="56">
        <v>1</v>
      </c>
      <c r="F356" s="56" t="s">
        <v>988</v>
      </c>
      <c r="G356" s="56">
        <v>3</v>
      </c>
      <c r="H356" s="57">
        <v>43745</v>
      </c>
      <c r="I356" s="58">
        <v>2019</v>
      </c>
      <c r="J356" s="26">
        <v>43831</v>
      </c>
      <c r="K356" s="27">
        <v>2020</v>
      </c>
      <c r="L356" s="56" t="s">
        <v>30</v>
      </c>
      <c r="M356" s="12">
        <v>1</v>
      </c>
      <c r="N356" s="56" t="s">
        <v>30</v>
      </c>
      <c r="O356" s="56" t="s">
        <v>30</v>
      </c>
      <c r="P356" s="56" t="s">
        <v>30</v>
      </c>
      <c r="Q356" s="56" t="s">
        <v>30</v>
      </c>
      <c r="R356" s="56" t="s">
        <v>30</v>
      </c>
      <c r="S356" s="56" t="s">
        <v>30</v>
      </c>
      <c r="T356" s="56" t="s">
        <v>30</v>
      </c>
      <c r="U356" s="56" t="s">
        <v>31</v>
      </c>
      <c r="V356" s="56" t="s">
        <v>32</v>
      </c>
      <c r="W356" s="56">
        <v>0</v>
      </c>
      <c r="X356" s="72"/>
      <c r="Y356" s="72"/>
      <c r="Z356" s="96">
        <v>1</v>
      </c>
      <c r="AA356" s="96">
        <v>1</v>
      </c>
      <c r="AB356" s="56">
        <v>0</v>
      </c>
      <c r="AC356" s="71">
        <v>2</v>
      </c>
      <c r="AD356" s="56">
        <v>0</v>
      </c>
      <c r="AE356" s="56">
        <v>0</v>
      </c>
      <c r="AF356" s="56">
        <v>0</v>
      </c>
      <c r="AG356" s="72"/>
      <c r="AH356" s="71">
        <v>2</v>
      </c>
      <c r="AI356" s="71">
        <v>2</v>
      </c>
      <c r="AJ356" s="72"/>
      <c r="AK356" s="77">
        <v>0</v>
      </c>
      <c r="AL356" s="77">
        <v>0</v>
      </c>
      <c r="AM356" s="77">
        <v>0</v>
      </c>
      <c r="AN356" s="59"/>
      <c r="AO356" s="56">
        <v>0</v>
      </c>
      <c r="AP356" s="56">
        <v>0</v>
      </c>
      <c r="AQ356" s="56">
        <v>0</v>
      </c>
      <c r="AR356" s="71">
        <v>2</v>
      </c>
      <c r="AS356" s="59"/>
      <c r="AT356" s="71">
        <v>2</v>
      </c>
      <c r="AU356" s="56">
        <v>0</v>
      </c>
      <c r="AV356" s="59"/>
      <c r="AW356" s="114">
        <v>1</v>
      </c>
      <c r="AX356" s="71">
        <v>2</v>
      </c>
      <c r="AY356" s="56">
        <v>0</v>
      </c>
      <c r="AZ356" s="30" t="s">
        <v>1103</v>
      </c>
      <c r="BA356" s="12" t="s">
        <v>1103</v>
      </c>
      <c r="BB356" s="71">
        <v>2</v>
      </c>
      <c r="BC356" s="59"/>
      <c r="BD356" s="56">
        <v>0</v>
      </c>
      <c r="BE356" s="12" t="s">
        <v>1103</v>
      </c>
      <c r="BF356" s="56">
        <v>0</v>
      </c>
      <c r="BG356" s="59"/>
      <c r="BH356" s="91">
        <v>1</v>
      </c>
      <c r="BI356" s="71">
        <v>2</v>
      </c>
      <c r="BJ356" s="59"/>
      <c r="BK356" s="56">
        <v>0</v>
      </c>
      <c r="BL356" s="56">
        <v>0</v>
      </c>
      <c r="BM356" s="56">
        <v>0</v>
      </c>
      <c r="BN356" s="4">
        <v>2</v>
      </c>
      <c r="BO356" s="59"/>
      <c r="BP356" s="71">
        <v>2</v>
      </c>
      <c r="BQ356" s="30" t="s">
        <v>1103</v>
      </c>
      <c r="BR356" s="4">
        <v>2</v>
      </c>
      <c r="BS356" s="12" t="s">
        <v>1103</v>
      </c>
      <c r="BT356" s="59"/>
      <c r="BU356" s="78">
        <v>1</v>
      </c>
      <c r="BV356" s="60"/>
      <c r="BW356" s="78">
        <v>1</v>
      </c>
      <c r="BX356" s="59"/>
      <c r="BY356" s="56">
        <v>0</v>
      </c>
      <c r="BZ356" s="56">
        <v>0</v>
      </c>
      <c r="CA356" s="56">
        <v>0</v>
      </c>
      <c r="CB356" s="59"/>
      <c r="CC356" s="56">
        <v>0</v>
      </c>
      <c r="CD356" s="78">
        <v>1</v>
      </c>
      <c r="CE356" s="72"/>
      <c r="CF356" s="56">
        <v>0</v>
      </c>
      <c r="CG356" s="56">
        <v>0</v>
      </c>
      <c r="CH356" s="59"/>
      <c r="CI356" s="56">
        <v>22</v>
      </c>
      <c r="CJ356" s="56">
        <v>5346</v>
      </c>
      <c r="CK356" s="72"/>
      <c r="CL356" s="56">
        <v>1</v>
      </c>
      <c r="CM356" s="56">
        <v>0</v>
      </c>
      <c r="CN356" s="56">
        <v>0</v>
      </c>
      <c r="CO356" s="59"/>
      <c r="CP356" s="59"/>
      <c r="CQ356" s="91">
        <v>1</v>
      </c>
      <c r="CR356" s="91">
        <v>1</v>
      </c>
      <c r="CS356" s="91">
        <v>1</v>
      </c>
      <c r="CT356" s="56">
        <v>0</v>
      </c>
      <c r="CU356" s="56">
        <v>0</v>
      </c>
      <c r="CV356" s="71">
        <v>2</v>
      </c>
      <c r="CW356" s="59"/>
      <c r="CX356" s="71">
        <v>2</v>
      </c>
      <c r="CY356" s="56">
        <v>0</v>
      </c>
      <c r="CZ356" s="71">
        <v>2</v>
      </c>
      <c r="DA356" s="12" t="s">
        <v>1103</v>
      </c>
      <c r="DB356" s="59"/>
      <c r="DC356" s="56">
        <v>0</v>
      </c>
      <c r="DD356" s="56">
        <v>0</v>
      </c>
      <c r="DE356" s="56">
        <v>0</v>
      </c>
      <c r="DF356" s="12" t="s">
        <v>1103</v>
      </c>
      <c r="DG356" s="59"/>
      <c r="DH356" s="56">
        <v>0</v>
      </c>
      <c r="DI356" s="56">
        <v>0</v>
      </c>
      <c r="DJ356" s="56">
        <v>0</v>
      </c>
      <c r="DK356" s="56">
        <v>0</v>
      </c>
      <c r="DL356" s="59"/>
      <c r="DM356" s="56">
        <v>0</v>
      </c>
      <c r="DN356" s="3">
        <v>1</v>
      </c>
      <c r="DO356" s="59"/>
      <c r="DP356" s="12" t="s">
        <v>1103</v>
      </c>
      <c r="DQ356" s="59"/>
      <c r="DR356" s="12" t="s">
        <v>1103</v>
      </c>
      <c r="DS356" s="12" t="s">
        <v>1103</v>
      </c>
      <c r="DT356" s="12" t="s">
        <v>1103</v>
      </c>
      <c r="DU356" s="12" t="s">
        <v>1103</v>
      </c>
      <c r="DV356" s="12" t="s">
        <v>1103</v>
      </c>
      <c r="DW356" s="56">
        <v>0</v>
      </c>
      <c r="DX356" s="56">
        <v>0</v>
      </c>
      <c r="DY356" s="12">
        <v>0</v>
      </c>
      <c r="DZ356" s="59"/>
      <c r="EA356" s="71">
        <v>2</v>
      </c>
      <c r="EB356" s="71">
        <v>2</v>
      </c>
      <c r="EC356" s="71">
        <v>2</v>
      </c>
      <c r="ED356" s="71">
        <v>2</v>
      </c>
      <c r="EE356" s="56">
        <v>0</v>
      </c>
      <c r="EF356" s="56">
        <v>0</v>
      </c>
      <c r="EG356" s="4">
        <v>2</v>
      </c>
      <c r="EH356" s="1" t="s">
        <v>1103</v>
      </c>
      <c r="EI356" s="1" t="s">
        <v>1103</v>
      </c>
      <c r="EJ356" s="1" t="s">
        <v>1103</v>
      </c>
      <c r="EK356" s="1" t="s">
        <v>1103</v>
      </c>
      <c r="EL356" s="56">
        <v>0</v>
      </c>
      <c r="EM356" s="56">
        <v>0</v>
      </c>
      <c r="EN356" s="72"/>
      <c r="EO356" s="56">
        <v>0</v>
      </c>
      <c r="EP356" s="56">
        <v>0</v>
      </c>
      <c r="EQ356" s="56">
        <v>0</v>
      </c>
      <c r="ER356" s="56">
        <v>0</v>
      </c>
      <c r="ES356" s="56">
        <v>0</v>
      </c>
      <c r="ET356" s="56">
        <v>0</v>
      </c>
      <c r="EU356" s="96">
        <v>0</v>
      </c>
      <c r="EV356" s="77">
        <v>0</v>
      </c>
      <c r="EW356" s="56">
        <v>0</v>
      </c>
      <c r="EX356" s="56">
        <v>0</v>
      </c>
      <c r="EY356" s="56">
        <v>0</v>
      </c>
      <c r="EZ356" s="56">
        <v>0</v>
      </c>
      <c r="FA356" s="56">
        <v>0</v>
      </c>
      <c r="FB356" s="56">
        <v>0</v>
      </c>
      <c r="FC356" s="56">
        <v>0</v>
      </c>
      <c r="FD356" s="56">
        <v>0</v>
      </c>
      <c r="FE356" s="56">
        <v>0</v>
      </c>
      <c r="FF356" s="56">
        <v>0</v>
      </c>
      <c r="FG356" s="56">
        <v>0</v>
      </c>
      <c r="FH356" s="56">
        <v>0</v>
      </c>
      <c r="FI356" s="56">
        <v>0</v>
      </c>
      <c r="FJ356" s="56">
        <v>0</v>
      </c>
      <c r="FK356" s="56">
        <v>0</v>
      </c>
    </row>
    <row r="357" spans="1:389" ht="120" customHeight="1" x14ac:dyDescent="0.25">
      <c r="A357" s="36">
        <f t="shared" si="5"/>
        <v>356</v>
      </c>
      <c r="B357" s="56" t="s">
        <v>989</v>
      </c>
      <c r="C357" s="56" t="s">
        <v>990</v>
      </c>
      <c r="D357" s="56" t="s">
        <v>26</v>
      </c>
      <c r="E357" s="56">
        <v>1</v>
      </c>
      <c r="F357" s="56" t="s">
        <v>991</v>
      </c>
      <c r="G357" s="56">
        <v>2</v>
      </c>
      <c r="H357" s="57">
        <v>43755</v>
      </c>
      <c r="I357" s="58">
        <v>2019</v>
      </c>
      <c r="J357" s="15">
        <v>44197</v>
      </c>
      <c r="K357" s="16">
        <v>2021</v>
      </c>
      <c r="L357" s="56" t="s">
        <v>30</v>
      </c>
      <c r="M357" s="12">
        <v>1</v>
      </c>
      <c r="N357" s="56" t="s">
        <v>30</v>
      </c>
      <c r="O357" s="56" t="s">
        <v>30</v>
      </c>
      <c r="P357" s="56" t="s">
        <v>30</v>
      </c>
      <c r="Q357" s="56" t="s">
        <v>30</v>
      </c>
      <c r="R357" s="56" t="s">
        <v>30</v>
      </c>
      <c r="S357" s="56" t="s">
        <v>30</v>
      </c>
      <c r="T357" s="56" t="s">
        <v>30</v>
      </c>
      <c r="U357" s="56" t="s">
        <v>52</v>
      </c>
      <c r="V357" s="56" t="s">
        <v>32</v>
      </c>
      <c r="W357" s="56">
        <v>1</v>
      </c>
      <c r="X357" s="72"/>
      <c r="Y357" s="72"/>
      <c r="Z357" s="96">
        <v>1</v>
      </c>
      <c r="AA357" s="96">
        <v>1</v>
      </c>
      <c r="AB357" s="56">
        <v>0</v>
      </c>
      <c r="AC357" s="71">
        <v>2</v>
      </c>
      <c r="AD357" s="71">
        <v>2</v>
      </c>
      <c r="AE357" s="56">
        <v>0</v>
      </c>
      <c r="AF357" s="78">
        <v>1</v>
      </c>
      <c r="AG357" s="72"/>
      <c r="AH357" s="56">
        <v>0</v>
      </c>
      <c r="AI357" s="56">
        <v>0</v>
      </c>
      <c r="AJ357" s="72"/>
      <c r="AK357" s="77">
        <v>0</v>
      </c>
      <c r="AL357" s="77">
        <v>0</v>
      </c>
      <c r="AM357" s="77">
        <v>0</v>
      </c>
      <c r="AN357" s="59"/>
      <c r="AO357" s="56">
        <v>0</v>
      </c>
      <c r="AP357" s="56">
        <v>0</v>
      </c>
      <c r="AQ357" s="56">
        <v>0</v>
      </c>
      <c r="AR357" s="56">
        <v>0</v>
      </c>
      <c r="AS357" s="59"/>
      <c r="AT357" s="71">
        <v>2</v>
      </c>
      <c r="AU357" s="56">
        <v>0</v>
      </c>
      <c r="AV357" s="59"/>
      <c r="AW357" s="114">
        <v>1</v>
      </c>
      <c r="AX357" s="56">
        <v>0</v>
      </c>
      <c r="AY357" s="56">
        <v>0</v>
      </c>
      <c r="AZ357" s="30" t="s">
        <v>1103</v>
      </c>
      <c r="BA357" s="12" t="s">
        <v>1103</v>
      </c>
      <c r="BB357" s="91">
        <v>1</v>
      </c>
      <c r="BC357" s="59"/>
      <c r="BD357" s="91">
        <v>1</v>
      </c>
      <c r="BE357" s="12" t="s">
        <v>1103</v>
      </c>
      <c r="BF357" s="91">
        <v>1</v>
      </c>
      <c r="BG357" s="59"/>
      <c r="BH357" s="91">
        <v>1</v>
      </c>
      <c r="BI357" s="56">
        <v>0</v>
      </c>
      <c r="BJ357" s="59"/>
      <c r="BK357" s="56">
        <v>0</v>
      </c>
      <c r="BL357" s="56">
        <v>0</v>
      </c>
      <c r="BM357" s="56">
        <v>0</v>
      </c>
      <c r="BN357" s="1">
        <v>0</v>
      </c>
      <c r="BO357" s="59"/>
      <c r="BP357" s="56">
        <v>0</v>
      </c>
      <c r="BQ357" s="30" t="s">
        <v>1103</v>
      </c>
      <c r="BR357" s="1">
        <v>0</v>
      </c>
      <c r="BS357" s="12" t="s">
        <v>1103</v>
      </c>
      <c r="BT357" s="59"/>
      <c r="BU357" s="56">
        <v>0</v>
      </c>
      <c r="BV357" s="60"/>
      <c r="BW357" s="56">
        <v>0</v>
      </c>
      <c r="BX357" s="59"/>
      <c r="BY357" s="78">
        <v>1</v>
      </c>
      <c r="BZ357" s="78">
        <v>1</v>
      </c>
      <c r="CA357" s="56">
        <v>0</v>
      </c>
      <c r="CB357" s="59"/>
      <c r="CC357" s="56">
        <v>0</v>
      </c>
      <c r="CD357" s="56">
        <v>0</v>
      </c>
      <c r="CE357" s="72"/>
      <c r="CF357" s="56">
        <v>0</v>
      </c>
      <c r="CG357" s="71">
        <v>2</v>
      </c>
      <c r="CH357" s="59"/>
      <c r="CI357" s="56">
        <v>10</v>
      </c>
      <c r="CJ357" s="56">
        <v>915</v>
      </c>
      <c r="CK357" s="72"/>
      <c r="CL357" s="56">
        <v>0</v>
      </c>
      <c r="CM357" s="56">
        <v>0</v>
      </c>
      <c r="CN357" s="56">
        <v>1</v>
      </c>
      <c r="CO357" s="59"/>
      <c r="CP357" s="59"/>
      <c r="CQ357" s="91">
        <v>1</v>
      </c>
      <c r="CR357" s="91">
        <v>1</v>
      </c>
      <c r="CS357" s="56">
        <v>0</v>
      </c>
      <c r="CT357" s="56">
        <v>0</v>
      </c>
      <c r="CU357" s="91">
        <v>1</v>
      </c>
      <c r="CV357" s="56">
        <v>0</v>
      </c>
      <c r="CW357" s="59"/>
      <c r="CX357" s="56">
        <v>0</v>
      </c>
      <c r="CY357" s="56">
        <v>0</v>
      </c>
      <c r="CZ357" s="56">
        <v>0</v>
      </c>
      <c r="DA357" s="12" t="s">
        <v>1103</v>
      </c>
      <c r="DB357" s="59"/>
      <c r="DC357" s="56">
        <v>0</v>
      </c>
      <c r="DD357" s="56">
        <v>0</v>
      </c>
      <c r="DE357" s="56">
        <v>0</v>
      </c>
      <c r="DF357" s="12" t="s">
        <v>1103</v>
      </c>
      <c r="DG357" s="59"/>
      <c r="DH357" s="56">
        <v>0</v>
      </c>
      <c r="DI357" s="56">
        <v>0</v>
      </c>
      <c r="DJ357" s="56">
        <v>0</v>
      </c>
      <c r="DK357" s="71">
        <v>2</v>
      </c>
      <c r="DL357" s="59"/>
      <c r="DM357" s="56">
        <v>0</v>
      </c>
      <c r="DN357" s="1">
        <v>0</v>
      </c>
      <c r="DO357" s="59"/>
      <c r="DP357" s="12" t="s">
        <v>1103</v>
      </c>
      <c r="DQ357" s="59"/>
      <c r="DR357" s="12" t="s">
        <v>1103</v>
      </c>
      <c r="DS357" s="12" t="s">
        <v>1103</v>
      </c>
      <c r="DT357" s="12" t="s">
        <v>1103</v>
      </c>
      <c r="DU357" s="12" t="s">
        <v>1103</v>
      </c>
      <c r="DV357" s="12" t="s">
        <v>1103</v>
      </c>
      <c r="DW357" s="56">
        <v>0</v>
      </c>
      <c r="DX357" s="56">
        <v>0</v>
      </c>
      <c r="DY357" s="12">
        <v>0</v>
      </c>
      <c r="DZ357" s="59"/>
      <c r="EA357" s="71">
        <v>2</v>
      </c>
      <c r="EB357" s="56">
        <v>0</v>
      </c>
      <c r="EC357" s="71">
        <v>2</v>
      </c>
      <c r="ED357" s="71">
        <v>2</v>
      </c>
      <c r="EE357" s="56">
        <v>0</v>
      </c>
      <c r="EF357" s="56">
        <v>0</v>
      </c>
      <c r="EG357" s="1">
        <v>0</v>
      </c>
      <c r="EH357" s="1" t="s">
        <v>1103</v>
      </c>
      <c r="EI357" s="1" t="s">
        <v>1103</v>
      </c>
      <c r="EJ357" s="1" t="s">
        <v>1103</v>
      </c>
      <c r="EK357" s="1" t="s">
        <v>1103</v>
      </c>
      <c r="EL357" s="56">
        <v>0</v>
      </c>
      <c r="EM357" s="56">
        <v>0</v>
      </c>
      <c r="EN357" s="72"/>
      <c r="EO357" s="56">
        <v>0</v>
      </c>
      <c r="EP357" s="56">
        <v>0</v>
      </c>
      <c r="EQ357" s="71">
        <v>2</v>
      </c>
      <c r="ER357" s="99">
        <v>1</v>
      </c>
      <c r="ES357" s="56">
        <v>0</v>
      </c>
      <c r="ET357" s="56">
        <v>0</v>
      </c>
      <c r="EU357" s="56">
        <v>0</v>
      </c>
      <c r="EV357" s="77">
        <v>0</v>
      </c>
      <c r="EW357" s="56">
        <v>0</v>
      </c>
      <c r="EX357" s="56">
        <v>0</v>
      </c>
      <c r="EY357" s="56">
        <v>0</v>
      </c>
      <c r="EZ357" s="56">
        <v>0</v>
      </c>
      <c r="FA357" s="56">
        <v>0</v>
      </c>
      <c r="FB357" s="56">
        <v>0</v>
      </c>
      <c r="FC357" s="56">
        <v>0</v>
      </c>
      <c r="FD357" s="56">
        <v>0</v>
      </c>
      <c r="FE357" s="56">
        <v>0</v>
      </c>
      <c r="FF357" s="56">
        <v>0</v>
      </c>
      <c r="FG357" s="56">
        <v>0</v>
      </c>
      <c r="FH357" s="56">
        <v>0</v>
      </c>
      <c r="FI357" s="56">
        <v>0</v>
      </c>
      <c r="FJ357" s="56">
        <v>0</v>
      </c>
      <c r="FK357" s="56">
        <v>0</v>
      </c>
    </row>
    <row r="358" spans="1:389" ht="120" customHeight="1" x14ac:dyDescent="0.25">
      <c r="A358" s="36">
        <f t="shared" si="5"/>
        <v>357</v>
      </c>
      <c r="B358" s="56" t="s">
        <v>992</v>
      </c>
      <c r="C358" s="56" t="s">
        <v>993</v>
      </c>
      <c r="D358" s="56" t="s">
        <v>994</v>
      </c>
      <c r="E358" s="56">
        <v>1</v>
      </c>
      <c r="F358" s="56" t="s">
        <v>995</v>
      </c>
      <c r="G358" s="56">
        <v>1</v>
      </c>
      <c r="H358" s="7" t="s">
        <v>1973</v>
      </c>
      <c r="I358" s="58">
        <v>2019</v>
      </c>
      <c r="J358" s="26">
        <v>44197</v>
      </c>
      <c r="K358" s="27">
        <v>2021</v>
      </c>
      <c r="L358" s="56" t="s">
        <v>30</v>
      </c>
      <c r="M358" s="12">
        <v>1</v>
      </c>
      <c r="N358" s="56" t="s">
        <v>30</v>
      </c>
      <c r="O358" s="56" t="s">
        <v>30</v>
      </c>
      <c r="P358" s="56" t="s">
        <v>30</v>
      </c>
      <c r="Q358" s="56" t="s">
        <v>30</v>
      </c>
      <c r="R358" s="56" t="s">
        <v>30</v>
      </c>
      <c r="S358" s="56" t="s">
        <v>30</v>
      </c>
      <c r="T358" s="56" t="s">
        <v>30</v>
      </c>
      <c r="U358" s="56" t="s">
        <v>31</v>
      </c>
      <c r="V358" s="56" t="s">
        <v>32</v>
      </c>
      <c r="W358" s="56">
        <v>1</v>
      </c>
      <c r="X358" s="72"/>
      <c r="Y358" s="72"/>
      <c r="Z358" s="96">
        <v>1</v>
      </c>
      <c r="AA358" s="96">
        <v>1</v>
      </c>
      <c r="AB358" s="56">
        <v>0</v>
      </c>
      <c r="AC358" s="71">
        <v>2</v>
      </c>
      <c r="AD358" s="56">
        <v>0</v>
      </c>
      <c r="AE358" s="56">
        <v>0</v>
      </c>
      <c r="AF358" s="78">
        <v>1</v>
      </c>
      <c r="AG358" s="72"/>
      <c r="AH358" s="56">
        <v>0</v>
      </c>
      <c r="AI358" s="56">
        <v>0</v>
      </c>
      <c r="AJ358" s="72"/>
      <c r="AK358" s="76">
        <v>2</v>
      </c>
      <c r="AL358" s="76">
        <v>2</v>
      </c>
      <c r="AM358" s="76">
        <v>2</v>
      </c>
      <c r="AN358" s="59"/>
      <c r="AO358" s="56">
        <v>0</v>
      </c>
      <c r="AP358" s="71">
        <v>2</v>
      </c>
      <c r="AQ358" s="56">
        <v>1</v>
      </c>
      <c r="AR358" s="56">
        <v>0</v>
      </c>
      <c r="AS358" s="59"/>
      <c r="AT358" s="71">
        <v>2</v>
      </c>
      <c r="AU358" s="56">
        <v>0</v>
      </c>
      <c r="AV358" s="59"/>
      <c r="AW358" s="96">
        <v>0</v>
      </c>
      <c r="AX358" s="56">
        <v>0</v>
      </c>
      <c r="AY358" s="56">
        <v>0</v>
      </c>
      <c r="AZ358" s="30" t="s">
        <v>1103</v>
      </c>
      <c r="BA358" s="12" t="s">
        <v>1103</v>
      </c>
      <c r="BB358" s="78">
        <v>1</v>
      </c>
      <c r="BC358" s="59"/>
      <c r="BD358" s="56">
        <v>0</v>
      </c>
      <c r="BE358" s="12" t="s">
        <v>1103</v>
      </c>
      <c r="BF358" s="78">
        <v>1</v>
      </c>
      <c r="BG358" s="59"/>
      <c r="BH358" s="78">
        <v>1</v>
      </c>
      <c r="BI358" s="78">
        <v>1</v>
      </c>
      <c r="BJ358" s="59"/>
      <c r="BK358" s="56">
        <v>0</v>
      </c>
      <c r="BL358" s="56">
        <v>0</v>
      </c>
      <c r="BM358" s="56">
        <v>0</v>
      </c>
      <c r="BN358" s="1">
        <v>0</v>
      </c>
      <c r="BO358" s="59"/>
      <c r="BP358" s="56">
        <v>0</v>
      </c>
      <c r="BQ358" s="30" t="s">
        <v>1103</v>
      </c>
      <c r="BR358" s="1">
        <v>0</v>
      </c>
      <c r="BS358" s="12" t="s">
        <v>1103</v>
      </c>
      <c r="BT358" s="59"/>
      <c r="BU358" s="56">
        <v>0</v>
      </c>
      <c r="BV358" s="60"/>
      <c r="BW358" s="56">
        <v>0</v>
      </c>
      <c r="BX358" s="59"/>
      <c r="BY358" s="78">
        <v>1</v>
      </c>
      <c r="BZ358" s="71">
        <v>2</v>
      </c>
      <c r="CA358" s="56">
        <v>0</v>
      </c>
      <c r="CB358" s="59"/>
      <c r="CC358" s="56">
        <v>0</v>
      </c>
      <c r="CD358" s="56">
        <v>0</v>
      </c>
      <c r="CE358" s="72"/>
      <c r="CF358" s="71">
        <v>2</v>
      </c>
      <c r="CG358" s="56">
        <v>0</v>
      </c>
      <c r="CH358" s="59"/>
      <c r="CI358" s="56">
        <v>2</v>
      </c>
      <c r="CJ358" s="56">
        <v>233</v>
      </c>
      <c r="CK358" s="72"/>
      <c r="CL358" s="56">
        <v>0</v>
      </c>
      <c r="CM358" s="56">
        <v>1</v>
      </c>
      <c r="CN358" s="56">
        <v>0</v>
      </c>
      <c r="CO358" s="59"/>
      <c r="CP358" s="59"/>
      <c r="CQ358" s="91">
        <v>1</v>
      </c>
      <c r="CR358" s="56">
        <v>0</v>
      </c>
      <c r="CS358" s="56">
        <v>0</v>
      </c>
      <c r="CT358" s="56">
        <v>0</v>
      </c>
      <c r="CU358" s="71">
        <v>2</v>
      </c>
      <c r="CV358" s="56">
        <v>0</v>
      </c>
      <c r="CW358" s="59"/>
      <c r="CX358" s="56">
        <v>0</v>
      </c>
      <c r="CY358" s="56">
        <v>0</v>
      </c>
      <c r="CZ358" s="56">
        <v>0</v>
      </c>
      <c r="DA358" s="12" t="s">
        <v>1103</v>
      </c>
      <c r="DB358" s="59"/>
      <c r="DC358" s="71">
        <v>2</v>
      </c>
      <c r="DD358" s="56">
        <v>0</v>
      </c>
      <c r="DE358" s="56">
        <v>0</v>
      </c>
      <c r="DF358" s="12" t="s">
        <v>1103</v>
      </c>
      <c r="DG358" s="59"/>
      <c r="DH358" s="71">
        <v>2</v>
      </c>
      <c r="DI358" s="71">
        <v>2</v>
      </c>
      <c r="DJ358" s="56">
        <v>0</v>
      </c>
      <c r="DK358" s="71">
        <v>2</v>
      </c>
      <c r="DL358" s="59"/>
      <c r="DM358" s="56">
        <v>0</v>
      </c>
      <c r="DN358" s="1">
        <v>0</v>
      </c>
      <c r="DO358" s="59"/>
      <c r="DP358" s="12" t="s">
        <v>1103</v>
      </c>
      <c r="DQ358" s="59"/>
      <c r="DR358" s="12" t="s">
        <v>1103</v>
      </c>
      <c r="DS358" s="12" t="s">
        <v>1103</v>
      </c>
      <c r="DT358" s="12" t="s">
        <v>1103</v>
      </c>
      <c r="DU358" s="12" t="s">
        <v>1103</v>
      </c>
      <c r="DV358" s="12" t="s">
        <v>1103</v>
      </c>
      <c r="DW358" s="56">
        <v>0</v>
      </c>
      <c r="DX358" s="56">
        <v>0</v>
      </c>
      <c r="DY358" s="12">
        <v>0</v>
      </c>
      <c r="DZ358" s="59"/>
      <c r="EA358" s="71">
        <v>2</v>
      </c>
      <c r="EB358" s="77">
        <v>0</v>
      </c>
      <c r="EC358" s="71">
        <v>2</v>
      </c>
      <c r="ED358" s="71">
        <v>2</v>
      </c>
      <c r="EE358" s="56">
        <v>0</v>
      </c>
      <c r="EF358" s="56">
        <v>0</v>
      </c>
      <c r="EG358" s="1">
        <v>0</v>
      </c>
      <c r="EH358" s="1" t="s">
        <v>1103</v>
      </c>
      <c r="EI358" s="1" t="s">
        <v>1103</v>
      </c>
      <c r="EJ358" s="1" t="s">
        <v>1103</v>
      </c>
      <c r="EK358" s="1" t="s">
        <v>1103</v>
      </c>
      <c r="EL358" s="56">
        <v>0</v>
      </c>
      <c r="EM358" s="56">
        <v>0</v>
      </c>
      <c r="EN358" s="72"/>
      <c r="EO358" s="71">
        <v>2</v>
      </c>
      <c r="EP358" s="71">
        <v>2</v>
      </c>
      <c r="EQ358" s="71">
        <v>2</v>
      </c>
      <c r="ER358" s="83">
        <v>0</v>
      </c>
      <c r="ES358" s="71">
        <v>2</v>
      </c>
      <c r="ET358" s="91">
        <v>1</v>
      </c>
      <c r="EU358" s="12">
        <v>0</v>
      </c>
      <c r="EV358" s="77">
        <v>0</v>
      </c>
      <c r="EW358" s="71">
        <v>2</v>
      </c>
      <c r="EX358" s="71">
        <v>2</v>
      </c>
      <c r="EY358" s="56">
        <v>0</v>
      </c>
      <c r="EZ358" s="56">
        <v>0</v>
      </c>
      <c r="FA358" s="56">
        <v>0</v>
      </c>
      <c r="FB358" s="56">
        <v>0</v>
      </c>
      <c r="FC358" s="71">
        <v>2</v>
      </c>
      <c r="FD358" s="56">
        <v>0</v>
      </c>
      <c r="FE358" s="56">
        <v>0</v>
      </c>
      <c r="FF358" s="56">
        <v>0</v>
      </c>
      <c r="FG358" s="56">
        <v>0</v>
      </c>
      <c r="FH358" s="71">
        <v>2</v>
      </c>
      <c r="FI358" s="56">
        <v>0</v>
      </c>
      <c r="FJ358" s="56">
        <v>0</v>
      </c>
      <c r="FK358" s="56">
        <v>0</v>
      </c>
    </row>
    <row r="359" spans="1:389" s="39" customFormat="1" ht="120" customHeight="1" x14ac:dyDescent="0.25">
      <c r="A359" s="36">
        <f t="shared" si="5"/>
        <v>358</v>
      </c>
      <c r="B359" s="12" t="s">
        <v>1919</v>
      </c>
      <c r="C359" s="12" t="s">
        <v>1975</v>
      </c>
      <c r="D359" s="12" t="s">
        <v>26</v>
      </c>
      <c r="E359" s="12">
        <v>1</v>
      </c>
      <c r="F359" s="12" t="s">
        <v>1918</v>
      </c>
      <c r="G359" s="12">
        <v>1</v>
      </c>
      <c r="H359" s="26" t="s">
        <v>1972</v>
      </c>
      <c r="I359" s="27">
        <v>2019</v>
      </c>
      <c r="J359" s="26" t="s">
        <v>1974</v>
      </c>
      <c r="K359" s="27">
        <v>0</v>
      </c>
      <c r="L359" s="12" t="s">
        <v>30</v>
      </c>
      <c r="M359" s="12">
        <v>2</v>
      </c>
      <c r="N359" s="12" t="s">
        <v>30</v>
      </c>
      <c r="O359" s="12" t="s">
        <v>30</v>
      </c>
      <c r="P359" s="12" t="s">
        <v>30</v>
      </c>
      <c r="Q359" s="12" t="s">
        <v>30</v>
      </c>
      <c r="R359" s="12" t="s">
        <v>30</v>
      </c>
      <c r="S359" s="12" t="s">
        <v>30</v>
      </c>
      <c r="T359" s="12" t="s">
        <v>30</v>
      </c>
      <c r="U359" s="12" t="s">
        <v>31</v>
      </c>
      <c r="V359" s="12" t="s">
        <v>32</v>
      </c>
      <c r="W359" s="12">
        <v>0</v>
      </c>
      <c r="X359" s="72"/>
      <c r="Y359" s="72"/>
      <c r="Z359" s="12">
        <v>1</v>
      </c>
      <c r="AA359" s="12">
        <v>1</v>
      </c>
      <c r="AB359" s="1">
        <v>0</v>
      </c>
      <c r="AC359" s="30">
        <v>0</v>
      </c>
      <c r="AD359" s="1">
        <v>0</v>
      </c>
      <c r="AE359" s="3">
        <v>1</v>
      </c>
      <c r="AF359" s="3">
        <v>1</v>
      </c>
      <c r="AG359" s="9"/>
      <c r="AH359" s="1">
        <v>0</v>
      </c>
      <c r="AI359" s="1">
        <v>0</v>
      </c>
      <c r="AJ359" s="9"/>
      <c r="AK359" s="40">
        <v>0</v>
      </c>
      <c r="AL359" s="40">
        <v>0</v>
      </c>
      <c r="AM359" s="40">
        <v>0</v>
      </c>
      <c r="AN359" s="41"/>
      <c r="AO359" s="1">
        <v>0</v>
      </c>
      <c r="AP359" s="1">
        <v>0</v>
      </c>
      <c r="AQ359" s="1">
        <v>0</v>
      </c>
      <c r="AR359" s="1">
        <v>0</v>
      </c>
      <c r="AS359" s="41"/>
      <c r="AT359" s="4">
        <v>3</v>
      </c>
      <c r="AU359" s="1">
        <v>0</v>
      </c>
      <c r="AV359" s="41"/>
      <c r="AW359" s="19">
        <v>2</v>
      </c>
      <c r="AX359" s="1">
        <v>0</v>
      </c>
      <c r="AY359" s="1">
        <v>0</v>
      </c>
      <c r="AZ359" s="3">
        <v>1</v>
      </c>
      <c r="BA359" s="12">
        <v>0</v>
      </c>
      <c r="BB359" s="4">
        <v>2</v>
      </c>
      <c r="BC359" s="41"/>
      <c r="BD359" s="1">
        <v>0</v>
      </c>
      <c r="BE359" s="12">
        <v>0</v>
      </c>
      <c r="BF359" s="22">
        <v>0</v>
      </c>
      <c r="BG359" s="41"/>
      <c r="BH359" s="4">
        <v>2</v>
      </c>
      <c r="BI359" s="3">
        <v>1</v>
      </c>
      <c r="BJ359" s="41"/>
      <c r="BK359" s="1">
        <v>0</v>
      </c>
      <c r="BL359" s="1">
        <v>0</v>
      </c>
      <c r="BM359" s="1">
        <v>0</v>
      </c>
      <c r="BN359" s="1">
        <v>0</v>
      </c>
      <c r="BO359" s="41"/>
      <c r="BP359" s="1">
        <v>0</v>
      </c>
      <c r="BQ359" s="30">
        <v>0</v>
      </c>
      <c r="BR359" s="1">
        <v>0</v>
      </c>
      <c r="BS359" s="12">
        <v>0</v>
      </c>
      <c r="BT359" s="41"/>
      <c r="BU359" s="3">
        <v>1</v>
      </c>
      <c r="BV359" s="42"/>
      <c r="BW359" s="3">
        <v>1</v>
      </c>
      <c r="BX359" s="41"/>
      <c r="BY359" s="3">
        <v>1</v>
      </c>
      <c r="BZ359" s="30">
        <v>0</v>
      </c>
      <c r="CA359" s="3">
        <v>1</v>
      </c>
      <c r="CB359" s="41"/>
      <c r="CC359" s="1">
        <v>0</v>
      </c>
      <c r="CD359" s="1">
        <v>0</v>
      </c>
      <c r="CE359" s="9"/>
      <c r="CF359" s="4">
        <v>2</v>
      </c>
      <c r="CG359" s="1">
        <v>0</v>
      </c>
      <c r="CH359" s="41"/>
      <c r="CI359" s="1">
        <v>14</v>
      </c>
      <c r="CJ359" s="1">
        <v>1448</v>
      </c>
      <c r="CK359" s="9"/>
      <c r="CL359" s="1" t="s">
        <v>1103</v>
      </c>
      <c r="CM359" s="1" t="s">
        <v>1103</v>
      </c>
      <c r="CN359" s="1" t="s">
        <v>1103</v>
      </c>
      <c r="CO359" s="41"/>
      <c r="CP359" s="41"/>
      <c r="CQ359" s="4">
        <v>2</v>
      </c>
      <c r="CR359" s="1" t="s">
        <v>1103</v>
      </c>
      <c r="CS359" s="4">
        <v>2</v>
      </c>
      <c r="CT359" s="1">
        <v>0</v>
      </c>
      <c r="CU359" s="30">
        <v>0</v>
      </c>
      <c r="CV359" s="1">
        <v>0</v>
      </c>
      <c r="CW359" s="41"/>
      <c r="CX359" s="3">
        <v>1</v>
      </c>
      <c r="CY359" s="1">
        <v>0</v>
      </c>
      <c r="CZ359" s="1">
        <v>0</v>
      </c>
      <c r="DA359" s="12">
        <v>0</v>
      </c>
      <c r="DB359" s="41"/>
      <c r="DC359" s="30">
        <v>0</v>
      </c>
      <c r="DD359" s="1">
        <v>0</v>
      </c>
      <c r="DE359" s="1">
        <v>0</v>
      </c>
      <c r="DF359" s="12">
        <v>0</v>
      </c>
      <c r="DG359" s="41"/>
      <c r="DH359" s="30">
        <v>0</v>
      </c>
      <c r="DI359" s="30">
        <v>0</v>
      </c>
      <c r="DJ359" s="1">
        <v>0</v>
      </c>
      <c r="DK359" s="30">
        <v>0</v>
      </c>
      <c r="DL359" s="41"/>
      <c r="DM359" s="1">
        <v>0</v>
      </c>
      <c r="DN359" s="1">
        <v>0</v>
      </c>
      <c r="DO359" s="41"/>
      <c r="DP359" s="12">
        <v>0</v>
      </c>
      <c r="DQ359" s="41"/>
      <c r="DR359" s="12">
        <v>0</v>
      </c>
      <c r="DS359" s="12">
        <v>0</v>
      </c>
      <c r="DT359" s="12">
        <v>0</v>
      </c>
      <c r="DU359" s="12">
        <v>0</v>
      </c>
      <c r="DV359" s="12">
        <v>0</v>
      </c>
      <c r="DW359" s="1">
        <v>0</v>
      </c>
      <c r="DX359" s="1">
        <v>0</v>
      </c>
      <c r="DY359" s="12">
        <v>0</v>
      </c>
      <c r="DZ359" s="59"/>
      <c r="EA359" s="30">
        <v>0</v>
      </c>
      <c r="EB359" s="4">
        <v>2</v>
      </c>
      <c r="EC359" s="4">
        <v>2</v>
      </c>
      <c r="ED359" s="30">
        <v>0</v>
      </c>
      <c r="EE359" s="12">
        <v>0</v>
      </c>
      <c r="EF359" s="12">
        <v>0</v>
      </c>
      <c r="EG359" s="19">
        <v>2</v>
      </c>
      <c r="EH359" s="12">
        <v>0</v>
      </c>
      <c r="EI359" s="12">
        <v>0</v>
      </c>
      <c r="EJ359" s="19">
        <v>2</v>
      </c>
      <c r="EK359" s="12">
        <v>0</v>
      </c>
      <c r="EL359" s="12">
        <v>0</v>
      </c>
      <c r="EM359" s="12">
        <v>0</v>
      </c>
      <c r="EN359" s="72"/>
      <c r="EO359" s="4">
        <v>2</v>
      </c>
      <c r="EP359" s="4">
        <v>2</v>
      </c>
      <c r="EQ359" s="4">
        <v>2</v>
      </c>
      <c r="ER359" s="30">
        <v>0</v>
      </c>
      <c r="ES359" s="4">
        <v>2</v>
      </c>
      <c r="ET359" s="29">
        <v>0</v>
      </c>
      <c r="EU359" s="1">
        <v>0</v>
      </c>
      <c r="EV359" s="25">
        <v>0</v>
      </c>
      <c r="EW359" s="4">
        <v>2</v>
      </c>
      <c r="EX359" s="4">
        <v>2</v>
      </c>
      <c r="EY359" s="1">
        <v>0</v>
      </c>
      <c r="EZ359" s="1">
        <v>0</v>
      </c>
      <c r="FA359" s="1">
        <v>0</v>
      </c>
      <c r="FB359" s="1">
        <v>0</v>
      </c>
      <c r="FC359" s="30">
        <v>0</v>
      </c>
      <c r="FD359" s="1">
        <v>0</v>
      </c>
      <c r="FE359" s="1">
        <v>0</v>
      </c>
      <c r="FF359" s="1">
        <v>0</v>
      </c>
      <c r="FG359" s="1">
        <v>0</v>
      </c>
      <c r="FH359" s="30">
        <v>0</v>
      </c>
      <c r="FI359" s="1">
        <v>0</v>
      </c>
      <c r="FJ359" s="1">
        <v>0</v>
      </c>
      <c r="FK359" s="1">
        <v>0</v>
      </c>
    </row>
    <row r="360" spans="1:389" s="14" customFormat="1" ht="120" customHeight="1" x14ac:dyDescent="0.25">
      <c r="A360" s="36">
        <f t="shared" si="5"/>
        <v>359</v>
      </c>
      <c r="B360" s="1" t="s">
        <v>1924</v>
      </c>
      <c r="C360" s="1" t="s">
        <v>1925</v>
      </c>
      <c r="D360" s="1" t="s">
        <v>26</v>
      </c>
      <c r="E360" s="1">
        <v>1</v>
      </c>
      <c r="F360" s="1" t="s">
        <v>1926</v>
      </c>
      <c r="G360" s="1">
        <v>1</v>
      </c>
      <c r="H360" s="7">
        <v>43550</v>
      </c>
      <c r="I360" s="1">
        <v>2019</v>
      </c>
      <c r="J360" s="7">
        <v>43850</v>
      </c>
      <c r="K360" s="1">
        <v>2020</v>
      </c>
      <c r="L360" s="1" t="s">
        <v>30</v>
      </c>
      <c r="M360" s="1">
        <v>1</v>
      </c>
      <c r="N360" s="1" t="s">
        <v>30</v>
      </c>
      <c r="O360" s="1" t="s">
        <v>30</v>
      </c>
      <c r="P360" s="1" t="s">
        <v>30</v>
      </c>
      <c r="Q360" s="1" t="s">
        <v>30</v>
      </c>
      <c r="R360" s="1" t="s">
        <v>30</v>
      </c>
      <c r="S360" s="1" t="s">
        <v>30</v>
      </c>
      <c r="T360" s="1" t="s">
        <v>30</v>
      </c>
      <c r="U360" s="1" t="s">
        <v>31</v>
      </c>
      <c r="V360" s="1" t="s">
        <v>32</v>
      </c>
      <c r="W360" s="1">
        <v>1</v>
      </c>
      <c r="X360" s="72"/>
      <c r="Y360" s="72"/>
      <c r="Z360" s="12">
        <v>1</v>
      </c>
      <c r="AA360" s="12">
        <v>1</v>
      </c>
      <c r="AB360" s="1">
        <v>0</v>
      </c>
      <c r="AC360" s="1">
        <v>0</v>
      </c>
      <c r="AD360" s="1">
        <v>0</v>
      </c>
      <c r="AE360" s="21">
        <v>1</v>
      </c>
      <c r="AF360" s="1">
        <v>0</v>
      </c>
      <c r="AG360" s="9"/>
      <c r="AH360" s="1">
        <v>0</v>
      </c>
      <c r="AI360" s="1">
        <v>0</v>
      </c>
      <c r="AJ360" s="72"/>
      <c r="AK360" s="1">
        <v>0</v>
      </c>
      <c r="AL360" s="1">
        <v>0</v>
      </c>
      <c r="AM360" s="71">
        <v>2</v>
      </c>
      <c r="AN360" s="59"/>
      <c r="AO360" s="1">
        <v>0</v>
      </c>
      <c r="AP360" s="1">
        <v>0</v>
      </c>
      <c r="AQ360" s="1">
        <v>0</v>
      </c>
      <c r="AR360" s="1">
        <v>0</v>
      </c>
      <c r="AS360" s="59"/>
      <c r="AT360" s="71">
        <v>2</v>
      </c>
      <c r="AU360" s="1">
        <v>0</v>
      </c>
      <c r="AV360" s="59"/>
      <c r="AW360" s="21">
        <v>1</v>
      </c>
      <c r="AX360" s="71">
        <v>2</v>
      </c>
      <c r="AY360" s="71">
        <v>2</v>
      </c>
      <c r="AZ360" s="1">
        <v>0</v>
      </c>
      <c r="BA360" s="1">
        <v>0</v>
      </c>
      <c r="BB360" s="71">
        <v>2</v>
      </c>
      <c r="BC360" s="59"/>
      <c r="BD360" s="91">
        <v>1</v>
      </c>
      <c r="BE360" s="1">
        <v>0</v>
      </c>
      <c r="BF360" s="1">
        <v>0</v>
      </c>
      <c r="BG360" s="59"/>
      <c r="BH360" s="71">
        <v>2</v>
      </c>
      <c r="BI360" s="71">
        <v>2</v>
      </c>
      <c r="BJ360" s="59"/>
      <c r="BK360" s="1">
        <v>0</v>
      </c>
      <c r="BL360" s="1">
        <v>0</v>
      </c>
      <c r="BM360" s="1">
        <v>0</v>
      </c>
      <c r="BN360" s="1">
        <v>0</v>
      </c>
      <c r="BO360" s="59">
        <v>1</v>
      </c>
      <c r="BP360" s="71">
        <v>2</v>
      </c>
      <c r="BQ360" s="1">
        <v>0</v>
      </c>
      <c r="BR360" s="1">
        <v>0</v>
      </c>
      <c r="BS360" s="1">
        <v>0</v>
      </c>
      <c r="BT360" s="59"/>
      <c r="BU360" s="1">
        <v>0</v>
      </c>
      <c r="BV360" s="60"/>
      <c r="BW360" s="78">
        <v>1</v>
      </c>
      <c r="BX360" s="59"/>
      <c r="BY360" s="78">
        <v>1</v>
      </c>
      <c r="BZ360" s="78">
        <v>1</v>
      </c>
      <c r="CA360" s="1">
        <v>0</v>
      </c>
      <c r="CB360" s="59"/>
      <c r="CC360" s="1">
        <v>0</v>
      </c>
      <c r="CD360" s="1">
        <v>0</v>
      </c>
      <c r="CE360" s="72"/>
      <c r="CF360" s="71">
        <v>2</v>
      </c>
      <c r="CG360" s="1">
        <v>0</v>
      </c>
      <c r="CH360" s="59"/>
      <c r="CI360" s="1">
        <v>15</v>
      </c>
      <c r="CJ360" s="1">
        <v>2560</v>
      </c>
      <c r="CK360" s="72"/>
      <c r="CL360" s="1" t="s">
        <v>1103</v>
      </c>
      <c r="CM360" s="1" t="s">
        <v>1103</v>
      </c>
      <c r="CN360" s="1" t="s">
        <v>1103</v>
      </c>
      <c r="CO360" s="59"/>
      <c r="CP360" s="59"/>
      <c r="CQ360" s="71">
        <v>2</v>
      </c>
      <c r="CR360" s="1" t="s">
        <v>1927</v>
      </c>
      <c r="CS360" s="1">
        <v>0</v>
      </c>
      <c r="CT360" s="89">
        <v>0</v>
      </c>
      <c r="CU360" s="78">
        <v>1</v>
      </c>
      <c r="CV360" s="21">
        <v>1</v>
      </c>
      <c r="CW360" s="59"/>
      <c r="CX360" s="71">
        <v>2</v>
      </c>
      <c r="CY360" s="1">
        <v>0</v>
      </c>
      <c r="CZ360" s="71">
        <v>2</v>
      </c>
      <c r="DA360" s="1">
        <v>0</v>
      </c>
      <c r="DB360" s="59"/>
      <c r="DC360" s="71">
        <v>2</v>
      </c>
      <c r="DD360" s="1">
        <v>0</v>
      </c>
      <c r="DE360" s="1">
        <v>0</v>
      </c>
      <c r="DF360" s="1">
        <v>0</v>
      </c>
      <c r="DG360" s="59"/>
      <c r="DH360" s="1">
        <v>0</v>
      </c>
      <c r="DI360" s="1">
        <v>0</v>
      </c>
      <c r="DJ360" s="1">
        <v>0</v>
      </c>
      <c r="DK360" s="1">
        <v>0</v>
      </c>
      <c r="DL360" s="59"/>
      <c r="DM360" s="3">
        <v>1</v>
      </c>
      <c r="DN360" s="1">
        <v>0</v>
      </c>
      <c r="DO360" s="59"/>
      <c r="DP360" s="21">
        <v>1</v>
      </c>
      <c r="DQ360" s="59"/>
      <c r="DR360" s="3">
        <v>1</v>
      </c>
      <c r="DS360" s="1">
        <v>0</v>
      </c>
      <c r="DT360" s="1">
        <v>0</v>
      </c>
      <c r="DU360" s="1">
        <v>0</v>
      </c>
      <c r="DV360" s="1">
        <v>0</v>
      </c>
      <c r="DW360" s="1">
        <v>0</v>
      </c>
      <c r="DX360" s="1">
        <v>0</v>
      </c>
      <c r="DY360" s="1">
        <v>0</v>
      </c>
      <c r="DZ360" s="59"/>
      <c r="EA360" s="71">
        <v>2</v>
      </c>
      <c r="EB360" s="71">
        <v>2</v>
      </c>
      <c r="EC360" s="71">
        <v>2</v>
      </c>
      <c r="ED360" s="71">
        <v>2</v>
      </c>
      <c r="EE360" s="71">
        <v>2</v>
      </c>
      <c r="EF360" s="1">
        <v>0</v>
      </c>
      <c r="EG360" s="71">
        <v>2</v>
      </c>
      <c r="EH360" s="1" t="s">
        <v>1103</v>
      </c>
      <c r="EI360" s="1" t="s">
        <v>1103</v>
      </c>
      <c r="EJ360" s="1" t="s">
        <v>1103</v>
      </c>
      <c r="EK360" s="1" t="s">
        <v>1103</v>
      </c>
      <c r="EL360" s="1">
        <v>0</v>
      </c>
      <c r="EM360" s="1">
        <v>0</v>
      </c>
      <c r="EN360" s="72"/>
      <c r="EO360" s="71">
        <v>2</v>
      </c>
      <c r="EP360" s="71">
        <v>2</v>
      </c>
      <c r="EQ360" s="71">
        <v>2</v>
      </c>
      <c r="ER360" s="99">
        <v>1</v>
      </c>
      <c r="ES360" s="1">
        <v>0</v>
      </c>
      <c r="ET360" s="21">
        <v>1</v>
      </c>
      <c r="EU360" s="21">
        <v>1</v>
      </c>
      <c r="EV360" s="77">
        <v>0</v>
      </c>
      <c r="EW360" s="1">
        <v>0</v>
      </c>
      <c r="EX360" s="1">
        <v>0</v>
      </c>
      <c r="EY360" s="71">
        <v>2</v>
      </c>
      <c r="EZ360" s="1">
        <v>0</v>
      </c>
      <c r="FA360" s="1">
        <v>0</v>
      </c>
      <c r="FB360" s="1">
        <v>0</v>
      </c>
      <c r="FC360" s="1">
        <v>0</v>
      </c>
      <c r="FD360" s="1">
        <v>0</v>
      </c>
      <c r="FE360" s="1">
        <v>0</v>
      </c>
      <c r="FF360" s="1">
        <v>0</v>
      </c>
      <c r="FG360" s="1">
        <v>0</v>
      </c>
      <c r="FH360" s="1">
        <v>0</v>
      </c>
      <c r="FI360" s="1">
        <v>0</v>
      </c>
      <c r="FJ360" s="1">
        <v>0</v>
      </c>
      <c r="FK360" s="1">
        <v>0</v>
      </c>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c r="IV360" s="32"/>
      <c r="IW360" s="32"/>
      <c r="IX360" s="32"/>
      <c r="IY360" s="32"/>
      <c r="IZ360" s="32"/>
      <c r="JA360" s="32"/>
      <c r="JB360" s="32"/>
      <c r="JC360" s="32"/>
      <c r="JD360" s="32"/>
      <c r="JE360" s="32"/>
      <c r="JF360" s="32"/>
      <c r="JG360" s="32"/>
      <c r="JH360" s="32"/>
      <c r="JI360" s="32"/>
      <c r="JJ360" s="32"/>
      <c r="JK360" s="32"/>
      <c r="JL360" s="32"/>
      <c r="JM360" s="32"/>
      <c r="JN360" s="32"/>
      <c r="JO360" s="32"/>
      <c r="JP360" s="32"/>
      <c r="JQ360" s="32"/>
      <c r="JR360" s="32"/>
      <c r="JS360" s="32"/>
      <c r="JT360" s="32"/>
      <c r="JU360" s="32"/>
      <c r="JV360" s="32"/>
      <c r="JW360" s="32"/>
      <c r="JX360" s="32"/>
      <c r="JY360" s="32"/>
      <c r="JZ360" s="32"/>
      <c r="KA360" s="32"/>
      <c r="KB360" s="32"/>
      <c r="KC360" s="32"/>
      <c r="KD360" s="32"/>
      <c r="KE360" s="32"/>
      <c r="KF360" s="32"/>
      <c r="KG360" s="32"/>
      <c r="KH360" s="32"/>
      <c r="KI360" s="32"/>
      <c r="KJ360" s="32"/>
      <c r="KK360" s="32"/>
      <c r="KL360" s="32"/>
      <c r="KM360" s="32"/>
      <c r="KN360" s="32"/>
      <c r="KO360" s="32"/>
      <c r="KP360" s="32"/>
      <c r="KQ360" s="32"/>
      <c r="KR360" s="32"/>
      <c r="KS360" s="32"/>
      <c r="KT360" s="32"/>
      <c r="KU360" s="32"/>
      <c r="KV360" s="32"/>
      <c r="KW360" s="32"/>
      <c r="KX360" s="32"/>
      <c r="KY360" s="32"/>
      <c r="KZ360" s="32"/>
      <c r="LA360" s="32"/>
      <c r="LB360" s="32"/>
      <c r="LC360" s="32"/>
      <c r="LD360" s="32"/>
      <c r="LE360" s="32"/>
      <c r="LF360" s="32"/>
      <c r="LG360" s="32"/>
      <c r="LH360" s="32"/>
      <c r="LI360" s="32"/>
      <c r="LJ360" s="32"/>
      <c r="LK360" s="32"/>
      <c r="LL360" s="32"/>
      <c r="LM360" s="32"/>
      <c r="LN360" s="32"/>
      <c r="LO360" s="32"/>
      <c r="LP360" s="32"/>
      <c r="LQ360" s="32"/>
      <c r="LR360" s="32"/>
      <c r="LS360" s="32"/>
      <c r="LT360" s="32"/>
      <c r="LU360" s="32"/>
      <c r="LV360" s="32"/>
      <c r="LW360" s="32"/>
      <c r="LX360" s="32"/>
      <c r="LY360" s="32"/>
      <c r="LZ360" s="32"/>
      <c r="MA360" s="32"/>
      <c r="MB360" s="32"/>
      <c r="MC360" s="32"/>
      <c r="MD360" s="32"/>
      <c r="ME360" s="32"/>
      <c r="MF360" s="32"/>
      <c r="MG360" s="32"/>
      <c r="MH360" s="32"/>
      <c r="MI360" s="32"/>
      <c r="MJ360" s="32"/>
      <c r="MK360" s="32"/>
      <c r="ML360" s="32"/>
      <c r="MM360" s="32"/>
      <c r="MN360" s="32"/>
      <c r="MO360" s="32"/>
      <c r="MP360" s="32"/>
      <c r="MQ360" s="32"/>
      <c r="MR360" s="32"/>
      <c r="MS360" s="32"/>
      <c r="MT360" s="32"/>
      <c r="MU360" s="32"/>
      <c r="MV360" s="32"/>
      <c r="MW360" s="32"/>
      <c r="MX360" s="32"/>
      <c r="MY360" s="32"/>
      <c r="MZ360" s="32"/>
      <c r="NA360" s="32"/>
      <c r="NB360" s="32"/>
      <c r="NC360" s="32"/>
      <c r="ND360" s="32"/>
      <c r="NE360" s="32"/>
      <c r="NF360" s="32"/>
      <c r="NG360" s="32"/>
      <c r="NH360" s="32"/>
      <c r="NI360" s="32"/>
      <c r="NJ360" s="32"/>
      <c r="NK360" s="32"/>
      <c r="NL360" s="32"/>
      <c r="NM360" s="32"/>
      <c r="NN360" s="32"/>
      <c r="NO360" s="32"/>
      <c r="NP360" s="32"/>
      <c r="NQ360" s="32"/>
      <c r="NR360" s="32"/>
      <c r="NS360" s="32"/>
      <c r="NT360" s="32"/>
      <c r="NU360" s="32"/>
      <c r="NV360" s="32"/>
      <c r="NW360" s="32"/>
      <c r="NX360" s="32"/>
      <c r="NY360" s="32"/>
    </row>
    <row r="361" spans="1:389" ht="120" customHeight="1" x14ac:dyDescent="0.25">
      <c r="A361" s="36">
        <f t="shared" si="5"/>
        <v>360</v>
      </c>
      <c r="B361" s="56" t="s">
        <v>996</v>
      </c>
      <c r="C361" s="56" t="s">
        <v>997</v>
      </c>
      <c r="D361" s="1" t="s">
        <v>1050</v>
      </c>
      <c r="E361" s="56">
        <v>1</v>
      </c>
      <c r="F361" s="56" t="s">
        <v>173</v>
      </c>
      <c r="G361" s="56">
        <v>1</v>
      </c>
      <c r="H361" s="57">
        <v>43913</v>
      </c>
      <c r="I361" s="58">
        <v>2020</v>
      </c>
      <c r="J361" s="57">
        <v>44173</v>
      </c>
      <c r="K361" s="58">
        <v>2020</v>
      </c>
      <c r="L361" s="56" t="s">
        <v>30</v>
      </c>
      <c r="M361" s="56">
        <v>1</v>
      </c>
      <c r="N361" s="56" t="s">
        <v>30</v>
      </c>
      <c r="O361" s="56" t="s">
        <v>30</v>
      </c>
      <c r="P361" s="56" t="s">
        <v>30</v>
      </c>
      <c r="Q361" s="56" t="s">
        <v>30</v>
      </c>
      <c r="R361" s="56" t="s">
        <v>30</v>
      </c>
      <c r="S361" s="56" t="s">
        <v>30</v>
      </c>
      <c r="T361" s="56" t="s">
        <v>30</v>
      </c>
      <c r="U361" s="56" t="s">
        <v>31</v>
      </c>
      <c r="V361" s="56" t="s">
        <v>32</v>
      </c>
      <c r="W361" s="56">
        <v>0</v>
      </c>
      <c r="X361" s="72"/>
      <c r="Y361" s="72"/>
      <c r="Z361" s="96">
        <v>1</v>
      </c>
      <c r="AA361" s="96">
        <v>1</v>
      </c>
      <c r="AB361" s="56">
        <v>0</v>
      </c>
      <c r="AC361" s="56">
        <v>0</v>
      </c>
      <c r="AD361" s="96">
        <v>0</v>
      </c>
      <c r="AE361" s="56">
        <v>0</v>
      </c>
      <c r="AF361" s="56">
        <v>0</v>
      </c>
      <c r="AG361" s="72"/>
      <c r="AH361" s="71">
        <v>2</v>
      </c>
      <c r="AI361" s="71">
        <v>2</v>
      </c>
      <c r="AJ361" s="72"/>
      <c r="AK361" s="56">
        <v>0</v>
      </c>
      <c r="AL361" s="56">
        <v>0</v>
      </c>
      <c r="AM361" s="56">
        <v>0</v>
      </c>
      <c r="AN361" s="59"/>
      <c r="AO361" s="56">
        <v>0</v>
      </c>
      <c r="AP361" s="56">
        <v>0</v>
      </c>
      <c r="AQ361" s="56">
        <v>0</v>
      </c>
      <c r="AR361" s="56">
        <v>0</v>
      </c>
      <c r="AS361" s="59"/>
      <c r="AT361" s="71">
        <v>2</v>
      </c>
      <c r="AU361" s="56">
        <v>0</v>
      </c>
      <c r="AV361" s="59"/>
      <c r="AW361" s="96">
        <v>0</v>
      </c>
      <c r="AX361" s="91">
        <v>1</v>
      </c>
      <c r="AY361" s="56">
        <v>0</v>
      </c>
      <c r="AZ361" s="108">
        <v>1</v>
      </c>
      <c r="BA361" s="93">
        <v>2</v>
      </c>
      <c r="BB361" s="91">
        <v>1</v>
      </c>
      <c r="BC361" s="59"/>
      <c r="BD361" s="91">
        <v>1</v>
      </c>
      <c r="BE361" s="108">
        <v>1</v>
      </c>
      <c r="BF361" s="91">
        <v>1</v>
      </c>
      <c r="BG361" s="59"/>
      <c r="BH361" s="91">
        <v>1</v>
      </c>
      <c r="BI361" s="91">
        <v>1</v>
      </c>
      <c r="BJ361" s="59"/>
      <c r="BK361" s="78">
        <v>1</v>
      </c>
      <c r="BL361" s="56">
        <v>0</v>
      </c>
      <c r="BM361" s="78">
        <v>1</v>
      </c>
      <c r="BN361" s="14" t="s">
        <v>1103</v>
      </c>
      <c r="BO361" s="59"/>
      <c r="BP361" s="71">
        <v>2</v>
      </c>
      <c r="BQ361" s="96">
        <v>0</v>
      </c>
      <c r="BR361" s="71">
        <v>2</v>
      </c>
      <c r="BS361" s="93">
        <v>2</v>
      </c>
      <c r="BT361" s="59"/>
      <c r="BU361" s="78">
        <v>1</v>
      </c>
      <c r="BV361" s="60"/>
      <c r="BW361" s="78">
        <v>1</v>
      </c>
      <c r="BX361" s="59"/>
      <c r="BY361" s="78">
        <v>1</v>
      </c>
      <c r="BZ361" s="56">
        <v>0</v>
      </c>
      <c r="CA361" s="56">
        <v>0</v>
      </c>
      <c r="CB361" s="59"/>
      <c r="CC361" s="78">
        <v>1</v>
      </c>
      <c r="CD361" s="78">
        <v>1</v>
      </c>
      <c r="CE361" s="72"/>
      <c r="CF361" s="56">
        <v>0</v>
      </c>
      <c r="CG361" s="56">
        <v>0</v>
      </c>
      <c r="CH361" s="59"/>
      <c r="CI361" s="56">
        <v>39</v>
      </c>
      <c r="CJ361" s="56">
        <v>10277</v>
      </c>
      <c r="CK361" s="72"/>
      <c r="CL361" s="56">
        <v>0</v>
      </c>
      <c r="CM361" s="56">
        <v>0</v>
      </c>
      <c r="CN361" s="56">
        <v>1</v>
      </c>
      <c r="CO361" s="59"/>
      <c r="CP361" s="59"/>
      <c r="CQ361" s="91">
        <v>1</v>
      </c>
      <c r="CR361" s="91">
        <v>1</v>
      </c>
      <c r="CS361" s="71">
        <v>2</v>
      </c>
      <c r="CT361" s="78">
        <v>1</v>
      </c>
      <c r="CU361" s="71">
        <v>2</v>
      </c>
      <c r="CV361" s="71">
        <v>2</v>
      </c>
      <c r="CW361" s="59"/>
      <c r="CX361" s="91">
        <v>1</v>
      </c>
      <c r="CY361" s="78">
        <v>1</v>
      </c>
      <c r="CZ361" s="71">
        <v>2</v>
      </c>
      <c r="DA361" s="96">
        <v>0</v>
      </c>
      <c r="DB361" s="59"/>
      <c r="DC361" s="56">
        <v>0</v>
      </c>
      <c r="DD361" s="56">
        <v>0</v>
      </c>
      <c r="DE361" s="56">
        <v>0</v>
      </c>
      <c r="DF361" s="96">
        <v>0</v>
      </c>
      <c r="DG361" s="59"/>
      <c r="DH361" s="56">
        <v>0</v>
      </c>
      <c r="DI361" s="56">
        <v>0</v>
      </c>
      <c r="DJ361" s="56">
        <v>0</v>
      </c>
      <c r="DK361" s="56">
        <v>0</v>
      </c>
      <c r="DL361" s="59"/>
      <c r="DM361" s="56">
        <v>0</v>
      </c>
      <c r="DN361" s="3">
        <v>1</v>
      </c>
      <c r="DO361" s="59"/>
      <c r="DP361" s="108">
        <v>1</v>
      </c>
      <c r="DQ361" s="59"/>
      <c r="DR361" s="108">
        <v>1</v>
      </c>
      <c r="DS361" s="108">
        <v>1</v>
      </c>
      <c r="DT361" s="96">
        <v>0</v>
      </c>
      <c r="DU361" s="108">
        <v>1</v>
      </c>
      <c r="DV361" s="108">
        <v>1</v>
      </c>
      <c r="DW361" s="56">
        <v>0</v>
      </c>
      <c r="DX361" s="56">
        <v>0</v>
      </c>
      <c r="DY361" s="1">
        <v>0</v>
      </c>
      <c r="DZ361" s="59"/>
      <c r="EA361" s="71">
        <v>2</v>
      </c>
      <c r="EB361" s="71">
        <v>2</v>
      </c>
      <c r="EC361" s="71">
        <v>2</v>
      </c>
      <c r="ED361" s="56">
        <v>0</v>
      </c>
      <c r="EE361" s="71">
        <v>2</v>
      </c>
      <c r="EF361" s="56">
        <v>0</v>
      </c>
      <c r="EG361" s="4">
        <v>2</v>
      </c>
      <c r="EH361" s="1" t="s">
        <v>1103</v>
      </c>
      <c r="EI361" s="1" t="s">
        <v>1103</v>
      </c>
      <c r="EJ361" s="1" t="s">
        <v>1103</v>
      </c>
      <c r="EK361" s="1" t="s">
        <v>1103</v>
      </c>
      <c r="EL361" s="56">
        <v>0</v>
      </c>
      <c r="EM361" s="56">
        <v>0</v>
      </c>
      <c r="EN361" s="72"/>
      <c r="EO361" s="56">
        <v>0</v>
      </c>
      <c r="EP361" s="56">
        <v>0</v>
      </c>
      <c r="EQ361" s="56">
        <v>0</v>
      </c>
      <c r="ER361" s="56">
        <v>0</v>
      </c>
      <c r="ES361" s="56">
        <v>0</v>
      </c>
      <c r="ET361" s="56">
        <v>0</v>
      </c>
      <c r="EU361" s="56">
        <v>0</v>
      </c>
      <c r="EV361" s="77">
        <v>0</v>
      </c>
      <c r="EW361" s="56">
        <v>0</v>
      </c>
      <c r="EX361" s="56">
        <v>0</v>
      </c>
      <c r="EY361" s="56">
        <v>0</v>
      </c>
      <c r="EZ361" s="56">
        <v>0</v>
      </c>
      <c r="FA361" s="56">
        <v>0</v>
      </c>
      <c r="FB361" s="56">
        <v>0</v>
      </c>
      <c r="FC361" s="56">
        <v>0</v>
      </c>
      <c r="FD361" s="56">
        <v>0</v>
      </c>
      <c r="FE361" s="56">
        <v>0</v>
      </c>
      <c r="FF361" s="56">
        <v>0</v>
      </c>
      <c r="FG361" s="56">
        <v>0</v>
      </c>
      <c r="FH361" s="56">
        <v>0</v>
      </c>
      <c r="FI361" s="56">
        <v>0</v>
      </c>
      <c r="FJ361" s="56">
        <v>0</v>
      </c>
      <c r="FK361" s="56">
        <v>0</v>
      </c>
    </row>
    <row r="362" spans="1:389" ht="120" customHeight="1" x14ac:dyDescent="0.25">
      <c r="A362" s="36">
        <f t="shared" si="5"/>
        <v>361</v>
      </c>
      <c r="B362" s="56" t="s">
        <v>998</v>
      </c>
      <c r="C362" s="56" t="s">
        <v>999</v>
      </c>
      <c r="D362" s="1" t="s">
        <v>1050</v>
      </c>
      <c r="E362" s="56">
        <v>5</v>
      </c>
      <c r="F362" s="56" t="s">
        <v>1000</v>
      </c>
      <c r="G362" s="56">
        <v>1</v>
      </c>
      <c r="H362" s="57">
        <v>43994</v>
      </c>
      <c r="I362" s="58">
        <v>2020</v>
      </c>
      <c r="J362" s="57">
        <v>44173</v>
      </c>
      <c r="K362" s="58">
        <v>2020</v>
      </c>
      <c r="L362" s="56" t="s">
        <v>30</v>
      </c>
      <c r="M362" s="56">
        <v>1</v>
      </c>
      <c r="N362" s="56" t="s">
        <v>30</v>
      </c>
      <c r="O362" s="56" t="s">
        <v>30</v>
      </c>
      <c r="P362" s="56" t="s">
        <v>30</v>
      </c>
      <c r="Q362" s="56" t="s">
        <v>30</v>
      </c>
      <c r="R362" s="56" t="s">
        <v>30</v>
      </c>
      <c r="S362" s="56" t="s">
        <v>30</v>
      </c>
      <c r="T362" s="56" t="s">
        <v>30</v>
      </c>
      <c r="U362" s="56" t="s">
        <v>31</v>
      </c>
      <c r="V362" s="77"/>
      <c r="W362" s="56">
        <v>0</v>
      </c>
      <c r="X362" s="72"/>
      <c r="Y362" s="72"/>
      <c r="Z362" s="96">
        <v>1</v>
      </c>
      <c r="AA362" s="96">
        <v>1</v>
      </c>
      <c r="AB362" s="56">
        <v>0</v>
      </c>
      <c r="AC362" s="71">
        <v>2</v>
      </c>
      <c r="AD362" s="93">
        <v>2</v>
      </c>
      <c r="AE362" s="56">
        <v>0</v>
      </c>
      <c r="AF362" s="56">
        <v>0</v>
      </c>
      <c r="AG362" s="72"/>
      <c r="AH362" s="71">
        <v>2</v>
      </c>
      <c r="AI362" s="71">
        <v>2</v>
      </c>
      <c r="AJ362" s="72"/>
      <c r="AK362" s="77">
        <v>0</v>
      </c>
      <c r="AL362" s="77">
        <v>0</v>
      </c>
      <c r="AM362" s="77">
        <v>0</v>
      </c>
      <c r="AN362" s="59"/>
      <c r="AO362" s="56">
        <v>0</v>
      </c>
      <c r="AP362" s="71">
        <v>2</v>
      </c>
      <c r="AQ362" s="56">
        <v>0</v>
      </c>
      <c r="AR362" s="56">
        <v>0</v>
      </c>
      <c r="AS362" s="59"/>
      <c r="AT362" s="71">
        <v>2</v>
      </c>
      <c r="AU362" s="56">
        <v>0</v>
      </c>
      <c r="AV362" s="59"/>
      <c r="AW362" s="79">
        <v>0</v>
      </c>
      <c r="AX362" s="91">
        <v>1</v>
      </c>
      <c r="AY362" s="71">
        <v>2</v>
      </c>
      <c r="AZ362" s="99">
        <v>1</v>
      </c>
      <c r="BA362" s="99">
        <v>1</v>
      </c>
      <c r="BB362" s="56">
        <v>0</v>
      </c>
      <c r="BC362" s="59"/>
      <c r="BD362" s="91">
        <v>1</v>
      </c>
      <c r="BE362" s="99">
        <v>1</v>
      </c>
      <c r="BF362" s="108">
        <v>1</v>
      </c>
      <c r="BG362" s="59"/>
      <c r="BH362" s="91">
        <v>1</v>
      </c>
      <c r="BI362" s="71">
        <v>2</v>
      </c>
      <c r="BJ362" s="59"/>
      <c r="BK362" s="56">
        <v>0</v>
      </c>
      <c r="BL362" s="56">
        <v>0</v>
      </c>
      <c r="BM362" s="56">
        <v>0</v>
      </c>
      <c r="BN362" s="56">
        <v>0</v>
      </c>
      <c r="BO362" s="59"/>
      <c r="BP362" s="56">
        <v>0</v>
      </c>
      <c r="BQ362" s="83">
        <v>0</v>
      </c>
      <c r="BR362" s="4">
        <v>2</v>
      </c>
      <c r="BS362" s="71">
        <v>2</v>
      </c>
      <c r="BT362" s="59"/>
      <c r="BU362" s="78">
        <v>1</v>
      </c>
      <c r="BV362" s="60"/>
      <c r="BW362" s="78">
        <v>1</v>
      </c>
      <c r="BX362" s="59"/>
      <c r="BY362" s="56">
        <v>0</v>
      </c>
      <c r="BZ362" s="56">
        <v>0</v>
      </c>
      <c r="CA362" s="56">
        <v>0</v>
      </c>
      <c r="CB362" s="59"/>
      <c r="CC362" s="56">
        <v>0</v>
      </c>
      <c r="CD362" s="78">
        <v>1</v>
      </c>
      <c r="CE362" s="72"/>
      <c r="CF362" s="71">
        <v>2</v>
      </c>
      <c r="CG362" s="56">
        <v>0</v>
      </c>
      <c r="CH362" s="59"/>
      <c r="CI362" s="56">
        <v>65</v>
      </c>
      <c r="CJ362" s="56">
        <v>10887</v>
      </c>
      <c r="CK362" s="72"/>
      <c r="CL362" s="56">
        <v>1</v>
      </c>
      <c r="CM362" s="56">
        <v>0</v>
      </c>
      <c r="CN362" s="56">
        <v>0</v>
      </c>
      <c r="CO362" s="59"/>
      <c r="CP362" s="59"/>
      <c r="CQ362" s="91">
        <v>1</v>
      </c>
      <c r="CR362" s="91">
        <v>1</v>
      </c>
      <c r="CS362" s="71">
        <v>2</v>
      </c>
      <c r="CT362" s="78">
        <v>1</v>
      </c>
      <c r="CU362" s="56">
        <v>0</v>
      </c>
      <c r="CV362" s="56">
        <v>0</v>
      </c>
      <c r="CW362" s="59"/>
      <c r="CX362" s="91">
        <v>1</v>
      </c>
      <c r="CY362" s="56">
        <v>0</v>
      </c>
      <c r="CZ362" s="71">
        <v>2</v>
      </c>
      <c r="DA362" s="96">
        <v>0</v>
      </c>
      <c r="DB362" s="59"/>
      <c r="DC362" s="56">
        <v>0</v>
      </c>
      <c r="DD362" s="56">
        <v>0</v>
      </c>
      <c r="DE362" s="56">
        <v>0</v>
      </c>
      <c r="DF362" s="96">
        <v>0</v>
      </c>
      <c r="DG362" s="59"/>
      <c r="DH362" s="56">
        <v>0</v>
      </c>
      <c r="DI362" s="56">
        <v>0</v>
      </c>
      <c r="DJ362" s="56">
        <v>0</v>
      </c>
      <c r="DK362" s="56">
        <v>0</v>
      </c>
      <c r="DL362" s="59"/>
      <c r="DM362" s="56">
        <v>0</v>
      </c>
      <c r="DN362" s="3">
        <v>1</v>
      </c>
      <c r="DO362" s="59"/>
      <c r="DP362" s="99">
        <v>1</v>
      </c>
      <c r="DQ362" s="59"/>
      <c r="DR362" s="99">
        <v>1</v>
      </c>
      <c r="DS362" s="99">
        <v>1</v>
      </c>
      <c r="DT362" s="99">
        <v>1</v>
      </c>
      <c r="DU362" s="99">
        <v>1</v>
      </c>
      <c r="DV362" s="99">
        <v>1</v>
      </c>
      <c r="DW362" s="56">
        <v>0</v>
      </c>
      <c r="DX362" s="56">
        <v>0</v>
      </c>
      <c r="DY362" s="1">
        <v>0</v>
      </c>
      <c r="DZ362" s="59"/>
      <c r="EA362" s="71">
        <v>2</v>
      </c>
      <c r="EB362" s="71">
        <v>2</v>
      </c>
      <c r="EC362" s="71">
        <v>2</v>
      </c>
      <c r="ED362" s="56">
        <v>0</v>
      </c>
      <c r="EE362" s="56">
        <v>0</v>
      </c>
      <c r="EF362" s="56">
        <v>0</v>
      </c>
      <c r="EG362" s="56">
        <v>0</v>
      </c>
      <c r="EH362" s="1" t="s">
        <v>1103</v>
      </c>
      <c r="EI362" s="1" t="s">
        <v>1103</v>
      </c>
      <c r="EJ362" s="1" t="s">
        <v>1103</v>
      </c>
      <c r="EK362" s="1" t="s">
        <v>1103</v>
      </c>
      <c r="EL362" s="56">
        <v>0</v>
      </c>
      <c r="EM362" s="56">
        <v>0</v>
      </c>
      <c r="EN362" s="72"/>
      <c r="EO362" s="56">
        <v>0</v>
      </c>
      <c r="EP362" s="56">
        <v>0</v>
      </c>
      <c r="EQ362" s="56">
        <v>0</v>
      </c>
      <c r="ER362" s="56">
        <v>0</v>
      </c>
      <c r="ES362" s="56">
        <v>0</v>
      </c>
      <c r="ET362" s="56">
        <v>0</v>
      </c>
      <c r="EU362" s="56">
        <v>0</v>
      </c>
      <c r="EV362" s="77">
        <v>0</v>
      </c>
      <c r="EW362" s="56">
        <v>0</v>
      </c>
      <c r="EX362" s="56">
        <v>0</v>
      </c>
      <c r="EY362" s="56">
        <v>0</v>
      </c>
      <c r="EZ362" s="56">
        <v>0</v>
      </c>
      <c r="FA362" s="56">
        <v>0</v>
      </c>
      <c r="FB362" s="56">
        <v>0</v>
      </c>
      <c r="FC362" s="56">
        <v>0</v>
      </c>
      <c r="FD362" s="56">
        <v>0</v>
      </c>
      <c r="FE362" s="56">
        <v>0</v>
      </c>
      <c r="FF362" s="56">
        <v>0</v>
      </c>
      <c r="FG362" s="56">
        <v>0</v>
      </c>
      <c r="FH362" s="56">
        <v>0</v>
      </c>
      <c r="FI362" s="56">
        <v>0</v>
      </c>
      <c r="FJ362" s="56">
        <v>0</v>
      </c>
      <c r="FK362" s="56">
        <v>0</v>
      </c>
    </row>
    <row r="363" spans="1:389" ht="120" customHeight="1" x14ac:dyDescent="0.25">
      <c r="A363" s="36">
        <f t="shared" si="5"/>
        <v>362</v>
      </c>
      <c r="B363" s="96" t="s">
        <v>1043</v>
      </c>
      <c r="C363" s="1" t="s">
        <v>1044</v>
      </c>
      <c r="D363" s="1" t="s">
        <v>1049</v>
      </c>
      <c r="E363" s="56">
        <v>4</v>
      </c>
      <c r="F363" s="1" t="s">
        <v>1037</v>
      </c>
      <c r="G363" s="56">
        <v>2</v>
      </c>
      <c r="H363" s="57">
        <v>44111</v>
      </c>
      <c r="I363" s="58">
        <v>2020</v>
      </c>
      <c r="J363" s="7" t="s">
        <v>1102</v>
      </c>
      <c r="K363" s="58">
        <v>2021</v>
      </c>
      <c r="L363" s="56" t="s">
        <v>30</v>
      </c>
      <c r="M363" s="56">
        <v>1</v>
      </c>
      <c r="N363" s="56">
        <v>0</v>
      </c>
      <c r="O363" s="56" t="s">
        <v>30</v>
      </c>
      <c r="P363" s="56" t="s">
        <v>30</v>
      </c>
      <c r="Q363" s="56" t="s">
        <v>30</v>
      </c>
      <c r="R363" s="56" t="s">
        <v>30</v>
      </c>
      <c r="S363" s="56" t="s">
        <v>30</v>
      </c>
      <c r="T363" s="56" t="s">
        <v>30</v>
      </c>
      <c r="U363" s="1" t="s">
        <v>52</v>
      </c>
      <c r="V363" s="13" t="s">
        <v>32</v>
      </c>
      <c r="W363" s="56">
        <v>0</v>
      </c>
      <c r="X363" s="72"/>
      <c r="Y363" s="72"/>
      <c r="Z363" s="96">
        <v>0</v>
      </c>
      <c r="AA363" s="96">
        <v>0</v>
      </c>
      <c r="AB363" s="96">
        <v>0</v>
      </c>
      <c r="AC363" s="83">
        <v>0</v>
      </c>
      <c r="AD363" s="103">
        <v>0</v>
      </c>
      <c r="AE363" s="96">
        <v>0</v>
      </c>
      <c r="AF363" s="96">
        <v>0</v>
      </c>
      <c r="AG363" s="72"/>
      <c r="AH363" s="83">
        <v>0</v>
      </c>
      <c r="AI363" s="83">
        <v>0</v>
      </c>
      <c r="AJ363" s="72"/>
      <c r="AK363" s="122">
        <v>0</v>
      </c>
      <c r="AL363" s="109">
        <v>2</v>
      </c>
      <c r="AM363" s="109">
        <v>2</v>
      </c>
      <c r="AN363" s="59"/>
      <c r="AO363" s="96">
        <v>0</v>
      </c>
      <c r="AP363" s="83">
        <v>0</v>
      </c>
      <c r="AQ363" s="96">
        <v>0</v>
      </c>
      <c r="AR363" s="96">
        <v>0</v>
      </c>
      <c r="AS363" s="59"/>
      <c r="AT363" s="83">
        <v>0</v>
      </c>
      <c r="AU363" s="96">
        <v>0</v>
      </c>
      <c r="AV363" s="59"/>
      <c r="AW363" s="79">
        <v>0</v>
      </c>
      <c r="AX363" s="103">
        <v>0</v>
      </c>
      <c r="AY363" s="83">
        <v>0</v>
      </c>
      <c r="AZ363" s="120">
        <v>0</v>
      </c>
      <c r="BA363" s="79">
        <v>0</v>
      </c>
      <c r="BB363" s="56">
        <v>0</v>
      </c>
      <c r="BC363" s="59"/>
      <c r="BD363" s="103">
        <v>0</v>
      </c>
      <c r="BE363" s="96">
        <v>0</v>
      </c>
      <c r="BF363" s="56">
        <v>0</v>
      </c>
      <c r="BG363" s="59"/>
      <c r="BH363" s="103">
        <v>0</v>
      </c>
      <c r="BI363" s="83">
        <v>0</v>
      </c>
      <c r="BJ363" s="59"/>
      <c r="BK363" s="56">
        <v>0</v>
      </c>
      <c r="BL363" s="56">
        <v>0</v>
      </c>
      <c r="BM363" s="56">
        <v>0</v>
      </c>
      <c r="BN363" s="56">
        <v>0</v>
      </c>
      <c r="BO363" s="59"/>
      <c r="BP363" s="56">
        <v>0</v>
      </c>
      <c r="BQ363" s="83">
        <v>0</v>
      </c>
      <c r="BR363" s="30">
        <v>0</v>
      </c>
      <c r="BS363" s="83">
        <v>0</v>
      </c>
      <c r="BT363" s="59"/>
      <c r="BU363" s="89">
        <v>0</v>
      </c>
      <c r="BV363" s="60"/>
      <c r="BW363" s="89">
        <v>0</v>
      </c>
      <c r="BX363" s="59"/>
      <c r="BY363" s="56">
        <v>0</v>
      </c>
      <c r="BZ363" s="56">
        <v>0</v>
      </c>
      <c r="CA363" s="56">
        <v>0</v>
      </c>
      <c r="CB363" s="59"/>
      <c r="CC363" s="56">
        <v>0</v>
      </c>
      <c r="CD363" s="89">
        <v>0</v>
      </c>
      <c r="CE363" s="72"/>
      <c r="CF363" s="83">
        <v>0</v>
      </c>
      <c r="CG363" s="56">
        <v>0</v>
      </c>
      <c r="CH363" s="59"/>
      <c r="CI363" s="56">
        <v>0</v>
      </c>
      <c r="CJ363" s="1" t="s">
        <v>30</v>
      </c>
      <c r="CK363" s="72"/>
      <c r="CL363" s="1" t="s">
        <v>1103</v>
      </c>
      <c r="CM363" s="1" t="s">
        <v>1103</v>
      </c>
      <c r="CN363" s="1" t="s">
        <v>1103</v>
      </c>
      <c r="CO363" s="59"/>
      <c r="CP363" s="59"/>
      <c r="CQ363" s="103">
        <v>0</v>
      </c>
      <c r="CR363" s="103">
        <v>0</v>
      </c>
      <c r="CS363" s="83">
        <v>0</v>
      </c>
      <c r="CT363" s="89">
        <v>0</v>
      </c>
      <c r="CU363" s="96">
        <v>0</v>
      </c>
      <c r="CV363" s="96">
        <v>0</v>
      </c>
      <c r="CW363" s="59"/>
      <c r="CX363" s="103">
        <v>0</v>
      </c>
      <c r="CY363" s="56">
        <v>0</v>
      </c>
      <c r="CZ363" s="83">
        <v>0</v>
      </c>
      <c r="DA363" s="96">
        <v>0</v>
      </c>
      <c r="DB363" s="59"/>
      <c r="DC363" s="56">
        <v>0</v>
      </c>
      <c r="DD363" s="56">
        <v>0</v>
      </c>
      <c r="DE363" s="56">
        <v>0</v>
      </c>
      <c r="DF363" s="96">
        <v>0</v>
      </c>
      <c r="DG363" s="59"/>
      <c r="DH363" s="96">
        <v>0</v>
      </c>
      <c r="DI363" s="96">
        <v>0</v>
      </c>
      <c r="DJ363" s="12" t="s">
        <v>1103</v>
      </c>
      <c r="DK363" s="12" t="s">
        <v>1103</v>
      </c>
      <c r="DL363" s="59"/>
      <c r="DM363" s="56">
        <v>0</v>
      </c>
      <c r="DN363" s="22">
        <v>0</v>
      </c>
      <c r="DO363" s="59"/>
      <c r="DP363" s="96">
        <v>0</v>
      </c>
      <c r="DQ363" s="59"/>
      <c r="DR363" s="96">
        <v>0</v>
      </c>
      <c r="DS363" s="96">
        <v>0</v>
      </c>
      <c r="DT363" s="96">
        <v>0</v>
      </c>
      <c r="DU363" s="96">
        <v>0</v>
      </c>
      <c r="DV363" s="96">
        <v>0</v>
      </c>
      <c r="DW363" s="56">
        <v>0</v>
      </c>
      <c r="DX363" s="56">
        <v>0</v>
      </c>
      <c r="DY363" s="1">
        <v>0</v>
      </c>
      <c r="DZ363" s="59"/>
      <c r="EA363" s="71">
        <v>2</v>
      </c>
      <c r="EB363" s="83">
        <v>0</v>
      </c>
      <c r="EC363" s="71">
        <v>2</v>
      </c>
      <c r="ED363" s="93">
        <v>2</v>
      </c>
      <c r="EE363" s="56">
        <v>0</v>
      </c>
      <c r="EF363" s="56">
        <v>0</v>
      </c>
      <c r="EG363" s="56">
        <v>0</v>
      </c>
      <c r="EH363" s="1" t="s">
        <v>1103</v>
      </c>
      <c r="EI363" s="1" t="s">
        <v>1103</v>
      </c>
      <c r="EJ363" s="1" t="s">
        <v>1103</v>
      </c>
      <c r="EK363" s="1" t="s">
        <v>1103</v>
      </c>
      <c r="EL363" s="56">
        <v>0</v>
      </c>
      <c r="EM363" s="56">
        <v>0</v>
      </c>
      <c r="EN363" s="72"/>
      <c r="EO363" s="56">
        <v>0</v>
      </c>
      <c r="EP363" s="56">
        <v>0</v>
      </c>
      <c r="EQ363" s="56">
        <v>0</v>
      </c>
      <c r="ER363" s="56">
        <v>0</v>
      </c>
      <c r="ES363" s="56">
        <v>0</v>
      </c>
      <c r="ET363" s="56">
        <v>0</v>
      </c>
      <c r="EU363" s="56">
        <v>0</v>
      </c>
      <c r="EV363" s="77">
        <v>0</v>
      </c>
      <c r="EW363" s="56">
        <v>0</v>
      </c>
      <c r="EX363" s="56">
        <v>0</v>
      </c>
      <c r="EY363" s="56">
        <v>0</v>
      </c>
      <c r="EZ363" s="56">
        <v>0</v>
      </c>
      <c r="FA363" s="56">
        <v>0</v>
      </c>
      <c r="FB363" s="56">
        <v>0</v>
      </c>
      <c r="FC363" s="56">
        <v>0</v>
      </c>
      <c r="FD363" s="56">
        <v>0</v>
      </c>
      <c r="FE363" s="56">
        <v>0</v>
      </c>
      <c r="FF363" s="56">
        <v>0</v>
      </c>
      <c r="FG363" s="56">
        <v>0</v>
      </c>
      <c r="FH363" s="56">
        <v>0</v>
      </c>
      <c r="FI363" s="56">
        <v>0</v>
      </c>
      <c r="FJ363" s="56">
        <v>0</v>
      </c>
      <c r="FK363" s="56">
        <v>0</v>
      </c>
    </row>
    <row r="364" spans="1:389" ht="120" customHeight="1" x14ac:dyDescent="0.25">
      <c r="A364" s="36">
        <f t="shared" si="5"/>
        <v>363</v>
      </c>
      <c r="B364" s="56" t="s">
        <v>1001</v>
      </c>
      <c r="C364" s="56" t="s">
        <v>1002</v>
      </c>
      <c r="D364" s="56" t="s">
        <v>1003</v>
      </c>
      <c r="E364" s="56">
        <v>1</v>
      </c>
      <c r="F364" s="56" t="s">
        <v>1004</v>
      </c>
      <c r="G364" s="56">
        <v>3</v>
      </c>
      <c r="H364" s="57">
        <v>44127</v>
      </c>
      <c r="I364" s="58">
        <v>2020</v>
      </c>
      <c r="J364" s="57">
        <v>44197</v>
      </c>
      <c r="K364" s="58">
        <v>2021</v>
      </c>
      <c r="L364" s="56" t="s">
        <v>30</v>
      </c>
      <c r="M364" s="56">
        <v>2</v>
      </c>
      <c r="N364" s="56" t="s">
        <v>30</v>
      </c>
      <c r="O364" s="56" t="s">
        <v>30</v>
      </c>
      <c r="P364" s="56" t="s">
        <v>30</v>
      </c>
      <c r="Q364" s="56" t="s">
        <v>30</v>
      </c>
      <c r="R364" s="56" t="s">
        <v>30</v>
      </c>
      <c r="S364" s="56" t="s">
        <v>30</v>
      </c>
      <c r="T364" s="56" t="s">
        <v>30</v>
      </c>
      <c r="U364" s="56" t="s">
        <v>31</v>
      </c>
      <c r="V364" s="77" t="s">
        <v>32</v>
      </c>
      <c r="W364" s="56">
        <v>1</v>
      </c>
      <c r="X364" s="72"/>
      <c r="Y364" s="72"/>
      <c r="Z364" s="96">
        <v>1</v>
      </c>
      <c r="AA364" s="96">
        <v>1</v>
      </c>
      <c r="AB364" s="78">
        <v>1</v>
      </c>
      <c r="AC364" s="56">
        <v>2</v>
      </c>
      <c r="AD364" s="56">
        <v>0</v>
      </c>
      <c r="AE364" s="56">
        <v>0</v>
      </c>
      <c r="AF364" s="56">
        <v>0</v>
      </c>
      <c r="AG364" s="72"/>
      <c r="AH364" s="78">
        <v>1</v>
      </c>
      <c r="AI364" s="78">
        <v>1</v>
      </c>
      <c r="AJ364" s="72"/>
      <c r="AK364" s="77">
        <v>0</v>
      </c>
      <c r="AL364" s="77">
        <v>0</v>
      </c>
      <c r="AM364" s="77">
        <v>0</v>
      </c>
      <c r="AN364" s="59"/>
      <c r="AO364" s="56">
        <v>0</v>
      </c>
      <c r="AP364" s="56">
        <v>0</v>
      </c>
      <c r="AQ364" s="56">
        <v>0</v>
      </c>
      <c r="AR364" s="78">
        <v>1</v>
      </c>
      <c r="AS364" s="59"/>
      <c r="AT364" s="71">
        <v>2</v>
      </c>
      <c r="AU364" s="56">
        <v>0</v>
      </c>
      <c r="AV364" s="59"/>
      <c r="AW364" s="93">
        <v>2</v>
      </c>
      <c r="AX364" s="56">
        <v>0</v>
      </c>
      <c r="AY364" s="56">
        <v>0</v>
      </c>
      <c r="AZ364" s="96">
        <v>0</v>
      </c>
      <c r="BA364" s="96">
        <v>0</v>
      </c>
      <c r="BB364" s="91">
        <v>1</v>
      </c>
      <c r="BC364" s="59"/>
      <c r="BD364" s="56">
        <v>0</v>
      </c>
      <c r="BE364" s="96">
        <v>0</v>
      </c>
      <c r="BF364" s="78">
        <v>1</v>
      </c>
      <c r="BG364" s="59"/>
      <c r="BH364" s="91">
        <v>1</v>
      </c>
      <c r="BI364" s="91">
        <v>1</v>
      </c>
      <c r="BJ364" s="59"/>
      <c r="BK364" s="71">
        <v>2</v>
      </c>
      <c r="BL364" s="56">
        <v>0</v>
      </c>
      <c r="BM364" s="91">
        <v>1</v>
      </c>
      <c r="BN364" s="56">
        <v>0</v>
      </c>
      <c r="BO364" s="59"/>
      <c r="BP364" s="71">
        <v>2</v>
      </c>
      <c r="BQ364" s="96">
        <v>0</v>
      </c>
      <c r="BR364" s="4">
        <v>2</v>
      </c>
      <c r="BS364" s="93">
        <v>2</v>
      </c>
      <c r="BT364" s="59"/>
      <c r="BU364" s="78">
        <v>1</v>
      </c>
      <c r="BV364" s="60"/>
      <c r="BW364" s="78">
        <v>1</v>
      </c>
      <c r="BX364" s="59"/>
      <c r="BY364" s="78">
        <v>1</v>
      </c>
      <c r="BZ364" s="56">
        <v>0</v>
      </c>
      <c r="CA364" s="56">
        <v>0</v>
      </c>
      <c r="CB364" s="59"/>
      <c r="CC364" s="56">
        <v>0</v>
      </c>
      <c r="CD364" s="56">
        <v>0</v>
      </c>
      <c r="CE364" s="72"/>
      <c r="CF364" s="71">
        <v>2</v>
      </c>
      <c r="CG364" s="56">
        <v>0</v>
      </c>
      <c r="CH364" s="59"/>
      <c r="CI364" s="56">
        <v>16</v>
      </c>
      <c r="CJ364" s="56">
        <v>3067</v>
      </c>
      <c r="CK364" s="72"/>
      <c r="CL364" s="56">
        <v>0</v>
      </c>
      <c r="CM364" s="56">
        <v>0</v>
      </c>
      <c r="CN364" s="56">
        <v>1</v>
      </c>
      <c r="CO364" s="59"/>
      <c r="CP364" s="59"/>
      <c r="CQ364" s="91">
        <v>1</v>
      </c>
      <c r="CR364" s="91">
        <v>1</v>
      </c>
      <c r="CS364" s="71">
        <v>2</v>
      </c>
      <c r="CT364" s="91">
        <v>1</v>
      </c>
      <c r="CU364" s="91">
        <v>1</v>
      </c>
      <c r="CV364" s="56">
        <v>0</v>
      </c>
      <c r="CW364" s="59"/>
      <c r="CX364" s="71">
        <v>2</v>
      </c>
      <c r="CY364" s="56">
        <v>0</v>
      </c>
      <c r="CZ364" s="56">
        <v>0</v>
      </c>
      <c r="DA364" s="96">
        <v>0</v>
      </c>
      <c r="DB364" s="59"/>
      <c r="DC364" s="78">
        <v>1</v>
      </c>
      <c r="DD364" s="56">
        <v>0</v>
      </c>
      <c r="DE364" s="56">
        <v>0</v>
      </c>
      <c r="DF364" s="12" t="s">
        <v>30</v>
      </c>
      <c r="DG364" s="59"/>
      <c r="DH364" s="91">
        <v>1</v>
      </c>
      <c r="DI364" s="56">
        <v>0</v>
      </c>
      <c r="DJ364" s="56">
        <v>0</v>
      </c>
      <c r="DK364" s="71">
        <v>2</v>
      </c>
      <c r="DL364" s="59"/>
      <c r="DM364" s="78">
        <v>1</v>
      </c>
      <c r="DN364" s="3">
        <v>1</v>
      </c>
      <c r="DO364" s="59"/>
      <c r="DP364" s="96">
        <v>0</v>
      </c>
      <c r="DQ364" s="59"/>
      <c r="DR364" s="96">
        <v>0</v>
      </c>
      <c r="DS364" s="96">
        <v>0</v>
      </c>
      <c r="DT364" s="96">
        <v>0</v>
      </c>
      <c r="DU364" s="96">
        <v>0</v>
      </c>
      <c r="DV364" s="96">
        <v>0</v>
      </c>
      <c r="DW364" s="56">
        <v>0</v>
      </c>
      <c r="DX364" s="56">
        <v>0</v>
      </c>
      <c r="DY364" s="1">
        <v>0</v>
      </c>
      <c r="DZ364" s="59"/>
      <c r="EA364" s="56">
        <v>0</v>
      </c>
      <c r="EB364" s="56">
        <v>0</v>
      </c>
      <c r="EC364" s="56">
        <v>0</v>
      </c>
      <c r="ED364" s="56">
        <v>0</v>
      </c>
      <c r="EE364" s="56">
        <v>0</v>
      </c>
      <c r="EF364" s="56">
        <v>0</v>
      </c>
      <c r="EG364" s="56">
        <v>0</v>
      </c>
      <c r="EH364" s="1" t="s">
        <v>1103</v>
      </c>
      <c r="EI364" s="1" t="s">
        <v>1103</v>
      </c>
      <c r="EJ364" s="1" t="s">
        <v>1103</v>
      </c>
      <c r="EK364" s="1" t="s">
        <v>1103</v>
      </c>
      <c r="EL364" s="56">
        <v>0</v>
      </c>
      <c r="EM364" s="56">
        <v>0</v>
      </c>
      <c r="EN364" s="72"/>
      <c r="EO364" s="71">
        <v>2</v>
      </c>
      <c r="EP364" s="71">
        <v>2</v>
      </c>
      <c r="EQ364" s="71">
        <v>2</v>
      </c>
      <c r="ER364" s="83">
        <v>0</v>
      </c>
      <c r="ES364" s="71">
        <v>2</v>
      </c>
      <c r="ET364" s="91">
        <v>1</v>
      </c>
      <c r="EU364" s="111">
        <v>0</v>
      </c>
      <c r="EV364" s="77">
        <v>0</v>
      </c>
      <c r="EW364" s="71">
        <v>2</v>
      </c>
      <c r="EX364" s="71">
        <v>2</v>
      </c>
      <c r="EY364" s="71">
        <v>2</v>
      </c>
      <c r="EZ364" s="56">
        <v>0</v>
      </c>
      <c r="FA364" s="56">
        <v>0</v>
      </c>
      <c r="FB364" s="71">
        <v>2</v>
      </c>
      <c r="FC364" s="71">
        <v>2</v>
      </c>
      <c r="FD364" s="56">
        <v>0</v>
      </c>
      <c r="FE364" s="56">
        <v>0</v>
      </c>
      <c r="FF364" s="56">
        <v>0</v>
      </c>
      <c r="FG364" s="71">
        <v>2</v>
      </c>
      <c r="FH364" s="71">
        <v>2</v>
      </c>
      <c r="FI364" s="56">
        <v>0</v>
      </c>
      <c r="FJ364" s="56">
        <v>0</v>
      </c>
      <c r="FK364" s="56">
        <v>0</v>
      </c>
    </row>
    <row r="365" spans="1:389" ht="120" customHeight="1" x14ac:dyDescent="0.25">
      <c r="A365" s="36">
        <f t="shared" si="5"/>
        <v>364</v>
      </c>
      <c r="B365" s="56" t="s">
        <v>1005</v>
      </c>
      <c r="C365" s="56" t="s">
        <v>1006</v>
      </c>
      <c r="D365" s="77" t="s">
        <v>35</v>
      </c>
      <c r="E365" s="77">
        <v>4</v>
      </c>
      <c r="F365" s="56" t="s">
        <v>1007</v>
      </c>
      <c r="G365" s="77">
        <v>1</v>
      </c>
      <c r="H365" s="140">
        <v>44150</v>
      </c>
      <c r="I365" s="77">
        <v>2020</v>
      </c>
      <c r="J365" s="57">
        <v>44562</v>
      </c>
      <c r="K365" s="58">
        <v>2022</v>
      </c>
      <c r="L365" s="56" t="s">
        <v>30</v>
      </c>
      <c r="M365" s="77">
        <v>2</v>
      </c>
      <c r="N365" s="77" t="s">
        <v>30</v>
      </c>
      <c r="O365" s="77" t="s">
        <v>30</v>
      </c>
      <c r="P365" s="77" t="s">
        <v>30</v>
      </c>
      <c r="Q365" s="77" t="s">
        <v>30</v>
      </c>
      <c r="R365" s="77" t="s">
        <v>30</v>
      </c>
      <c r="S365" s="77" t="s">
        <v>30</v>
      </c>
      <c r="T365" s="77" t="s">
        <v>30</v>
      </c>
      <c r="U365" s="56" t="s">
        <v>31</v>
      </c>
      <c r="V365" s="56" t="s">
        <v>32</v>
      </c>
      <c r="W365" s="77">
        <v>0</v>
      </c>
      <c r="X365" s="60"/>
      <c r="Y365" s="60"/>
      <c r="Z365" s="79">
        <v>1</v>
      </c>
      <c r="AA365" s="79">
        <v>1</v>
      </c>
      <c r="AB365" s="77">
        <v>0</v>
      </c>
      <c r="AC365" s="71">
        <v>2</v>
      </c>
      <c r="AD365" s="91">
        <v>1</v>
      </c>
      <c r="AE365" s="56">
        <v>0</v>
      </c>
      <c r="AF365" s="56">
        <v>0</v>
      </c>
      <c r="AG365" s="72"/>
      <c r="AH365" s="77">
        <v>0</v>
      </c>
      <c r="AI365" s="77">
        <v>0</v>
      </c>
      <c r="AJ365" s="60"/>
      <c r="AK365" s="76">
        <v>2</v>
      </c>
      <c r="AL365" s="76">
        <v>2</v>
      </c>
      <c r="AM365" s="76">
        <v>2</v>
      </c>
      <c r="AN365" s="59"/>
      <c r="AO365" s="77">
        <v>0</v>
      </c>
      <c r="AP365" s="71">
        <v>2</v>
      </c>
      <c r="AQ365" s="77">
        <v>0</v>
      </c>
      <c r="AR365" s="56">
        <v>0</v>
      </c>
      <c r="AS365" s="59"/>
      <c r="AT365" s="71">
        <v>2</v>
      </c>
      <c r="AU365" s="77">
        <v>0</v>
      </c>
      <c r="AV365" s="59"/>
      <c r="AW365" s="114">
        <v>1</v>
      </c>
      <c r="AX365" s="71">
        <v>2</v>
      </c>
      <c r="AY365" s="71">
        <v>2</v>
      </c>
      <c r="AZ365" s="83">
        <v>0</v>
      </c>
      <c r="BA365" s="83">
        <v>0</v>
      </c>
      <c r="BB365" s="91">
        <v>1</v>
      </c>
      <c r="BC365" s="59"/>
      <c r="BD365" s="3">
        <v>1</v>
      </c>
      <c r="BE365" s="83">
        <v>0</v>
      </c>
      <c r="BF365" s="56">
        <v>0</v>
      </c>
      <c r="BG365" s="59"/>
      <c r="BH365" s="91">
        <v>1</v>
      </c>
      <c r="BI365" s="91">
        <v>1</v>
      </c>
      <c r="BJ365" s="59"/>
      <c r="BK365" s="56">
        <v>0</v>
      </c>
      <c r="BL365" s="56">
        <v>0</v>
      </c>
      <c r="BM365" s="56">
        <v>0</v>
      </c>
      <c r="BN365" s="56">
        <v>0</v>
      </c>
      <c r="BO365" s="59"/>
      <c r="BP365" s="78">
        <v>1</v>
      </c>
      <c r="BQ365" s="83">
        <v>0</v>
      </c>
      <c r="BR365" s="56">
        <v>0</v>
      </c>
      <c r="BS365" s="83">
        <v>0</v>
      </c>
      <c r="BT365" s="59"/>
      <c r="BU365" s="78">
        <v>1</v>
      </c>
      <c r="BV365" s="60"/>
      <c r="BW365" s="78">
        <v>1</v>
      </c>
      <c r="BX365" s="59"/>
      <c r="BY365" s="78">
        <v>1</v>
      </c>
      <c r="BZ365" s="91">
        <v>1</v>
      </c>
      <c r="CA365" s="71">
        <v>2</v>
      </c>
      <c r="CB365" s="59"/>
      <c r="CC365" s="77">
        <v>0</v>
      </c>
      <c r="CD365" s="78">
        <v>1</v>
      </c>
      <c r="CE365" s="72"/>
      <c r="CF365" s="77">
        <v>0</v>
      </c>
      <c r="CG365" s="71">
        <v>2</v>
      </c>
      <c r="CH365" s="59"/>
      <c r="CI365" s="77">
        <v>17</v>
      </c>
      <c r="CJ365" s="77">
        <v>2896</v>
      </c>
      <c r="CK365" s="60"/>
      <c r="CL365" s="77">
        <v>0</v>
      </c>
      <c r="CM365" s="77">
        <v>0</v>
      </c>
      <c r="CN365" s="77">
        <v>1</v>
      </c>
      <c r="CO365" s="59"/>
      <c r="CP365" s="59"/>
      <c r="CQ365" s="91">
        <v>1</v>
      </c>
      <c r="CR365" s="91">
        <v>1</v>
      </c>
      <c r="CS365" s="71">
        <v>2</v>
      </c>
      <c r="CT365" s="77">
        <v>0</v>
      </c>
      <c r="CU365" s="71">
        <v>2</v>
      </c>
      <c r="CV365" s="56">
        <v>0</v>
      </c>
      <c r="CW365" s="59"/>
      <c r="CX365" s="91">
        <v>1</v>
      </c>
      <c r="CY365" s="56">
        <v>0</v>
      </c>
      <c r="CZ365" s="71">
        <v>2</v>
      </c>
      <c r="DA365" s="99">
        <v>1</v>
      </c>
      <c r="DB365" s="59"/>
      <c r="DC365" s="71">
        <v>2</v>
      </c>
      <c r="DD365" s="56">
        <v>0</v>
      </c>
      <c r="DE365" s="71">
        <v>2</v>
      </c>
      <c r="DF365" s="30" t="s">
        <v>30</v>
      </c>
      <c r="DG365" s="59"/>
      <c r="DH365" s="77">
        <v>0</v>
      </c>
      <c r="DI365" s="77">
        <v>0</v>
      </c>
      <c r="DJ365" s="77">
        <v>0</v>
      </c>
      <c r="DK365" s="71">
        <v>2</v>
      </c>
      <c r="DL365" s="59"/>
      <c r="DM365" s="56">
        <v>0</v>
      </c>
      <c r="DN365" s="56">
        <v>0</v>
      </c>
      <c r="DO365" s="59"/>
      <c r="DP365" s="83">
        <v>0</v>
      </c>
      <c r="DQ365" s="59"/>
      <c r="DR365" s="83">
        <v>0</v>
      </c>
      <c r="DS365" s="83">
        <v>0</v>
      </c>
      <c r="DT365" s="83">
        <v>0</v>
      </c>
      <c r="DU365" s="83">
        <v>0</v>
      </c>
      <c r="DV365" s="83">
        <v>0</v>
      </c>
      <c r="DW365" s="56">
        <v>0</v>
      </c>
      <c r="DX365" s="56">
        <v>0</v>
      </c>
      <c r="DY365" s="1">
        <v>0</v>
      </c>
      <c r="DZ365" s="59"/>
      <c r="EA365" s="71">
        <v>2</v>
      </c>
      <c r="EB365" s="71">
        <v>2</v>
      </c>
      <c r="EC365" s="71">
        <v>2</v>
      </c>
      <c r="ED365" s="71">
        <v>2</v>
      </c>
      <c r="EE365" s="71">
        <v>2</v>
      </c>
      <c r="EF365" s="56">
        <v>0</v>
      </c>
      <c r="EG365" s="56">
        <v>0</v>
      </c>
      <c r="EH365" s="1" t="s">
        <v>1103</v>
      </c>
      <c r="EI365" s="1" t="s">
        <v>1103</v>
      </c>
      <c r="EJ365" s="1" t="s">
        <v>1103</v>
      </c>
      <c r="EK365" s="1" t="s">
        <v>1103</v>
      </c>
      <c r="EL365" s="71">
        <v>2</v>
      </c>
      <c r="EM365" s="71">
        <v>2</v>
      </c>
      <c r="EN365" s="106"/>
      <c r="EO365" s="71">
        <v>2</v>
      </c>
      <c r="EP365" s="91">
        <v>1</v>
      </c>
      <c r="EQ365" s="71">
        <v>2</v>
      </c>
      <c r="ER365" s="99">
        <v>1</v>
      </c>
      <c r="ES365" s="56">
        <v>0</v>
      </c>
      <c r="ET365" s="71">
        <v>2</v>
      </c>
      <c r="EU365" s="78">
        <v>1</v>
      </c>
      <c r="EV365" s="77">
        <v>0</v>
      </c>
      <c r="EW365" s="77">
        <v>0</v>
      </c>
      <c r="EX365" s="71">
        <v>2</v>
      </c>
      <c r="EY365" s="71">
        <v>2</v>
      </c>
      <c r="EZ365" s="91">
        <v>1</v>
      </c>
      <c r="FA365" s="91">
        <v>1</v>
      </c>
      <c r="FB365" s="71">
        <v>2</v>
      </c>
      <c r="FC365" s="56">
        <v>0</v>
      </c>
      <c r="FD365" s="56">
        <v>0</v>
      </c>
      <c r="FE365" s="71">
        <v>2</v>
      </c>
      <c r="FF365" s="56">
        <v>0</v>
      </c>
      <c r="FG365" s="71">
        <v>2</v>
      </c>
      <c r="FH365" s="71">
        <v>2</v>
      </c>
      <c r="FI365" s="56">
        <v>0</v>
      </c>
      <c r="FJ365" s="56">
        <v>0</v>
      </c>
      <c r="FK365" s="56">
        <v>0</v>
      </c>
    </row>
    <row r="366" spans="1:389" ht="120" customHeight="1" x14ac:dyDescent="0.25">
      <c r="A366" s="36">
        <f t="shared" si="5"/>
        <v>365</v>
      </c>
      <c r="B366" s="56" t="s">
        <v>1008</v>
      </c>
      <c r="C366" s="56" t="s">
        <v>1009</v>
      </c>
      <c r="D366" s="56" t="s">
        <v>26</v>
      </c>
      <c r="E366" s="56">
        <v>1</v>
      </c>
      <c r="F366" s="56" t="s">
        <v>1010</v>
      </c>
      <c r="G366" s="56">
        <v>1</v>
      </c>
      <c r="H366" s="57">
        <v>44112</v>
      </c>
      <c r="I366" s="58">
        <v>2020</v>
      </c>
      <c r="J366" s="57">
        <v>44196</v>
      </c>
      <c r="K366" s="58">
        <v>2020</v>
      </c>
      <c r="L366" s="56" t="s">
        <v>30</v>
      </c>
      <c r="M366" s="56">
        <v>2</v>
      </c>
      <c r="N366" s="56" t="s">
        <v>30</v>
      </c>
      <c r="O366" s="56" t="s">
        <v>30</v>
      </c>
      <c r="P366" s="56" t="s">
        <v>30</v>
      </c>
      <c r="Q366" s="56" t="s">
        <v>30</v>
      </c>
      <c r="R366" s="56" t="s">
        <v>30</v>
      </c>
      <c r="S366" s="56" t="s">
        <v>30</v>
      </c>
      <c r="T366" s="56" t="s">
        <v>30</v>
      </c>
      <c r="U366" s="56" t="s">
        <v>31</v>
      </c>
      <c r="V366" s="77" t="s">
        <v>32</v>
      </c>
      <c r="W366" s="56">
        <v>1</v>
      </c>
      <c r="X366" s="72"/>
      <c r="Y366" s="72"/>
      <c r="Z366" s="96">
        <v>1</v>
      </c>
      <c r="AA366" s="96">
        <v>1</v>
      </c>
      <c r="AB366" s="56">
        <v>0</v>
      </c>
      <c r="AC366" s="71">
        <v>2</v>
      </c>
      <c r="AD366" s="56">
        <v>0</v>
      </c>
      <c r="AE366" s="56">
        <v>0</v>
      </c>
      <c r="AF366" s="78">
        <v>1</v>
      </c>
      <c r="AG366" s="72"/>
      <c r="AH366" s="56">
        <v>0</v>
      </c>
      <c r="AI366" s="56">
        <v>0</v>
      </c>
      <c r="AJ366" s="72"/>
      <c r="AK366" s="76">
        <v>2</v>
      </c>
      <c r="AL366" s="76">
        <v>2</v>
      </c>
      <c r="AM366" s="76">
        <v>2</v>
      </c>
      <c r="AN366" s="59"/>
      <c r="AO366" s="56">
        <v>0</v>
      </c>
      <c r="AP366" s="71">
        <v>2</v>
      </c>
      <c r="AQ366" s="56">
        <v>1</v>
      </c>
      <c r="AR366" s="56">
        <v>0</v>
      </c>
      <c r="AS366" s="59"/>
      <c r="AT366" s="71">
        <v>2</v>
      </c>
      <c r="AU366" s="56">
        <v>0</v>
      </c>
      <c r="AV366" s="59"/>
      <c r="AW366" s="96">
        <v>0</v>
      </c>
      <c r="AX366" s="56">
        <v>0</v>
      </c>
      <c r="AY366" s="56">
        <v>0</v>
      </c>
      <c r="AZ366" s="96">
        <v>0</v>
      </c>
      <c r="BA366" s="96">
        <v>0</v>
      </c>
      <c r="BB366" s="78">
        <v>1</v>
      </c>
      <c r="BC366" s="59"/>
      <c r="BD366" s="56">
        <v>0</v>
      </c>
      <c r="BE366" s="96">
        <v>0</v>
      </c>
      <c r="BF366" s="91">
        <v>1</v>
      </c>
      <c r="BG366" s="59"/>
      <c r="BH366" s="78">
        <v>1</v>
      </c>
      <c r="BI366" s="78">
        <v>1</v>
      </c>
      <c r="BJ366" s="59"/>
      <c r="BK366" s="56">
        <v>0</v>
      </c>
      <c r="BL366" s="56">
        <v>0</v>
      </c>
      <c r="BM366" s="56">
        <v>0</v>
      </c>
      <c r="BN366" s="56">
        <v>0</v>
      </c>
      <c r="BO366" s="59"/>
      <c r="BP366" s="56">
        <v>0</v>
      </c>
      <c r="BQ366" s="96">
        <v>0</v>
      </c>
      <c r="BR366" s="1">
        <v>0</v>
      </c>
      <c r="BS366" s="96">
        <v>0</v>
      </c>
      <c r="BT366" s="59"/>
      <c r="BU366" s="56">
        <v>0</v>
      </c>
      <c r="BV366" s="60"/>
      <c r="BW366" s="56">
        <v>0</v>
      </c>
      <c r="BX366" s="59"/>
      <c r="BY366" s="78">
        <v>1</v>
      </c>
      <c r="BZ366" s="71">
        <v>2</v>
      </c>
      <c r="CA366" s="56">
        <v>0</v>
      </c>
      <c r="CB366" s="59"/>
      <c r="CC366" s="56">
        <v>0</v>
      </c>
      <c r="CD366" s="56">
        <v>0</v>
      </c>
      <c r="CE366" s="72"/>
      <c r="CF366" s="71">
        <v>2</v>
      </c>
      <c r="CG366" s="56">
        <v>0</v>
      </c>
      <c r="CH366" s="59"/>
      <c r="CI366" s="56">
        <v>2</v>
      </c>
      <c r="CJ366" s="56">
        <v>239</v>
      </c>
      <c r="CK366" s="72"/>
      <c r="CL366" s="56">
        <v>0</v>
      </c>
      <c r="CM366" s="56">
        <v>1</v>
      </c>
      <c r="CN366" s="56">
        <v>0</v>
      </c>
      <c r="CO366" s="59"/>
      <c r="CP366" s="59"/>
      <c r="CQ366" s="91">
        <v>1</v>
      </c>
      <c r="CR366" s="56">
        <v>0</v>
      </c>
      <c r="CS366" s="56">
        <v>0</v>
      </c>
      <c r="CT366" s="56">
        <v>0</v>
      </c>
      <c r="CU366" s="71">
        <v>2</v>
      </c>
      <c r="CV366" s="56">
        <v>0</v>
      </c>
      <c r="CW366" s="59"/>
      <c r="CX366" s="56">
        <v>0</v>
      </c>
      <c r="CY366" s="56">
        <v>0</v>
      </c>
      <c r="CZ366" s="56">
        <v>0</v>
      </c>
      <c r="DA366" s="96">
        <v>0</v>
      </c>
      <c r="DB366" s="59"/>
      <c r="DC366" s="71">
        <v>2</v>
      </c>
      <c r="DD366" s="56">
        <v>0</v>
      </c>
      <c r="DE366" s="56">
        <v>0</v>
      </c>
      <c r="DF366" s="12">
        <v>0</v>
      </c>
      <c r="DG366" s="59"/>
      <c r="DH366" s="71">
        <v>2</v>
      </c>
      <c r="DI366" s="71">
        <v>2</v>
      </c>
      <c r="DJ366" s="56">
        <v>0</v>
      </c>
      <c r="DK366" s="71">
        <v>2</v>
      </c>
      <c r="DL366" s="59"/>
      <c r="DM366" s="56">
        <v>0</v>
      </c>
      <c r="DN366" s="1">
        <v>0</v>
      </c>
      <c r="DO366" s="59"/>
      <c r="DP366" s="96">
        <v>0</v>
      </c>
      <c r="DQ366" s="59"/>
      <c r="DR366" s="96">
        <v>0</v>
      </c>
      <c r="DS366" s="96">
        <v>0</v>
      </c>
      <c r="DT366" s="96">
        <v>0</v>
      </c>
      <c r="DU366" s="96">
        <v>0</v>
      </c>
      <c r="DV366" s="96">
        <v>0</v>
      </c>
      <c r="DW366" s="56">
        <v>0</v>
      </c>
      <c r="DX366" s="97">
        <v>0</v>
      </c>
      <c r="DY366" s="1">
        <v>0</v>
      </c>
      <c r="DZ366" s="59"/>
      <c r="EA366" s="71">
        <v>2</v>
      </c>
      <c r="EB366" s="56">
        <v>0</v>
      </c>
      <c r="EC366" s="71">
        <v>2</v>
      </c>
      <c r="ED366" s="56">
        <v>0</v>
      </c>
      <c r="EE366" s="56">
        <v>0</v>
      </c>
      <c r="EF366" s="56">
        <v>0</v>
      </c>
      <c r="EG366" s="56">
        <v>0</v>
      </c>
      <c r="EH366" s="1" t="s">
        <v>1103</v>
      </c>
      <c r="EI366" s="1" t="s">
        <v>1103</v>
      </c>
      <c r="EJ366" s="1" t="s">
        <v>1103</v>
      </c>
      <c r="EK366" s="1" t="s">
        <v>1103</v>
      </c>
      <c r="EL366" s="56">
        <v>0</v>
      </c>
      <c r="EM366" s="56">
        <v>0</v>
      </c>
      <c r="EN366" s="72"/>
      <c r="EO366" s="71">
        <v>2</v>
      </c>
      <c r="EP366" s="71">
        <v>2</v>
      </c>
      <c r="EQ366" s="71">
        <v>2</v>
      </c>
      <c r="ER366" s="83">
        <v>0</v>
      </c>
      <c r="ES366" s="71">
        <v>2</v>
      </c>
      <c r="ET366" s="91">
        <v>1</v>
      </c>
      <c r="EU366" s="56">
        <v>0</v>
      </c>
      <c r="EV366" s="77">
        <v>0</v>
      </c>
      <c r="EW366" s="76">
        <v>2</v>
      </c>
      <c r="EX366" s="71">
        <v>2</v>
      </c>
      <c r="EY366" s="71">
        <v>2</v>
      </c>
      <c r="EZ366" s="71">
        <v>2</v>
      </c>
      <c r="FA366" s="56">
        <v>0</v>
      </c>
      <c r="FB366" s="56">
        <v>0</v>
      </c>
      <c r="FC366" s="71">
        <v>2</v>
      </c>
      <c r="FD366" s="56">
        <v>0</v>
      </c>
      <c r="FE366" s="56">
        <v>0</v>
      </c>
      <c r="FF366" s="56">
        <v>0</v>
      </c>
      <c r="FG366" s="56">
        <v>0</v>
      </c>
      <c r="FH366" s="71">
        <v>2</v>
      </c>
      <c r="FI366" s="71">
        <v>2</v>
      </c>
      <c r="FJ366" s="56">
        <v>0</v>
      </c>
      <c r="FK366" s="56">
        <v>0</v>
      </c>
    </row>
    <row r="367" spans="1:389" ht="120" customHeight="1" x14ac:dyDescent="0.25">
      <c r="A367" s="36">
        <f t="shared" si="5"/>
        <v>366</v>
      </c>
      <c r="B367" s="56" t="s">
        <v>1011</v>
      </c>
      <c r="C367" s="56" t="s">
        <v>1012</v>
      </c>
      <c r="D367" s="56" t="s">
        <v>35</v>
      </c>
      <c r="E367" s="56">
        <v>1</v>
      </c>
      <c r="F367" s="56" t="s">
        <v>1013</v>
      </c>
      <c r="G367" s="56">
        <v>1</v>
      </c>
      <c r="H367" s="57">
        <v>44119</v>
      </c>
      <c r="I367" s="58">
        <v>2020</v>
      </c>
      <c r="J367" s="57" t="s">
        <v>763</v>
      </c>
      <c r="K367" s="58">
        <v>0</v>
      </c>
      <c r="L367" s="56" t="s">
        <v>30</v>
      </c>
      <c r="M367" s="56">
        <v>2</v>
      </c>
      <c r="N367" s="56" t="s">
        <v>30</v>
      </c>
      <c r="O367" s="56" t="s">
        <v>30</v>
      </c>
      <c r="P367" s="56" t="s">
        <v>30</v>
      </c>
      <c r="Q367" s="56" t="s">
        <v>30</v>
      </c>
      <c r="R367" s="56" t="s">
        <v>30</v>
      </c>
      <c r="S367" s="56" t="s">
        <v>30</v>
      </c>
      <c r="T367" s="56" t="s">
        <v>30</v>
      </c>
      <c r="U367" s="56" t="s">
        <v>31</v>
      </c>
      <c r="V367" s="77" t="s">
        <v>32</v>
      </c>
      <c r="W367" s="56">
        <v>1</v>
      </c>
      <c r="X367" s="72"/>
      <c r="Y367" s="72"/>
      <c r="Z367" s="96">
        <v>1</v>
      </c>
      <c r="AA367" s="96">
        <v>0</v>
      </c>
      <c r="AB367" s="56">
        <v>0</v>
      </c>
      <c r="AC367" s="56">
        <v>0</v>
      </c>
      <c r="AD367" s="56">
        <v>0</v>
      </c>
      <c r="AE367" s="56">
        <v>0</v>
      </c>
      <c r="AF367" s="56">
        <v>0</v>
      </c>
      <c r="AG367" s="72"/>
      <c r="AH367" s="56">
        <v>0</v>
      </c>
      <c r="AI367" s="56">
        <v>0</v>
      </c>
      <c r="AJ367" s="72"/>
      <c r="AK367" s="77">
        <v>0</v>
      </c>
      <c r="AL367" s="77">
        <v>0</v>
      </c>
      <c r="AM367" s="77">
        <v>0</v>
      </c>
      <c r="AN367" s="59"/>
      <c r="AO367" s="56">
        <v>0</v>
      </c>
      <c r="AP367" s="56">
        <v>0</v>
      </c>
      <c r="AQ367" s="56">
        <v>0</v>
      </c>
      <c r="AR367" s="56">
        <v>0</v>
      </c>
      <c r="AS367" s="59"/>
      <c r="AT367" s="56">
        <v>0</v>
      </c>
      <c r="AU367" s="56">
        <v>0</v>
      </c>
      <c r="AV367" s="59"/>
      <c r="AW367" s="96">
        <v>0</v>
      </c>
      <c r="AX367" s="56">
        <v>0</v>
      </c>
      <c r="AY367" s="56">
        <v>0</v>
      </c>
      <c r="AZ367" s="96">
        <v>0</v>
      </c>
      <c r="BA367" s="96">
        <v>0</v>
      </c>
      <c r="BB367" s="56">
        <v>0</v>
      </c>
      <c r="BC367" s="59"/>
      <c r="BD367" s="56">
        <v>0</v>
      </c>
      <c r="BE367" s="96">
        <v>0</v>
      </c>
      <c r="BF367" s="78">
        <v>1</v>
      </c>
      <c r="BG367" s="59"/>
      <c r="BH367" s="56">
        <v>0</v>
      </c>
      <c r="BI367" s="56">
        <v>0</v>
      </c>
      <c r="BJ367" s="59"/>
      <c r="BK367" s="56">
        <v>0</v>
      </c>
      <c r="BL367" s="56">
        <v>0</v>
      </c>
      <c r="BM367" s="56">
        <v>0</v>
      </c>
      <c r="BN367" s="56">
        <v>0</v>
      </c>
      <c r="BO367" s="59"/>
      <c r="BP367" s="56">
        <v>0</v>
      </c>
      <c r="BQ367" s="96">
        <v>0</v>
      </c>
      <c r="BR367" s="1">
        <v>0</v>
      </c>
      <c r="BS367" s="96">
        <v>0</v>
      </c>
      <c r="BT367" s="59"/>
      <c r="BU367" s="56">
        <v>0</v>
      </c>
      <c r="BV367" s="60"/>
      <c r="BW367" s="56">
        <v>0</v>
      </c>
      <c r="BX367" s="59"/>
      <c r="BY367" s="141">
        <v>1</v>
      </c>
      <c r="BZ367" s="56">
        <v>0</v>
      </c>
      <c r="CA367" s="56">
        <v>0</v>
      </c>
      <c r="CB367" s="59"/>
      <c r="CC367" s="56">
        <v>0</v>
      </c>
      <c r="CD367" s="56">
        <v>0</v>
      </c>
      <c r="CE367" s="72"/>
      <c r="CF367" s="56">
        <v>0</v>
      </c>
      <c r="CG367" s="56">
        <v>0</v>
      </c>
      <c r="CH367" s="59"/>
      <c r="CI367" s="56">
        <v>1</v>
      </c>
      <c r="CJ367" s="56">
        <v>103</v>
      </c>
      <c r="CK367" s="72"/>
      <c r="CL367" s="56">
        <v>0</v>
      </c>
      <c r="CM367" s="56">
        <v>0</v>
      </c>
      <c r="CN367" s="56">
        <v>0</v>
      </c>
      <c r="CO367" s="59"/>
      <c r="CP367" s="59"/>
      <c r="CQ367" s="78">
        <v>1</v>
      </c>
      <c r="CR367" s="56">
        <v>0</v>
      </c>
      <c r="CS367" s="56">
        <v>0</v>
      </c>
      <c r="CT367" s="56">
        <v>0</v>
      </c>
      <c r="CU367" s="56">
        <v>0</v>
      </c>
      <c r="CV367" s="56">
        <v>0</v>
      </c>
      <c r="CW367" s="59"/>
      <c r="CX367" s="56">
        <v>0</v>
      </c>
      <c r="CY367" s="56">
        <v>0</v>
      </c>
      <c r="CZ367" s="56">
        <v>0</v>
      </c>
      <c r="DA367" s="12">
        <v>0</v>
      </c>
      <c r="DB367" s="59"/>
      <c r="DC367" s="56">
        <v>0</v>
      </c>
      <c r="DD367" s="56">
        <v>0</v>
      </c>
      <c r="DE367" s="56">
        <v>0</v>
      </c>
      <c r="DF367" s="12">
        <v>0</v>
      </c>
      <c r="DG367" s="59"/>
      <c r="DH367" s="56">
        <v>0</v>
      </c>
      <c r="DI367" s="56">
        <v>0</v>
      </c>
      <c r="DJ367" s="56">
        <v>0</v>
      </c>
      <c r="DK367" s="56">
        <v>0</v>
      </c>
      <c r="DL367" s="59"/>
      <c r="DM367" s="56">
        <v>0</v>
      </c>
      <c r="DN367" s="1">
        <v>0</v>
      </c>
      <c r="DO367" s="59"/>
      <c r="DP367" s="96">
        <v>0</v>
      </c>
      <c r="DQ367" s="59"/>
      <c r="DR367" s="96">
        <v>0</v>
      </c>
      <c r="DS367" s="96">
        <v>0</v>
      </c>
      <c r="DT367" s="96">
        <v>0</v>
      </c>
      <c r="DU367" s="96">
        <v>0</v>
      </c>
      <c r="DV367" s="96">
        <v>0</v>
      </c>
      <c r="DW367" s="56">
        <v>0</v>
      </c>
      <c r="DX367" s="56">
        <v>0</v>
      </c>
      <c r="DY367" s="1">
        <v>0</v>
      </c>
      <c r="DZ367" s="59"/>
      <c r="EA367" s="56">
        <v>0</v>
      </c>
      <c r="EB367" s="56">
        <v>0</v>
      </c>
      <c r="EC367" s="56">
        <v>0</v>
      </c>
      <c r="ED367" s="71">
        <v>2</v>
      </c>
      <c r="EE367" s="56">
        <v>0</v>
      </c>
      <c r="EF367" s="56">
        <v>0</v>
      </c>
      <c r="EG367" s="56">
        <v>0</v>
      </c>
      <c r="EH367" s="1" t="s">
        <v>1103</v>
      </c>
      <c r="EI367" s="1" t="s">
        <v>1103</v>
      </c>
      <c r="EJ367" s="1" t="s">
        <v>1103</v>
      </c>
      <c r="EK367" s="1" t="s">
        <v>1103</v>
      </c>
      <c r="EL367" s="56">
        <v>0</v>
      </c>
      <c r="EM367" s="56">
        <v>0</v>
      </c>
      <c r="EN367" s="72"/>
      <c r="EO367" s="56">
        <v>0</v>
      </c>
      <c r="EP367" s="56">
        <v>0</v>
      </c>
      <c r="EQ367" s="56">
        <v>0</v>
      </c>
      <c r="ER367" s="56">
        <v>0</v>
      </c>
      <c r="ES367" s="56">
        <v>0</v>
      </c>
      <c r="ET367" s="56">
        <v>0</v>
      </c>
      <c r="EU367" s="77">
        <v>0</v>
      </c>
      <c r="EV367" s="77">
        <v>0</v>
      </c>
      <c r="EW367" s="56">
        <v>0</v>
      </c>
      <c r="EX367" s="56">
        <v>0</v>
      </c>
      <c r="EY367" s="56">
        <v>0</v>
      </c>
      <c r="EZ367" s="56">
        <v>0</v>
      </c>
      <c r="FA367" s="56">
        <v>0</v>
      </c>
      <c r="FB367" s="56">
        <v>0</v>
      </c>
      <c r="FC367" s="56">
        <v>0</v>
      </c>
      <c r="FD367" s="56">
        <v>0</v>
      </c>
      <c r="FE367" s="56">
        <v>0</v>
      </c>
      <c r="FF367" s="56">
        <v>0</v>
      </c>
      <c r="FG367" s="56">
        <v>0</v>
      </c>
      <c r="FH367" s="56">
        <v>0</v>
      </c>
      <c r="FI367" s="56">
        <v>0</v>
      </c>
      <c r="FJ367" s="56">
        <v>0</v>
      </c>
      <c r="FK367" s="56">
        <v>0</v>
      </c>
    </row>
    <row r="368" spans="1:389" ht="120" customHeight="1" x14ac:dyDescent="0.25">
      <c r="A368" s="36">
        <f t="shared" si="5"/>
        <v>367</v>
      </c>
      <c r="B368" s="56" t="s">
        <v>1014</v>
      </c>
      <c r="C368" s="56" t="s">
        <v>1015</v>
      </c>
      <c r="D368" s="56" t="s">
        <v>26</v>
      </c>
      <c r="E368" s="56">
        <v>1</v>
      </c>
      <c r="F368" s="56" t="s">
        <v>1016</v>
      </c>
      <c r="G368" s="56">
        <v>1</v>
      </c>
      <c r="H368" s="57">
        <v>44175</v>
      </c>
      <c r="I368" s="58">
        <v>2020</v>
      </c>
      <c r="J368" s="57" t="s">
        <v>763</v>
      </c>
      <c r="K368" s="58">
        <v>0</v>
      </c>
      <c r="L368" s="56" t="s">
        <v>30</v>
      </c>
      <c r="M368" s="56">
        <v>2</v>
      </c>
      <c r="N368" s="56" t="s">
        <v>30</v>
      </c>
      <c r="O368" s="56" t="s">
        <v>30</v>
      </c>
      <c r="P368" s="56" t="s">
        <v>30</v>
      </c>
      <c r="Q368" s="56" t="s">
        <v>30</v>
      </c>
      <c r="R368" s="56" t="s">
        <v>30</v>
      </c>
      <c r="S368" s="56" t="s">
        <v>30</v>
      </c>
      <c r="T368" s="56" t="s">
        <v>30</v>
      </c>
      <c r="U368" s="56" t="s">
        <v>31</v>
      </c>
      <c r="V368" s="77" t="s">
        <v>32</v>
      </c>
      <c r="W368" s="56">
        <v>1</v>
      </c>
      <c r="X368" s="72"/>
      <c r="Y368" s="72"/>
      <c r="Z368" s="96">
        <v>1</v>
      </c>
      <c r="AA368" s="96">
        <v>1</v>
      </c>
      <c r="AB368" s="56">
        <v>0</v>
      </c>
      <c r="AC368" s="71">
        <v>2</v>
      </c>
      <c r="AD368" s="78">
        <v>1</v>
      </c>
      <c r="AE368" s="56">
        <v>0</v>
      </c>
      <c r="AF368" s="78">
        <v>1</v>
      </c>
      <c r="AG368" s="72"/>
      <c r="AH368" s="56">
        <v>0</v>
      </c>
      <c r="AI368" s="56">
        <v>0</v>
      </c>
      <c r="AJ368" s="72"/>
      <c r="AK368" s="76">
        <v>2</v>
      </c>
      <c r="AL368" s="76">
        <v>2</v>
      </c>
      <c r="AM368" s="76">
        <v>2</v>
      </c>
      <c r="AN368" s="59"/>
      <c r="AO368" s="56">
        <v>0</v>
      </c>
      <c r="AP368" s="71">
        <v>2</v>
      </c>
      <c r="AQ368" s="56">
        <v>1</v>
      </c>
      <c r="AR368" s="78">
        <v>1</v>
      </c>
      <c r="AS368" s="59"/>
      <c r="AT368" s="71">
        <v>2</v>
      </c>
      <c r="AU368" s="56"/>
      <c r="AV368" s="59"/>
      <c r="AW368" s="20">
        <v>1</v>
      </c>
      <c r="AX368" s="56">
        <v>0</v>
      </c>
      <c r="AY368" s="56">
        <v>0</v>
      </c>
      <c r="AZ368" s="96">
        <v>0</v>
      </c>
      <c r="BA368" s="96">
        <v>0</v>
      </c>
      <c r="BB368" s="78">
        <v>1</v>
      </c>
      <c r="BC368" s="59"/>
      <c r="BD368" s="56">
        <v>0</v>
      </c>
      <c r="BE368" s="96">
        <v>0</v>
      </c>
      <c r="BF368" s="78">
        <v>1</v>
      </c>
      <c r="BG368" s="59"/>
      <c r="BH368" s="91">
        <v>1</v>
      </c>
      <c r="BI368" s="78">
        <v>1</v>
      </c>
      <c r="BJ368" s="59"/>
      <c r="BK368" s="56">
        <v>0</v>
      </c>
      <c r="BL368" s="56">
        <v>0</v>
      </c>
      <c r="BM368" s="56">
        <v>0</v>
      </c>
      <c r="BN368" s="1">
        <v>0</v>
      </c>
      <c r="BO368" s="59"/>
      <c r="BP368" s="56">
        <v>0</v>
      </c>
      <c r="BQ368" s="96">
        <v>0</v>
      </c>
      <c r="BR368" s="1">
        <v>0</v>
      </c>
      <c r="BS368" s="96">
        <v>0</v>
      </c>
      <c r="BT368" s="59"/>
      <c r="BU368" s="56">
        <v>0</v>
      </c>
      <c r="BV368" s="60"/>
      <c r="BW368" s="56">
        <v>0</v>
      </c>
      <c r="BX368" s="59"/>
      <c r="BY368" s="78">
        <v>1</v>
      </c>
      <c r="BZ368" s="56">
        <v>0</v>
      </c>
      <c r="CA368" s="56">
        <v>0</v>
      </c>
      <c r="CB368" s="59"/>
      <c r="CC368" s="56">
        <v>0</v>
      </c>
      <c r="CD368" s="56">
        <v>0</v>
      </c>
      <c r="CE368" s="72"/>
      <c r="CF368" s="71">
        <v>2</v>
      </c>
      <c r="CG368" s="56">
        <v>0</v>
      </c>
      <c r="CH368" s="59"/>
      <c r="CI368" s="56">
        <v>5</v>
      </c>
      <c r="CJ368" s="56">
        <v>378</v>
      </c>
      <c r="CK368" s="72"/>
      <c r="CL368" s="56">
        <v>0</v>
      </c>
      <c r="CM368" s="56">
        <v>1</v>
      </c>
      <c r="CN368" s="56">
        <v>0</v>
      </c>
      <c r="CO368" s="59"/>
      <c r="CP368" s="59"/>
      <c r="CQ368" s="91">
        <v>1</v>
      </c>
      <c r="CR368" s="77">
        <v>0</v>
      </c>
      <c r="CS368" s="65">
        <v>0</v>
      </c>
      <c r="CT368" s="65">
        <v>0</v>
      </c>
      <c r="CU368" s="71">
        <v>2</v>
      </c>
      <c r="CV368" s="71">
        <v>2</v>
      </c>
      <c r="CW368" s="59"/>
      <c r="CX368" s="56">
        <v>0</v>
      </c>
      <c r="CY368" s="56">
        <v>0</v>
      </c>
      <c r="CZ368" s="56">
        <v>0</v>
      </c>
      <c r="DA368" s="96">
        <v>0</v>
      </c>
      <c r="DB368" s="59"/>
      <c r="DC368" s="71">
        <v>2</v>
      </c>
      <c r="DD368" s="56">
        <v>0</v>
      </c>
      <c r="DE368" s="56">
        <v>0</v>
      </c>
      <c r="DF368" s="96">
        <v>0</v>
      </c>
      <c r="DG368" s="59"/>
      <c r="DH368" s="71">
        <v>2</v>
      </c>
      <c r="DI368" s="71">
        <v>2</v>
      </c>
      <c r="DJ368" s="71">
        <v>2</v>
      </c>
      <c r="DK368" s="71">
        <v>2</v>
      </c>
      <c r="DL368" s="59"/>
      <c r="DM368" s="56">
        <v>0</v>
      </c>
      <c r="DN368" s="1">
        <v>0</v>
      </c>
      <c r="DO368" s="59"/>
      <c r="DP368" s="96">
        <v>0</v>
      </c>
      <c r="DQ368" s="59"/>
      <c r="DR368" s="96">
        <v>0</v>
      </c>
      <c r="DS368" s="96">
        <v>0</v>
      </c>
      <c r="DT368" s="96">
        <v>0</v>
      </c>
      <c r="DU368" s="96">
        <v>0</v>
      </c>
      <c r="DV368" s="96">
        <v>0</v>
      </c>
      <c r="DW368" s="78">
        <v>1</v>
      </c>
      <c r="DX368" s="56">
        <v>0</v>
      </c>
      <c r="DY368" s="1">
        <v>0</v>
      </c>
      <c r="DZ368" s="59"/>
      <c r="EA368" s="71">
        <v>2</v>
      </c>
      <c r="EB368" s="56">
        <v>0</v>
      </c>
      <c r="EC368" s="71">
        <v>2</v>
      </c>
      <c r="ED368" s="71">
        <v>2</v>
      </c>
      <c r="EE368" s="56">
        <v>0</v>
      </c>
      <c r="EF368" s="56">
        <v>0</v>
      </c>
      <c r="EG368" s="1">
        <v>0</v>
      </c>
      <c r="EH368" s="1" t="s">
        <v>1103</v>
      </c>
      <c r="EI368" s="1" t="s">
        <v>1103</v>
      </c>
      <c r="EJ368" s="1" t="s">
        <v>1103</v>
      </c>
      <c r="EK368" s="1" t="s">
        <v>1103</v>
      </c>
      <c r="EL368" s="56">
        <v>0</v>
      </c>
      <c r="EM368" s="56">
        <v>0</v>
      </c>
      <c r="EN368" s="72"/>
      <c r="EO368" s="71">
        <v>2</v>
      </c>
      <c r="EP368" s="71">
        <v>2</v>
      </c>
      <c r="EQ368" s="71">
        <v>2</v>
      </c>
      <c r="ER368" s="83">
        <v>0</v>
      </c>
      <c r="ES368" s="71">
        <v>2</v>
      </c>
      <c r="ET368" s="71">
        <v>2</v>
      </c>
      <c r="EU368" s="56">
        <v>0</v>
      </c>
      <c r="EV368" s="77">
        <v>0</v>
      </c>
      <c r="EW368" s="71">
        <v>2</v>
      </c>
      <c r="EX368" s="71">
        <v>2</v>
      </c>
      <c r="EY368" s="71">
        <v>2</v>
      </c>
      <c r="EZ368" s="56">
        <v>0</v>
      </c>
      <c r="FA368" s="56">
        <v>0</v>
      </c>
      <c r="FB368" s="56">
        <v>0</v>
      </c>
      <c r="FC368" s="71">
        <v>2</v>
      </c>
      <c r="FD368" s="71">
        <v>2</v>
      </c>
      <c r="FE368" s="56">
        <v>0</v>
      </c>
      <c r="FF368" s="56">
        <v>0</v>
      </c>
      <c r="FG368" s="56">
        <v>0</v>
      </c>
      <c r="FH368" s="56">
        <v>0</v>
      </c>
      <c r="FI368" s="56">
        <v>0</v>
      </c>
      <c r="FJ368" s="56">
        <v>0</v>
      </c>
      <c r="FK368" s="56">
        <v>0</v>
      </c>
    </row>
    <row r="369" spans="1:207" ht="120" customHeight="1" x14ac:dyDescent="0.25">
      <c r="A369" s="36">
        <f t="shared" si="5"/>
        <v>368</v>
      </c>
      <c r="B369" s="56" t="s">
        <v>1017</v>
      </c>
      <c r="C369" s="56" t="s">
        <v>1018</v>
      </c>
      <c r="D369" s="56" t="s">
        <v>1019</v>
      </c>
      <c r="E369" s="56">
        <v>1</v>
      </c>
      <c r="F369" s="56" t="s">
        <v>1020</v>
      </c>
      <c r="G369" s="56">
        <v>1</v>
      </c>
      <c r="H369" s="57">
        <v>44189</v>
      </c>
      <c r="I369" s="58">
        <v>2020</v>
      </c>
      <c r="J369" s="57" t="s">
        <v>763</v>
      </c>
      <c r="K369" s="58">
        <v>0</v>
      </c>
      <c r="L369" s="56" t="s">
        <v>30</v>
      </c>
      <c r="M369" s="56">
        <v>2</v>
      </c>
      <c r="N369" s="56" t="s">
        <v>30</v>
      </c>
      <c r="O369" s="56" t="s">
        <v>30</v>
      </c>
      <c r="P369" s="56" t="s">
        <v>30</v>
      </c>
      <c r="Q369" s="56" t="s">
        <v>30</v>
      </c>
      <c r="R369" s="56" t="s">
        <v>30</v>
      </c>
      <c r="S369" s="56" t="s">
        <v>30</v>
      </c>
      <c r="T369" s="56" t="s">
        <v>30</v>
      </c>
      <c r="U369" s="56" t="s">
        <v>73</v>
      </c>
      <c r="V369" s="77" t="s">
        <v>32</v>
      </c>
      <c r="W369" s="56">
        <v>1</v>
      </c>
      <c r="X369" s="72"/>
      <c r="Y369" s="72"/>
      <c r="Z369" s="96">
        <v>1</v>
      </c>
      <c r="AA369" s="96">
        <v>1</v>
      </c>
      <c r="AB369" s="56">
        <v>0</v>
      </c>
      <c r="AC369" s="71">
        <v>2</v>
      </c>
      <c r="AD369" s="56">
        <v>0</v>
      </c>
      <c r="AE369" s="56">
        <v>0</v>
      </c>
      <c r="AF369" s="78">
        <v>1</v>
      </c>
      <c r="AG369" s="72"/>
      <c r="AH369" s="56">
        <v>0</v>
      </c>
      <c r="AI369" s="56">
        <v>0</v>
      </c>
      <c r="AJ369" s="72"/>
      <c r="AK369" s="76">
        <v>2</v>
      </c>
      <c r="AL369" s="76">
        <v>2</v>
      </c>
      <c r="AM369" s="76">
        <v>2</v>
      </c>
      <c r="AN369" s="59"/>
      <c r="AO369" s="56">
        <v>0</v>
      </c>
      <c r="AP369" s="71">
        <v>2</v>
      </c>
      <c r="AQ369" s="56">
        <v>0</v>
      </c>
      <c r="AR369" s="56">
        <v>0</v>
      </c>
      <c r="AS369" s="59"/>
      <c r="AT369" s="71">
        <v>2</v>
      </c>
      <c r="AU369" s="56">
        <v>0</v>
      </c>
      <c r="AV369" s="59"/>
      <c r="AW369" s="96">
        <v>0</v>
      </c>
      <c r="AX369" s="56">
        <v>0</v>
      </c>
      <c r="AY369" s="56">
        <v>0</v>
      </c>
      <c r="AZ369" s="96">
        <v>0</v>
      </c>
      <c r="BA369" s="96">
        <v>0</v>
      </c>
      <c r="BB369" s="78">
        <v>1</v>
      </c>
      <c r="BC369" s="59"/>
      <c r="BD369" s="56">
        <v>0</v>
      </c>
      <c r="BE369" s="96">
        <v>0</v>
      </c>
      <c r="BF369" s="78">
        <v>1</v>
      </c>
      <c r="BG369" s="59"/>
      <c r="BH369" s="78">
        <v>1</v>
      </c>
      <c r="BI369" s="78">
        <v>1</v>
      </c>
      <c r="BJ369" s="59"/>
      <c r="BK369" s="56">
        <v>0</v>
      </c>
      <c r="BL369" s="56">
        <v>0</v>
      </c>
      <c r="BM369" s="56">
        <v>0</v>
      </c>
      <c r="BN369" s="56">
        <v>0</v>
      </c>
      <c r="BO369" s="59"/>
      <c r="BP369" s="56">
        <v>0</v>
      </c>
      <c r="BQ369" s="96">
        <v>0</v>
      </c>
      <c r="BR369" s="1">
        <v>0</v>
      </c>
      <c r="BS369" s="96">
        <v>0</v>
      </c>
      <c r="BT369" s="59"/>
      <c r="BU369" s="56">
        <v>0</v>
      </c>
      <c r="BV369" s="60"/>
      <c r="BW369" s="56">
        <v>0</v>
      </c>
      <c r="BX369" s="59"/>
      <c r="BY369" s="78">
        <v>1</v>
      </c>
      <c r="BZ369" s="71">
        <v>2</v>
      </c>
      <c r="CA369" s="56">
        <v>0</v>
      </c>
      <c r="CB369" s="59"/>
      <c r="CC369" s="56">
        <v>0</v>
      </c>
      <c r="CD369" s="56">
        <v>0</v>
      </c>
      <c r="CE369" s="72"/>
      <c r="CF369" s="71">
        <v>2</v>
      </c>
      <c r="CG369" s="56">
        <v>0</v>
      </c>
      <c r="CH369" s="59"/>
      <c r="CI369" s="56">
        <v>7</v>
      </c>
      <c r="CJ369" s="56">
        <v>1095</v>
      </c>
      <c r="CK369" s="72"/>
      <c r="CL369" s="56">
        <v>0</v>
      </c>
      <c r="CM369" s="56">
        <v>1</v>
      </c>
      <c r="CN369" s="56">
        <v>0</v>
      </c>
      <c r="CO369" s="59"/>
      <c r="CP369" s="59"/>
      <c r="CQ369" s="78">
        <v>1</v>
      </c>
      <c r="CR369" s="56">
        <v>0</v>
      </c>
      <c r="CS369" s="56">
        <v>0</v>
      </c>
      <c r="CT369" s="56">
        <v>0</v>
      </c>
      <c r="CU369" s="71">
        <v>2</v>
      </c>
      <c r="CV369" s="56">
        <v>0</v>
      </c>
      <c r="CW369" s="59"/>
      <c r="CX369" s="56">
        <v>0</v>
      </c>
      <c r="CY369" s="56">
        <v>0</v>
      </c>
      <c r="CZ369" s="56">
        <v>0</v>
      </c>
      <c r="DA369" s="96">
        <v>0</v>
      </c>
      <c r="DB369" s="59"/>
      <c r="DC369" s="71">
        <v>2</v>
      </c>
      <c r="DD369" s="56">
        <v>0</v>
      </c>
      <c r="DE369" s="56">
        <v>0</v>
      </c>
      <c r="DF369" s="96">
        <v>0</v>
      </c>
      <c r="DG369" s="59"/>
      <c r="DH369" s="71">
        <v>2</v>
      </c>
      <c r="DI369" s="71">
        <v>2</v>
      </c>
      <c r="DJ369" s="56">
        <v>0</v>
      </c>
      <c r="DK369" s="71">
        <v>2</v>
      </c>
      <c r="DL369" s="59"/>
      <c r="DM369" s="56">
        <v>0</v>
      </c>
      <c r="DN369" s="1">
        <v>0</v>
      </c>
      <c r="DO369" s="59"/>
      <c r="DP369" s="96">
        <v>0</v>
      </c>
      <c r="DQ369" s="59"/>
      <c r="DR369" s="96">
        <v>0</v>
      </c>
      <c r="DS369" s="96">
        <v>0</v>
      </c>
      <c r="DT369" s="96">
        <v>0</v>
      </c>
      <c r="DU369" s="96">
        <v>0</v>
      </c>
      <c r="DV369" s="96">
        <v>0</v>
      </c>
      <c r="DW369" s="56">
        <v>0</v>
      </c>
      <c r="DX369" s="56">
        <v>0</v>
      </c>
      <c r="DY369" s="1">
        <v>0</v>
      </c>
      <c r="DZ369" s="59"/>
      <c r="EA369" s="71">
        <v>2</v>
      </c>
      <c r="EB369" s="56">
        <v>0</v>
      </c>
      <c r="EC369" s="71">
        <v>2</v>
      </c>
      <c r="ED369" s="71">
        <v>2</v>
      </c>
      <c r="EE369" s="56">
        <v>0</v>
      </c>
      <c r="EF369" s="56">
        <v>0</v>
      </c>
      <c r="EG369" s="56">
        <v>0</v>
      </c>
      <c r="EH369" s="1" t="s">
        <v>1103</v>
      </c>
      <c r="EI369" s="1" t="s">
        <v>1103</v>
      </c>
      <c r="EJ369" s="1" t="s">
        <v>1103</v>
      </c>
      <c r="EK369" s="1" t="s">
        <v>1103</v>
      </c>
      <c r="EL369" s="56">
        <v>0</v>
      </c>
      <c r="EM369" s="56">
        <v>0</v>
      </c>
      <c r="EN369" s="72"/>
      <c r="EO369" s="71">
        <v>2</v>
      </c>
      <c r="EP369" s="71">
        <v>2</v>
      </c>
      <c r="EQ369" s="71">
        <v>2</v>
      </c>
      <c r="ER369" s="83">
        <v>0</v>
      </c>
      <c r="ES369" s="71">
        <v>2</v>
      </c>
      <c r="ET369" s="91">
        <v>1</v>
      </c>
      <c r="EU369" s="56">
        <v>0</v>
      </c>
      <c r="EV369" s="77">
        <v>0</v>
      </c>
      <c r="EW369" s="71">
        <v>2</v>
      </c>
      <c r="EX369" s="71">
        <v>2</v>
      </c>
      <c r="EY369" s="56">
        <v>0</v>
      </c>
      <c r="EZ369" s="71">
        <v>2</v>
      </c>
      <c r="FA369" s="56">
        <v>0</v>
      </c>
      <c r="FB369" s="56">
        <v>0</v>
      </c>
      <c r="FC369" s="71">
        <v>2</v>
      </c>
      <c r="FD369" s="56">
        <v>0</v>
      </c>
      <c r="FE369" s="56">
        <v>0</v>
      </c>
      <c r="FF369" s="56">
        <v>0</v>
      </c>
      <c r="FG369" s="71">
        <v>2</v>
      </c>
      <c r="FH369" s="71">
        <v>2</v>
      </c>
      <c r="FI369" s="71">
        <v>2</v>
      </c>
      <c r="FJ369" s="56">
        <v>0</v>
      </c>
      <c r="FK369" s="56">
        <v>0</v>
      </c>
    </row>
    <row r="370" spans="1:207" ht="120" customHeight="1" x14ac:dyDescent="0.25">
      <c r="A370" s="36">
        <f t="shared" si="5"/>
        <v>369</v>
      </c>
      <c r="B370" s="56" t="s">
        <v>1021</v>
      </c>
      <c r="C370" s="56" t="s">
        <v>1022</v>
      </c>
      <c r="D370" s="77" t="s">
        <v>26</v>
      </c>
      <c r="E370" s="77">
        <v>1</v>
      </c>
      <c r="F370" s="1" t="s">
        <v>1048</v>
      </c>
      <c r="G370" s="77">
        <v>3</v>
      </c>
      <c r="H370" s="140">
        <v>44189</v>
      </c>
      <c r="I370" s="77">
        <v>2020</v>
      </c>
      <c r="J370" s="57">
        <v>44197</v>
      </c>
      <c r="K370" s="58">
        <v>2021</v>
      </c>
      <c r="L370" s="56" t="s">
        <v>30</v>
      </c>
      <c r="M370" s="77">
        <v>1</v>
      </c>
      <c r="N370" s="77" t="s">
        <v>30</v>
      </c>
      <c r="O370" s="77" t="s">
        <v>30</v>
      </c>
      <c r="P370" s="77" t="s">
        <v>30</v>
      </c>
      <c r="Q370" s="77" t="s">
        <v>30</v>
      </c>
      <c r="R370" s="77" t="s">
        <v>30</v>
      </c>
      <c r="S370" s="77" t="s">
        <v>30</v>
      </c>
      <c r="T370" s="77" t="s">
        <v>30</v>
      </c>
      <c r="U370" s="56" t="s">
        <v>73</v>
      </c>
      <c r="V370" s="56" t="s">
        <v>32</v>
      </c>
      <c r="W370" s="77">
        <v>1</v>
      </c>
      <c r="X370" s="60"/>
      <c r="Y370" s="60"/>
      <c r="Z370" s="79">
        <v>1</v>
      </c>
      <c r="AA370" s="79">
        <v>1</v>
      </c>
      <c r="AB370" s="71">
        <v>2</v>
      </c>
      <c r="AC370" s="56">
        <v>0</v>
      </c>
      <c r="AD370" s="77">
        <v>0</v>
      </c>
      <c r="AE370" s="77">
        <v>0</v>
      </c>
      <c r="AF370" s="77">
        <v>0</v>
      </c>
      <c r="AG370" s="60"/>
      <c r="AH370" s="77">
        <v>0</v>
      </c>
      <c r="AI370" s="77">
        <v>0</v>
      </c>
      <c r="AJ370" s="60"/>
      <c r="AK370" s="56">
        <v>0</v>
      </c>
      <c r="AL370" s="56">
        <v>0</v>
      </c>
      <c r="AM370" s="56">
        <v>0</v>
      </c>
      <c r="AN370" s="59"/>
      <c r="AO370" s="77">
        <v>0</v>
      </c>
      <c r="AP370" s="56">
        <v>0</v>
      </c>
      <c r="AQ370" s="56">
        <v>0</v>
      </c>
      <c r="AR370" s="56">
        <v>0</v>
      </c>
      <c r="AS370" s="59"/>
      <c r="AT370" s="71">
        <v>2</v>
      </c>
      <c r="AU370" s="77">
        <v>0</v>
      </c>
      <c r="AV370" s="59"/>
      <c r="AW370" s="93">
        <v>2</v>
      </c>
      <c r="AX370" s="77">
        <v>0</v>
      </c>
      <c r="AY370" s="77">
        <v>0</v>
      </c>
      <c r="AZ370" s="79">
        <v>0</v>
      </c>
      <c r="BA370" s="79">
        <v>0</v>
      </c>
      <c r="BB370" s="71">
        <v>2</v>
      </c>
      <c r="BC370" s="59"/>
      <c r="BD370" s="1">
        <v>0</v>
      </c>
      <c r="BE370" s="25">
        <v>0</v>
      </c>
      <c r="BF370" s="56">
        <v>0</v>
      </c>
      <c r="BG370" s="59"/>
      <c r="BH370" s="91">
        <v>1</v>
      </c>
      <c r="BI370" s="71">
        <v>2</v>
      </c>
      <c r="BJ370" s="59"/>
      <c r="BK370" s="56">
        <v>0</v>
      </c>
      <c r="BL370" s="56">
        <v>0</v>
      </c>
      <c r="BM370" s="56">
        <v>0</v>
      </c>
      <c r="BN370" s="56">
        <v>0</v>
      </c>
      <c r="BO370" s="59"/>
      <c r="BP370" s="71">
        <v>2</v>
      </c>
      <c r="BQ370" s="79">
        <v>0</v>
      </c>
      <c r="BR370" s="56">
        <v>0</v>
      </c>
      <c r="BS370" s="79">
        <v>0</v>
      </c>
      <c r="BT370" s="59"/>
      <c r="BU370" s="56">
        <v>0</v>
      </c>
      <c r="BV370" s="60"/>
      <c r="BW370" s="77">
        <v>0</v>
      </c>
      <c r="BX370" s="59"/>
      <c r="BY370" s="71">
        <v>2</v>
      </c>
      <c r="BZ370" s="56">
        <v>0</v>
      </c>
      <c r="CA370" s="56">
        <v>0</v>
      </c>
      <c r="CB370" s="59"/>
      <c r="CC370" s="77">
        <v>0</v>
      </c>
      <c r="CD370" s="77">
        <v>0</v>
      </c>
      <c r="CE370" s="60"/>
      <c r="CF370" s="77">
        <v>0</v>
      </c>
      <c r="CG370" s="77">
        <v>0</v>
      </c>
      <c r="CH370" s="59"/>
      <c r="CI370" s="77">
        <v>17</v>
      </c>
      <c r="CJ370" s="77">
        <v>2590</v>
      </c>
      <c r="CK370" s="60"/>
      <c r="CL370" s="77">
        <v>0</v>
      </c>
      <c r="CM370" s="116">
        <v>1</v>
      </c>
      <c r="CN370" s="77">
        <v>0</v>
      </c>
      <c r="CO370" s="59"/>
      <c r="CP370" s="59"/>
      <c r="CQ370" s="71">
        <v>2</v>
      </c>
      <c r="CR370" s="71">
        <v>2</v>
      </c>
      <c r="CS370" s="71">
        <v>2</v>
      </c>
      <c r="CT370" s="77">
        <v>0</v>
      </c>
      <c r="CU370" s="56">
        <v>0</v>
      </c>
      <c r="CV370" s="56">
        <v>0</v>
      </c>
      <c r="CW370" s="59"/>
      <c r="CX370" s="71">
        <v>2</v>
      </c>
      <c r="CY370" s="56">
        <v>0</v>
      </c>
      <c r="CZ370" s="71">
        <v>2</v>
      </c>
      <c r="DA370" s="109">
        <v>2</v>
      </c>
      <c r="DB370" s="59"/>
      <c r="DC370" s="77">
        <v>0</v>
      </c>
      <c r="DD370" s="77">
        <v>0</v>
      </c>
      <c r="DE370" s="77">
        <v>0</v>
      </c>
      <c r="DF370" s="25">
        <v>0</v>
      </c>
      <c r="DG370" s="59"/>
      <c r="DH370" s="77">
        <v>0</v>
      </c>
      <c r="DI370" s="77">
        <v>0</v>
      </c>
      <c r="DJ370" s="77">
        <v>0</v>
      </c>
      <c r="DK370" s="77">
        <v>0</v>
      </c>
      <c r="DL370" s="59"/>
      <c r="DM370" s="77">
        <v>0</v>
      </c>
      <c r="DN370" s="3">
        <v>1</v>
      </c>
      <c r="DO370" s="59"/>
      <c r="DP370" s="79">
        <v>0</v>
      </c>
      <c r="DQ370" s="59"/>
      <c r="DR370" s="79">
        <v>0</v>
      </c>
      <c r="DS370" s="79">
        <v>0</v>
      </c>
      <c r="DT370" s="79">
        <v>0</v>
      </c>
      <c r="DU370" s="79">
        <v>0</v>
      </c>
      <c r="DV370" s="79">
        <v>0</v>
      </c>
      <c r="DW370" s="56">
        <v>0</v>
      </c>
      <c r="DX370" s="56">
        <v>0</v>
      </c>
      <c r="DY370" s="1">
        <v>0</v>
      </c>
      <c r="DZ370" s="59"/>
      <c r="EA370" s="71">
        <v>2</v>
      </c>
      <c r="EB370" s="71">
        <v>2</v>
      </c>
      <c r="EC370" s="71">
        <v>2</v>
      </c>
      <c r="ED370" s="71">
        <v>2</v>
      </c>
      <c r="EE370" s="71">
        <v>2</v>
      </c>
      <c r="EF370" s="56">
        <v>0</v>
      </c>
      <c r="EG370" s="56">
        <v>0</v>
      </c>
      <c r="EH370" s="1" t="s">
        <v>1103</v>
      </c>
      <c r="EI370" s="1" t="s">
        <v>1103</v>
      </c>
      <c r="EJ370" s="1" t="s">
        <v>1103</v>
      </c>
      <c r="EK370" s="1" t="s">
        <v>1103</v>
      </c>
      <c r="EL370" s="56">
        <v>0</v>
      </c>
      <c r="EM370" s="56">
        <v>0</v>
      </c>
      <c r="EN370" s="72"/>
      <c r="EO370" s="71">
        <v>2</v>
      </c>
      <c r="EP370" s="71">
        <v>2</v>
      </c>
      <c r="EQ370" s="71">
        <v>2</v>
      </c>
      <c r="ER370" s="83">
        <v>0</v>
      </c>
      <c r="ES370" s="71">
        <v>2</v>
      </c>
      <c r="ET370" s="71">
        <v>2</v>
      </c>
      <c r="EU370" s="89">
        <v>0</v>
      </c>
      <c r="EV370" s="77">
        <v>0</v>
      </c>
      <c r="EW370" s="56">
        <v>0</v>
      </c>
      <c r="EX370" s="71">
        <v>2</v>
      </c>
      <c r="EY370" s="71">
        <v>2</v>
      </c>
      <c r="EZ370" s="56">
        <v>0</v>
      </c>
      <c r="FA370" s="56">
        <v>0</v>
      </c>
      <c r="FB370" s="56">
        <v>0</v>
      </c>
      <c r="FC370" s="56">
        <v>0</v>
      </c>
      <c r="FD370" s="56">
        <v>0</v>
      </c>
      <c r="FE370" s="56">
        <v>0</v>
      </c>
      <c r="FF370" s="56">
        <v>0</v>
      </c>
      <c r="FG370" s="71">
        <v>2</v>
      </c>
      <c r="FH370" s="71">
        <v>2</v>
      </c>
      <c r="FI370" s="56">
        <v>0</v>
      </c>
      <c r="FJ370" s="56">
        <v>0</v>
      </c>
      <c r="FK370" s="56">
        <v>0</v>
      </c>
    </row>
    <row r="371" spans="1:207" ht="120" customHeight="1" x14ac:dyDescent="0.25">
      <c r="A371" s="36">
        <f t="shared" si="5"/>
        <v>370</v>
      </c>
      <c r="B371" s="56" t="s">
        <v>1023</v>
      </c>
      <c r="C371" s="56" t="s">
        <v>1024</v>
      </c>
      <c r="D371" s="56" t="s">
        <v>26</v>
      </c>
      <c r="E371" s="56">
        <v>1</v>
      </c>
      <c r="F371" s="56" t="s">
        <v>1025</v>
      </c>
      <c r="G371" s="56">
        <v>1</v>
      </c>
      <c r="H371" s="57">
        <v>44194</v>
      </c>
      <c r="I371" s="58">
        <v>2020</v>
      </c>
      <c r="J371" s="124" t="s">
        <v>763</v>
      </c>
      <c r="K371" s="58">
        <v>0</v>
      </c>
      <c r="L371" s="56" t="s">
        <v>30</v>
      </c>
      <c r="M371" s="56" t="s">
        <v>30</v>
      </c>
      <c r="N371" s="56" t="s">
        <v>30</v>
      </c>
      <c r="O371" s="56" t="s">
        <v>30</v>
      </c>
      <c r="P371" s="56" t="s">
        <v>30</v>
      </c>
      <c r="Q371" s="56" t="s">
        <v>30</v>
      </c>
      <c r="R371" s="56" t="s">
        <v>30</v>
      </c>
      <c r="S371" s="56" t="s">
        <v>30</v>
      </c>
      <c r="T371" s="56" t="s">
        <v>30</v>
      </c>
      <c r="U371" s="56" t="s">
        <v>31</v>
      </c>
      <c r="V371" s="77" t="s">
        <v>1026</v>
      </c>
      <c r="W371" s="56">
        <v>1</v>
      </c>
      <c r="X371" s="72"/>
      <c r="Y371" s="72"/>
      <c r="Z371" s="96">
        <v>1</v>
      </c>
      <c r="AA371" s="96">
        <v>1</v>
      </c>
      <c r="AB371" s="56">
        <v>0</v>
      </c>
      <c r="AC371" s="56">
        <v>0</v>
      </c>
      <c r="AD371" s="78">
        <v>1</v>
      </c>
      <c r="AE371" s="56">
        <v>0</v>
      </c>
      <c r="AF371" s="56">
        <v>0</v>
      </c>
      <c r="AG371" s="72"/>
      <c r="AH371" s="56">
        <v>0</v>
      </c>
      <c r="AI371" s="56">
        <v>0</v>
      </c>
      <c r="AJ371" s="72"/>
      <c r="AK371" s="76">
        <v>2</v>
      </c>
      <c r="AL371" s="76">
        <v>2</v>
      </c>
      <c r="AM371" s="76">
        <v>2</v>
      </c>
      <c r="AN371" s="59"/>
      <c r="AO371" s="56">
        <v>0</v>
      </c>
      <c r="AP371" s="56">
        <v>0</v>
      </c>
      <c r="AQ371" s="108">
        <v>1</v>
      </c>
      <c r="AR371" s="56">
        <v>0</v>
      </c>
      <c r="AS371" s="59"/>
      <c r="AT371" s="71">
        <v>2</v>
      </c>
      <c r="AU371" s="56">
        <v>0</v>
      </c>
      <c r="AV371" s="59"/>
      <c r="AW371" s="96">
        <v>0</v>
      </c>
      <c r="AX371" s="56">
        <v>0</v>
      </c>
      <c r="AY371" s="56">
        <v>0</v>
      </c>
      <c r="AZ371" s="96">
        <v>0</v>
      </c>
      <c r="BA371" s="96">
        <v>0</v>
      </c>
      <c r="BB371" s="78">
        <v>1</v>
      </c>
      <c r="BC371" s="59"/>
      <c r="BD371" s="56">
        <v>0</v>
      </c>
      <c r="BE371" s="12">
        <v>0</v>
      </c>
      <c r="BF371" s="71">
        <v>2</v>
      </c>
      <c r="BG371" s="59"/>
      <c r="BH371" s="91">
        <v>1</v>
      </c>
      <c r="BI371" s="78">
        <v>1</v>
      </c>
      <c r="BJ371" s="59"/>
      <c r="BK371" s="56">
        <v>0</v>
      </c>
      <c r="BL371" s="56">
        <v>0</v>
      </c>
      <c r="BM371" s="56">
        <v>0</v>
      </c>
      <c r="BN371" s="1">
        <v>0</v>
      </c>
      <c r="BO371" s="59"/>
      <c r="BP371" s="56">
        <v>0</v>
      </c>
      <c r="BQ371" s="96">
        <v>0</v>
      </c>
      <c r="BR371" s="1">
        <v>0</v>
      </c>
      <c r="BS371" s="96">
        <v>0</v>
      </c>
      <c r="BT371" s="59"/>
      <c r="BU371" s="56">
        <v>0</v>
      </c>
      <c r="BV371" s="60"/>
      <c r="BW371" s="56">
        <v>0</v>
      </c>
      <c r="BX371" s="59"/>
      <c r="BY371" s="78">
        <v>1</v>
      </c>
      <c r="BZ371" s="56">
        <v>0</v>
      </c>
      <c r="CA371" s="71">
        <v>2</v>
      </c>
      <c r="CB371" s="59"/>
      <c r="CC371" s="56">
        <v>0</v>
      </c>
      <c r="CD371" s="56">
        <v>0</v>
      </c>
      <c r="CE371" s="72"/>
      <c r="CF371" s="71">
        <v>2</v>
      </c>
      <c r="CG371" s="56">
        <v>0</v>
      </c>
      <c r="CH371" s="59"/>
      <c r="CI371" s="56">
        <v>3</v>
      </c>
      <c r="CJ371" s="56">
        <v>311</v>
      </c>
      <c r="CK371" s="72"/>
      <c r="CL371" s="56">
        <v>0</v>
      </c>
      <c r="CM371" s="108">
        <v>1</v>
      </c>
      <c r="CN371" s="56">
        <v>0</v>
      </c>
      <c r="CO371" s="59"/>
      <c r="CP371" s="59"/>
      <c r="CQ371" s="91">
        <v>1</v>
      </c>
      <c r="CR371" s="65">
        <v>0</v>
      </c>
      <c r="CS371" s="71">
        <v>2</v>
      </c>
      <c r="CT371" s="65">
        <v>0</v>
      </c>
      <c r="CU371" s="65">
        <v>0</v>
      </c>
      <c r="CV371" s="71">
        <v>2</v>
      </c>
      <c r="CW371" s="59"/>
      <c r="CX371" s="56">
        <v>0</v>
      </c>
      <c r="CY371" s="56">
        <v>0</v>
      </c>
      <c r="CZ371" s="56">
        <v>0</v>
      </c>
      <c r="DA371" s="96">
        <v>0</v>
      </c>
      <c r="DB371" s="59"/>
      <c r="DC371" s="71">
        <v>2</v>
      </c>
      <c r="DD371" s="56">
        <v>0</v>
      </c>
      <c r="DE371" s="56">
        <v>0</v>
      </c>
      <c r="DF371" s="96">
        <v>0</v>
      </c>
      <c r="DG371" s="59"/>
      <c r="DH371" s="71">
        <v>2</v>
      </c>
      <c r="DI371" s="71">
        <v>2</v>
      </c>
      <c r="DJ371" s="56">
        <v>0</v>
      </c>
      <c r="DK371" s="71">
        <v>2</v>
      </c>
      <c r="DL371" s="59"/>
      <c r="DM371" s="56">
        <v>0</v>
      </c>
      <c r="DN371" s="1">
        <v>0</v>
      </c>
      <c r="DO371" s="59"/>
      <c r="DP371" s="96">
        <v>0</v>
      </c>
      <c r="DQ371" s="59"/>
      <c r="DR371" s="96">
        <v>0</v>
      </c>
      <c r="DS371" s="96">
        <v>0</v>
      </c>
      <c r="DT371" s="96">
        <v>0</v>
      </c>
      <c r="DU371" s="96">
        <v>0</v>
      </c>
      <c r="DV371" s="96">
        <v>0</v>
      </c>
      <c r="DW371" s="78">
        <v>1</v>
      </c>
      <c r="DX371" s="56">
        <v>0</v>
      </c>
      <c r="DY371" s="1">
        <v>0</v>
      </c>
      <c r="DZ371" s="59"/>
      <c r="EA371" s="71">
        <v>2</v>
      </c>
      <c r="EB371" s="56">
        <v>0</v>
      </c>
      <c r="EC371" s="71">
        <v>2</v>
      </c>
      <c r="ED371" s="71">
        <v>2</v>
      </c>
      <c r="EE371" s="56">
        <v>0</v>
      </c>
      <c r="EF371" s="56">
        <v>0</v>
      </c>
      <c r="EG371" s="1">
        <v>0</v>
      </c>
      <c r="EH371" s="1" t="s">
        <v>1103</v>
      </c>
      <c r="EI371" s="1" t="s">
        <v>1103</v>
      </c>
      <c r="EJ371" s="1" t="s">
        <v>1103</v>
      </c>
      <c r="EK371" s="1" t="s">
        <v>1103</v>
      </c>
      <c r="EL371" s="56">
        <v>0</v>
      </c>
      <c r="EM371" s="56">
        <v>0</v>
      </c>
      <c r="EN371" s="72"/>
      <c r="EO371" s="71">
        <v>2</v>
      </c>
      <c r="EP371" s="71">
        <v>2</v>
      </c>
      <c r="EQ371" s="71">
        <v>2</v>
      </c>
      <c r="ER371" s="83">
        <v>0</v>
      </c>
      <c r="ES371" s="71">
        <v>2</v>
      </c>
      <c r="ET371" s="78">
        <v>1</v>
      </c>
      <c r="EU371" s="22">
        <v>0</v>
      </c>
      <c r="EV371" s="77">
        <v>0</v>
      </c>
      <c r="EW371" s="71">
        <v>2</v>
      </c>
      <c r="EX371" s="71">
        <v>2</v>
      </c>
      <c r="EY371" s="71">
        <v>2</v>
      </c>
      <c r="EZ371" s="65">
        <v>0</v>
      </c>
      <c r="FA371" s="65">
        <v>0</v>
      </c>
      <c r="FB371" s="65">
        <v>0</v>
      </c>
      <c r="FC371" s="71">
        <v>2</v>
      </c>
      <c r="FD371" s="71">
        <v>2</v>
      </c>
      <c r="FE371" s="65">
        <v>0</v>
      </c>
      <c r="FF371" s="65">
        <v>0</v>
      </c>
      <c r="FG371" s="71">
        <v>2</v>
      </c>
      <c r="FH371" s="71">
        <v>2</v>
      </c>
      <c r="FI371" s="65">
        <v>0</v>
      </c>
      <c r="FJ371" s="65">
        <v>0</v>
      </c>
      <c r="FK371" s="65">
        <v>0</v>
      </c>
    </row>
    <row r="372" spans="1:207" s="39" customFormat="1" ht="120" customHeight="1" x14ac:dyDescent="0.25">
      <c r="A372" s="36">
        <f t="shared" si="5"/>
        <v>371</v>
      </c>
      <c r="B372" s="12" t="s">
        <v>1921</v>
      </c>
      <c r="C372" s="12" t="s">
        <v>1906</v>
      </c>
      <c r="D372" s="12" t="s">
        <v>26</v>
      </c>
      <c r="E372" s="12">
        <v>1</v>
      </c>
      <c r="F372" s="12" t="s">
        <v>1922</v>
      </c>
      <c r="G372" s="14">
        <v>2</v>
      </c>
      <c r="H372" s="26">
        <v>44116</v>
      </c>
      <c r="I372" s="27">
        <v>2020</v>
      </c>
      <c r="J372" s="26">
        <v>44562</v>
      </c>
      <c r="K372" s="27">
        <v>2022</v>
      </c>
      <c r="L372" s="12" t="s">
        <v>30</v>
      </c>
      <c r="M372" s="12">
        <v>1</v>
      </c>
      <c r="N372" s="12" t="s">
        <v>30</v>
      </c>
      <c r="O372" s="12" t="s">
        <v>30</v>
      </c>
      <c r="P372" s="12" t="s">
        <v>30</v>
      </c>
      <c r="Q372" s="12" t="s">
        <v>30</v>
      </c>
      <c r="R372" s="12" t="s">
        <v>30</v>
      </c>
      <c r="S372" s="12" t="s">
        <v>30</v>
      </c>
      <c r="T372" s="12" t="s">
        <v>30</v>
      </c>
      <c r="U372" s="12" t="s">
        <v>52</v>
      </c>
      <c r="V372" s="25" t="s">
        <v>1923</v>
      </c>
      <c r="W372" s="12">
        <v>0</v>
      </c>
      <c r="X372" s="72"/>
      <c r="Y372" s="72"/>
      <c r="Z372" s="12">
        <v>1</v>
      </c>
      <c r="AA372" s="14">
        <v>1</v>
      </c>
      <c r="AB372" s="12">
        <v>0</v>
      </c>
      <c r="AC372" s="19">
        <v>2</v>
      </c>
      <c r="AD372" s="19">
        <v>2</v>
      </c>
      <c r="AE372" s="12">
        <v>0</v>
      </c>
      <c r="AF372" s="12">
        <v>0</v>
      </c>
      <c r="AG372" s="72"/>
      <c r="AH372" s="12">
        <v>0</v>
      </c>
      <c r="AI372" s="12">
        <v>0</v>
      </c>
      <c r="AJ372" s="72"/>
      <c r="AK372" s="25" t="s">
        <v>1103</v>
      </c>
      <c r="AL372" s="25" t="s">
        <v>1103</v>
      </c>
      <c r="AM372" s="25" t="s">
        <v>1103</v>
      </c>
      <c r="AN372" s="59"/>
      <c r="AO372" s="12">
        <v>0</v>
      </c>
      <c r="AP372" s="12">
        <v>0</v>
      </c>
      <c r="AQ372" s="12">
        <v>0</v>
      </c>
      <c r="AR372" s="12">
        <v>0</v>
      </c>
      <c r="AS372" s="59"/>
      <c r="AT372" s="19">
        <v>2</v>
      </c>
      <c r="AU372" s="12">
        <v>0</v>
      </c>
      <c r="AV372" s="59"/>
      <c r="AW372" s="12">
        <v>0</v>
      </c>
      <c r="AX372" s="12">
        <v>0</v>
      </c>
      <c r="AY372" s="12">
        <v>0</v>
      </c>
      <c r="AZ372" s="12">
        <v>0</v>
      </c>
      <c r="BA372" s="12">
        <v>0</v>
      </c>
      <c r="BB372" s="19">
        <v>2</v>
      </c>
      <c r="BC372" s="59"/>
      <c r="BD372" s="21">
        <v>1</v>
      </c>
      <c r="BE372" s="12">
        <v>0</v>
      </c>
      <c r="BF372" s="4">
        <v>2</v>
      </c>
      <c r="BG372" s="41"/>
      <c r="BH372" s="21">
        <v>1</v>
      </c>
      <c r="BI372" s="22">
        <v>0</v>
      </c>
      <c r="BJ372" s="41"/>
      <c r="BK372" s="12">
        <v>0</v>
      </c>
      <c r="BL372" s="12">
        <v>0</v>
      </c>
      <c r="BM372" s="12">
        <v>0</v>
      </c>
      <c r="BN372" s="12">
        <v>0</v>
      </c>
      <c r="BO372" s="41"/>
      <c r="BP372" s="12">
        <v>0</v>
      </c>
      <c r="BQ372" s="12">
        <v>0</v>
      </c>
      <c r="BR372" s="12">
        <v>0</v>
      </c>
      <c r="BS372" s="12">
        <v>0</v>
      </c>
      <c r="BT372" s="41"/>
      <c r="BU372" s="12">
        <v>0</v>
      </c>
      <c r="BV372" s="42"/>
      <c r="BW372" s="12">
        <v>0</v>
      </c>
      <c r="BX372" s="41"/>
      <c r="BY372" s="18">
        <v>2</v>
      </c>
      <c r="BZ372" s="19">
        <v>2</v>
      </c>
      <c r="CA372" s="30">
        <v>0</v>
      </c>
      <c r="CB372" s="41"/>
      <c r="CC372" s="21">
        <v>1</v>
      </c>
      <c r="CD372" s="12">
        <v>0</v>
      </c>
      <c r="CE372" s="9"/>
      <c r="CF372" s="30">
        <v>0</v>
      </c>
      <c r="CG372" s="19">
        <v>2</v>
      </c>
      <c r="CH372" s="41"/>
      <c r="CI372" s="12">
        <v>10</v>
      </c>
      <c r="CJ372" s="12">
        <v>803</v>
      </c>
      <c r="CK372" s="72"/>
      <c r="CL372" s="12" t="s">
        <v>1103</v>
      </c>
      <c r="CM372" s="12" t="s">
        <v>1103</v>
      </c>
      <c r="CN372" s="12" t="s">
        <v>1103</v>
      </c>
      <c r="CO372" s="59"/>
      <c r="CP372" s="59"/>
      <c r="CQ372" s="19">
        <v>2</v>
      </c>
      <c r="CR372" s="2">
        <v>0</v>
      </c>
      <c r="CS372" s="30">
        <v>0</v>
      </c>
      <c r="CT372" s="2">
        <v>0</v>
      </c>
      <c r="CU372" s="2">
        <v>0</v>
      </c>
      <c r="CV372" s="30">
        <v>0</v>
      </c>
      <c r="CW372" s="59"/>
      <c r="CX372" s="12">
        <v>0</v>
      </c>
      <c r="CY372" s="12">
        <v>0</v>
      </c>
      <c r="CZ372" s="12">
        <v>0</v>
      </c>
      <c r="DA372" s="12">
        <v>0</v>
      </c>
      <c r="DB372" s="59"/>
      <c r="DC372" s="30">
        <v>0</v>
      </c>
      <c r="DD372" s="12">
        <v>0</v>
      </c>
      <c r="DE372" s="12">
        <v>0</v>
      </c>
      <c r="DF372" s="12">
        <v>0</v>
      </c>
      <c r="DG372" s="59"/>
      <c r="DH372" s="30">
        <v>0</v>
      </c>
      <c r="DI372" s="30">
        <v>0</v>
      </c>
      <c r="DJ372" s="12">
        <v>0</v>
      </c>
      <c r="DK372" s="30">
        <v>0</v>
      </c>
      <c r="DL372" s="59"/>
      <c r="DM372" s="12">
        <v>0</v>
      </c>
      <c r="DN372" s="12">
        <v>0</v>
      </c>
      <c r="DO372" s="59"/>
      <c r="DP372" s="12">
        <v>0</v>
      </c>
      <c r="DQ372" s="59"/>
      <c r="DR372" s="12">
        <v>0</v>
      </c>
      <c r="DS372" s="12">
        <v>0</v>
      </c>
      <c r="DT372" s="12">
        <v>0</v>
      </c>
      <c r="DU372" s="12">
        <v>0</v>
      </c>
      <c r="DV372" s="12">
        <v>0</v>
      </c>
      <c r="DW372" s="22">
        <v>0</v>
      </c>
      <c r="DX372" s="12">
        <v>0</v>
      </c>
      <c r="DY372" s="12">
        <v>0</v>
      </c>
      <c r="DZ372" s="59"/>
      <c r="EA372" s="4">
        <v>2</v>
      </c>
      <c r="EB372" s="19">
        <v>2</v>
      </c>
      <c r="EC372" s="4">
        <v>2</v>
      </c>
      <c r="ED372" s="4">
        <v>2</v>
      </c>
      <c r="EE372" s="19">
        <v>2</v>
      </c>
      <c r="EF372" s="12">
        <v>0</v>
      </c>
      <c r="EG372" s="19">
        <v>2</v>
      </c>
      <c r="EH372" s="12" t="s">
        <v>1103</v>
      </c>
      <c r="EI372" s="12" t="s">
        <v>1103</v>
      </c>
      <c r="EJ372" s="12" t="s">
        <v>1103</v>
      </c>
      <c r="EK372" s="12" t="s">
        <v>1103</v>
      </c>
      <c r="EL372" s="12">
        <v>0</v>
      </c>
      <c r="EM372" s="12">
        <v>0</v>
      </c>
      <c r="EN372" s="9"/>
      <c r="EO372" s="30">
        <v>0</v>
      </c>
      <c r="EP372" s="30">
        <v>0</v>
      </c>
      <c r="EQ372" s="30">
        <v>0</v>
      </c>
      <c r="ER372" s="30">
        <v>0</v>
      </c>
      <c r="ES372" s="30">
        <v>0</v>
      </c>
      <c r="ET372" s="22">
        <v>0</v>
      </c>
      <c r="EU372" s="22">
        <v>0</v>
      </c>
      <c r="EV372" s="79">
        <v>0</v>
      </c>
      <c r="EW372" s="30">
        <v>0</v>
      </c>
      <c r="EX372" s="30">
        <v>0</v>
      </c>
      <c r="EY372" s="30">
        <v>0</v>
      </c>
      <c r="EZ372" s="2">
        <v>0</v>
      </c>
      <c r="FA372" s="2">
        <v>0</v>
      </c>
      <c r="FB372" s="2">
        <v>0</v>
      </c>
      <c r="FC372" s="30">
        <v>0</v>
      </c>
      <c r="FD372" s="30">
        <v>0</v>
      </c>
      <c r="FE372" s="2">
        <v>0</v>
      </c>
      <c r="FF372" s="2">
        <v>0</v>
      </c>
      <c r="FG372" s="30">
        <v>0</v>
      </c>
      <c r="FH372" s="30">
        <v>0</v>
      </c>
      <c r="FI372" s="2">
        <v>0</v>
      </c>
      <c r="FJ372" s="2">
        <v>0</v>
      </c>
      <c r="FK372" s="2">
        <v>0</v>
      </c>
      <c r="FL372" s="53"/>
      <c r="FM372" s="53"/>
      <c r="FN372" s="53"/>
      <c r="FO372" s="53"/>
      <c r="FP372" s="53"/>
      <c r="FQ372" s="53"/>
      <c r="FR372" s="53"/>
      <c r="FS372" s="53"/>
      <c r="FT372" s="53"/>
      <c r="FU372" s="53"/>
      <c r="FV372" s="53"/>
      <c r="FW372" s="53"/>
      <c r="FX372" s="53"/>
      <c r="FY372" s="53"/>
      <c r="FZ372" s="53"/>
      <c r="GA372" s="53"/>
      <c r="GB372" s="53"/>
      <c r="GC372" s="53"/>
      <c r="GD372" s="53"/>
      <c r="GE372" s="53"/>
      <c r="GF372" s="53"/>
      <c r="GG372" s="53"/>
      <c r="GH372" s="53"/>
      <c r="GI372" s="53"/>
      <c r="GJ372" s="53"/>
      <c r="GK372" s="53"/>
      <c r="GL372" s="53"/>
      <c r="GM372" s="53"/>
      <c r="GN372" s="53"/>
      <c r="GO372" s="53"/>
      <c r="GP372" s="53"/>
      <c r="GQ372" s="53"/>
      <c r="GR372" s="53"/>
      <c r="GS372" s="53"/>
      <c r="GT372" s="53"/>
      <c r="GU372" s="53"/>
      <c r="GV372" s="53"/>
      <c r="GW372" s="53"/>
      <c r="GX372" s="53"/>
      <c r="GY372" s="53"/>
    </row>
    <row r="373" spans="1:207" s="31" customFormat="1" ht="120" customHeight="1" x14ac:dyDescent="0.25">
      <c r="A373" s="36">
        <f t="shared" si="5"/>
        <v>372</v>
      </c>
      <c r="B373" s="1" t="s">
        <v>1962</v>
      </c>
      <c r="C373" s="1" t="s">
        <v>1963</v>
      </c>
      <c r="D373" s="1" t="s">
        <v>26</v>
      </c>
      <c r="E373" s="12">
        <v>1</v>
      </c>
      <c r="F373" s="1" t="s">
        <v>1964</v>
      </c>
      <c r="G373" s="12">
        <v>1</v>
      </c>
      <c r="H373" s="7">
        <v>43845</v>
      </c>
      <c r="I373" s="17">
        <v>2020</v>
      </c>
      <c r="J373" s="15">
        <v>43875</v>
      </c>
      <c r="K373" s="17">
        <v>2020</v>
      </c>
      <c r="L373" s="1" t="s">
        <v>30</v>
      </c>
      <c r="M373" s="1">
        <v>1</v>
      </c>
      <c r="N373" s="1" t="s">
        <v>30</v>
      </c>
      <c r="O373" s="1" t="s">
        <v>30</v>
      </c>
      <c r="P373" s="1" t="s">
        <v>30</v>
      </c>
      <c r="Q373" s="1" t="s">
        <v>30</v>
      </c>
      <c r="R373" s="1" t="s">
        <v>30</v>
      </c>
      <c r="S373" s="1" t="s">
        <v>30</v>
      </c>
      <c r="T373" s="1" t="s">
        <v>30</v>
      </c>
      <c r="U373" s="1" t="s">
        <v>31</v>
      </c>
      <c r="V373" s="13" t="s">
        <v>32</v>
      </c>
      <c r="W373" s="1">
        <v>0</v>
      </c>
      <c r="X373" s="9"/>
      <c r="Y373" s="9"/>
      <c r="Z373" s="12">
        <v>0</v>
      </c>
      <c r="AA373" s="12">
        <v>0</v>
      </c>
      <c r="AB373" s="1">
        <v>0</v>
      </c>
      <c r="AC373" s="1">
        <v>0</v>
      </c>
      <c r="AD373" s="14">
        <v>0</v>
      </c>
      <c r="AE373" s="1">
        <v>0</v>
      </c>
      <c r="AF373" s="1">
        <v>0</v>
      </c>
      <c r="AG373" s="9"/>
      <c r="AH373" s="1">
        <v>0</v>
      </c>
      <c r="AI373" s="1">
        <v>0</v>
      </c>
      <c r="AJ373" s="9"/>
      <c r="AK373" s="46">
        <v>0</v>
      </c>
      <c r="AL373" s="46">
        <v>0</v>
      </c>
      <c r="AM373" s="46">
        <v>0</v>
      </c>
      <c r="AN373" s="41"/>
      <c r="AO373" s="1">
        <v>0</v>
      </c>
      <c r="AP373" s="1">
        <v>0</v>
      </c>
      <c r="AQ373" s="1">
        <v>0</v>
      </c>
      <c r="AR373" s="1">
        <v>0</v>
      </c>
      <c r="AS373" s="41"/>
      <c r="AT373" s="14">
        <v>0</v>
      </c>
      <c r="AU373" s="1">
        <v>0</v>
      </c>
      <c r="AV373" s="41"/>
      <c r="AW373" s="12">
        <v>0</v>
      </c>
      <c r="AX373" s="1">
        <v>0</v>
      </c>
      <c r="AY373" s="1">
        <v>0</v>
      </c>
      <c r="AZ373" s="12">
        <v>0</v>
      </c>
      <c r="BA373" s="12">
        <v>0</v>
      </c>
      <c r="BB373" s="14">
        <v>0</v>
      </c>
      <c r="BC373" s="41"/>
      <c r="BD373" s="1">
        <v>0</v>
      </c>
      <c r="BE373" s="12">
        <v>0</v>
      </c>
      <c r="BF373" s="30">
        <v>0</v>
      </c>
      <c r="BG373" s="41"/>
      <c r="BH373" s="29">
        <v>0</v>
      </c>
      <c r="BI373" s="22">
        <v>0</v>
      </c>
      <c r="BJ373" s="41"/>
      <c r="BK373" s="1">
        <v>0</v>
      </c>
      <c r="BL373" s="1">
        <v>0</v>
      </c>
      <c r="BM373" s="1">
        <v>0</v>
      </c>
      <c r="BN373" s="1">
        <v>0</v>
      </c>
      <c r="BO373" s="41"/>
      <c r="BP373" s="1">
        <v>0</v>
      </c>
      <c r="BQ373" s="12">
        <v>0</v>
      </c>
      <c r="BR373" s="1">
        <v>0</v>
      </c>
      <c r="BS373" s="12">
        <v>0</v>
      </c>
      <c r="BT373" s="41"/>
      <c r="BU373" s="1">
        <v>0</v>
      </c>
      <c r="BV373" s="42"/>
      <c r="BW373" s="1">
        <v>0</v>
      </c>
      <c r="BX373" s="41"/>
      <c r="BY373" s="67">
        <v>0</v>
      </c>
      <c r="BZ373" s="1">
        <v>0</v>
      </c>
      <c r="CA373" s="30">
        <v>0</v>
      </c>
      <c r="CB373" s="41"/>
      <c r="CC373" s="1">
        <v>0</v>
      </c>
      <c r="CD373" s="1">
        <v>0</v>
      </c>
      <c r="CE373" s="9"/>
      <c r="CF373" s="30">
        <v>0</v>
      </c>
      <c r="CG373" s="1">
        <v>0</v>
      </c>
      <c r="CH373" s="41"/>
      <c r="CI373" s="1">
        <v>0</v>
      </c>
      <c r="CJ373" s="1">
        <v>0</v>
      </c>
      <c r="CK373" s="9"/>
      <c r="CL373" s="1" t="s">
        <v>1103</v>
      </c>
      <c r="CM373" s="1" t="s">
        <v>1103</v>
      </c>
      <c r="CN373" s="1" t="s">
        <v>1103</v>
      </c>
      <c r="CO373" s="41"/>
      <c r="CP373" s="41"/>
      <c r="CQ373" s="29">
        <v>0</v>
      </c>
      <c r="CR373" s="142">
        <v>0</v>
      </c>
      <c r="CS373" s="30">
        <v>0</v>
      </c>
      <c r="CT373" s="2">
        <v>0</v>
      </c>
      <c r="CU373" s="2">
        <v>0</v>
      </c>
      <c r="CV373" s="30">
        <v>0</v>
      </c>
      <c r="CW373" s="41"/>
      <c r="CX373" s="1">
        <v>0</v>
      </c>
      <c r="CY373" s="1">
        <v>0</v>
      </c>
      <c r="CZ373" s="1">
        <v>0</v>
      </c>
      <c r="DA373" s="12">
        <v>0</v>
      </c>
      <c r="DB373" s="41"/>
      <c r="DC373" s="30">
        <v>0</v>
      </c>
      <c r="DD373" s="1">
        <v>0</v>
      </c>
      <c r="DE373" s="1">
        <v>0</v>
      </c>
      <c r="DF373" s="12">
        <v>0</v>
      </c>
      <c r="DG373" s="41"/>
      <c r="DH373" s="30">
        <v>0</v>
      </c>
      <c r="DI373" s="30">
        <v>0</v>
      </c>
      <c r="DJ373" s="1">
        <v>0</v>
      </c>
      <c r="DK373" s="30">
        <v>0</v>
      </c>
      <c r="DL373" s="41"/>
      <c r="DM373" s="1">
        <v>0</v>
      </c>
      <c r="DN373" s="1">
        <v>0</v>
      </c>
      <c r="DO373" s="41"/>
      <c r="DP373" s="12">
        <v>0</v>
      </c>
      <c r="DQ373" s="41"/>
      <c r="DR373" s="12">
        <v>0</v>
      </c>
      <c r="DS373" s="12">
        <v>0</v>
      </c>
      <c r="DT373" s="12">
        <v>0</v>
      </c>
      <c r="DU373" s="12">
        <v>0</v>
      </c>
      <c r="DV373" s="12">
        <v>0</v>
      </c>
      <c r="DW373" s="22">
        <v>0</v>
      </c>
      <c r="DX373" s="1">
        <v>0</v>
      </c>
      <c r="DY373" s="1">
        <v>0</v>
      </c>
      <c r="DZ373" s="41"/>
      <c r="EA373" s="30">
        <v>0</v>
      </c>
      <c r="EB373" s="1">
        <v>0</v>
      </c>
      <c r="EC373" s="30">
        <v>0</v>
      </c>
      <c r="ED373" s="30">
        <v>0</v>
      </c>
      <c r="EE373" s="1">
        <v>0</v>
      </c>
      <c r="EF373" s="1">
        <v>0</v>
      </c>
      <c r="EG373" s="1">
        <v>0</v>
      </c>
      <c r="EH373" s="1" t="s">
        <v>1103</v>
      </c>
      <c r="EI373" s="1" t="s">
        <v>1103</v>
      </c>
      <c r="EJ373" s="1" t="s">
        <v>1103</v>
      </c>
      <c r="EK373" s="1" t="s">
        <v>1103</v>
      </c>
      <c r="EL373" s="1">
        <v>0</v>
      </c>
      <c r="EM373" s="1">
        <v>0</v>
      </c>
      <c r="EN373" s="9"/>
      <c r="EO373" s="30">
        <v>0</v>
      </c>
      <c r="EP373" s="30">
        <v>0</v>
      </c>
      <c r="EQ373" s="30">
        <v>0</v>
      </c>
      <c r="ER373" s="30">
        <v>0</v>
      </c>
      <c r="ES373" s="30">
        <v>0</v>
      </c>
      <c r="ET373" s="22">
        <v>0</v>
      </c>
      <c r="EU373" s="89">
        <v>0</v>
      </c>
      <c r="EV373" s="13">
        <v>0</v>
      </c>
      <c r="EW373" s="30">
        <v>0</v>
      </c>
      <c r="EX373" s="30">
        <v>0</v>
      </c>
      <c r="EY373" s="4">
        <v>2</v>
      </c>
      <c r="EZ373" s="2">
        <v>0</v>
      </c>
      <c r="FA373" s="4">
        <v>2</v>
      </c>
      <c r="FB373" s="2">
        <v>0</v>
      </c>
      <c r="FC373" s="4">
        <v>2</v>
      </c>
      <c r="FD373" s="30">
        <v>0</v>
      </c>
      <c r="FE373" s="2">
        <v>0</v>
      </c>
      <c r="FF373" s="2">
        <v>0</v>
      </c>
      <c r="FG373" s="30">
        <v>0</v>
      </c>
      <c r="FH373" s="30">
        <v>0</v>
      </c>
      <c r="FI373" s="2">
        <v>0</v>
      </c>
      <c r="FJ373" s="2">
        <v>0</v>
      </c>
      <c r="FK373" s="2">
        <v>0</v>
      </c>
      <c r="FL373" s="53"/>
      <c r="FM373" s="53"/>
      <c r="FN373" s="53"/>
      <c r="FO373" s="53"/>
      <c r="FP373" s="53"/>
      <c r="FQ373" s="53"/>
      <c r="FR373" s="53"/>
      <c r="FS373" s="53"/>
      <c r="FT373" s="53"/>
      <c r="FU373" s="53"/>
      <c r="FV373" s="53"/>
      <c r="FW373" s="53"/>
      <c r="FX373" s="53"/>
      <c r="FY373" s="53"/>
      <c r="FZ373" s="53"/>
      <c r="GA373" s="53"/>
      <c r="GB373" s="53"/>
      <c r="GC373" s="53"/>
      <c r="GD373" s="53"/>
      <c r="GE373" s="53"/>
      <c r="GF373" s="53"/>
      <c r="GG373" s="53"/>
      <c r="GH373" s="53"/>
      <c r="GI373" s="53"/>
      <c r="GJ373" s="53"/>
      <c r="GK373" s="53"/>
      <c r="GL373" s="53"/>
      <c r="GM373" s="53"/>
      <c r="GN373" s="53"/>
      <c r="GO373" s="53"/>
      <c r="GP373" s="53"/>
      <c r="GQ373" s="53"/>
      <c r="GR373" s="53"/>
      <c r="GS373" s="53"/>
      <c r="GT373" s="53"/>
      <c r="GU373" s="53"/>
      <c r="GV373" s="53"/>
      <c r="GW373" s="53"/>
      <c r="GX373" s="53"/>
      <c r="GY373" s="53"/>
    </row>
    <row r="374" spans="1:207" ht="120" customHeight="1" x14ac:dyDescent="0.25">
      <c r="A374" s="36">
        <f t="shared" si="5"/>
        <v>373</v>
      </c>
      <c r="B374" s="96" t="s">
        <v>1895</v>
      </c>
      <c r="C374" s="96" t="s">
        <v>1896</v>
      </c>
      <c r="D374" s="96" t="s">
        <v>1050</v>
      </c>
      <c r="E374" s="96">
        <v>4</v>
      </c>
      <c r="F374" s="96" t="s">
        <v>1897</v>
      </c>
      <c r="G374" s="96">
        <v>2</v>
      </c>
      <c r="H374" s="127">
        <v>44315</v>
      </c>
      <c r="I374" s="128">
        <v>2021</v>
      </c>
      <c r="J374" s="124" t="s">
        <v>763</v>
      </c>
      <c r="K374" s="128">
        <v>0</v>
      </c>
      <c r="L374" s="96" t="s">
        <v>30</v>
      </c>
      <c r="M374" s="96" t="s">
        <v>30</v>
      </c>
      <c r="N374" s="96" t="s">
        <v>30</v>
      </c>
      <c r="O374" s="96" t="s">
        <v>30</v>
      </c>
      <c r="P374" s="96" t="s">
        <v>30</v>
      </c>
      <c r="Q374" s="12" t="s">
        <v>2003</v>
      </c>
      <c r="R374" s="96" t="s">
        <v>30</v>
      </c>
      <c r="S374" s="96" t="s">
        <v>30</v>
      </c>
      <c r="T374" s="96" t="s">
        <v>30</v>
      </c>
      <c r="U374" s="96" t="s">
        <v>44</v>
      </c>
      <c r="V374" s="79" t="s">
        <v>67</v>
      </c>
      <c r="W374" s="96">
        <v>0</v>
      </c>
      <c r="X374" s="72"/>
      <c r="Y374" s="72"/>
      <c r="Z374" s="96">
        <v>1</v>
      </c>
      <c r="AA374" s="96">
        <v>1</v>
      </c>
      <c r="AB374" s="12">
        <v>0</v>
      </c>
      <c r="AC374" s="96">
        <v>0</v>
      </c>
      <c r="AD374" s="114">
        <v>1</v>
      </c>
      <c r="AE374" s="108">
        <v>1</v>
      </c>
      <c r="AF374" s="93">
        <v>2</v>
      </c>
      <c r="AG374" s="72"/>
      <c r="AH374" s="96">
        <v>0</v>
      </c>
      <c r="AI374" s="96">
        <v>0</v>
      </c>
      <c r="AJ374" s="72"/>
      <c r="AK374" s="81">
        <v>0</v>
      </c>
      <c r="AL374" s="81">
        <v>0</v>
      </c>
      <c r="AM374" s="81">
        <v>0</v>
      </c>
      <c r="AN374" s="59"/>
      <c r="AO374" s="93">
        <v>2</v>
      </c>
      <c r="AP374" s="96">
        <v>0</v>
      </c>
      <c r="AQ374" s="96">
        <v>0</v>
      </c>
      <c r="AR374" s="96">
        <v>0</v>
      </c>
      <c r="AS374" s="59"/>
      <c r="AT374" s="71">
        <v>2</v>
      </c>
      <c r="AU374" s="96">
        <v>0</v>
      </c>
      <c r="AV374" s="59"/>
      <c r="AW374" s="96">
        <v>0</v>
      </c>
      <c r="AX374" s="96">
        <v>0</v>
      </c>
      <c r="AY374" s="96">
        <v>0</v>
      </c>
      <c r="AZ374" s="96">
        <v>0</v>
      </c>
      <c r="BA374" s="96">
        <v>0</v>
      </c>
      <c r="BB374" s="105">
        <v>2</v>
      </c>
      <c r="BC374" s="59"/>
      <c r="BD374" s="96">
        <v>0</v>
      </c>
      <c r="BE374" s="12">
        <v>0</v>
      </c>
      <c r="BF374" s="83">
        <v>0</v>
      </c>
      <c r="BG374" s="59"/>
      <c r="BH374" s="91">
        <v>1</v>
      </c>
      <c r="BI374" s="114">
        <v>1</v>
      </c>
      <c r="BJ374" s="59"/>
      <c r="BK374" s="108">
        <v>1</v>
      </c>
      <c r="BL374" s="96">
        <v>0</v>
      </c>
      <c r="BM374" s="96">
        <v>0</v>
      </c>
      <c r="BN374" s="12">
        <v>0</v>
      </c>
      <c r="BO374" s="59"/>
      <c r="BP374" s="96">
        <v>0</v>
      </c>
      <c r="BQ374" s="96">
        <v>0</v>
      </c>
      <c r="BR374" s="12">
        <v>0</v>
      </c>
      <c r="BS374" s="96">
        <v>0</v>
      </c>
      <c r="BT374" s="59"/>
      <c r="BU374" s="108">
        <v>1</v>
      </c>
      <c r="BV374" s="60"/>
      <c r="BW374" s="108">
        <v>1</v>
      </c>
      <c r="BX374" s="59"/>
      <c r="BY374" s="114">
        <v>1</v>
      </c>
      <c r="BZ374" s="114">
        <v>1</v>
      </c>
      <c r="CA374" s="83">
        <v>0</v>
      </c>
      <c r="CB374" s="59"/>
      <c r="CC374" s="96">
        <v>0</v>
      </c>
      <c r="CD374" s="96">
        <v>0</v>
      </c>
      <c r="CE374" s="72"/>
      <c r="CF374" s="83">
        <v>0</v>
      </c>
      <c r="CG374" s="96">
        <v>0</v>
      </c>
      <c r="CH374" s="59"/>
      <c r="CI374" s="96">
        <v>17</v>
      </c>
      <c r="CJ374" s="14">
        <v>2709</v>
      </c>
      <c r="CK374" s="72"/>
      <c r="CL374" s="96">
        <v>0</v>
      </c>
      <c r="CM374" s="96">
        <v>0</v>
      </c>
      <c r="CN374" s="96">
        <v>0</v>
      </c>
      <c r="CO374" s="59"/>
      <c r="CP374" s="59"/>
      <c r="CQ374" s="93">
        <v>2</v>
      </c>
      <c r="CR374" s="120">
        <v>0</v>
      </c>
      <c r="CS374" s="95">
        <v>1</v>
      </c>
      <c r="CT374" s="65">
        <v>0</v>
      </c>
      <c r="CU374" s="65">
        <v>0</v>
      </c>
      <c r="CV374" s="83">
        <v>0</v>
      </c>
      <c r="CW374" s="59"/>
      <c r="CX374" s="93">
        <v>2</v>
      </c>
      <c r="CY374" s="96">
        <v>0</v>
      </c>
      <c r="CZ374" s="93">
        <v>2</v>
      </c>
      <c r="DA374" s="96">
        <v>0</v>
      </c>
      <c r="DB374" s="59"/>
      <c r="DC374" s="83">
        <v>0</v>
      </c>
      <c r="DD374" s="96">
        <v>0</v>
      </c>
      <c r="DE374" s="96">
        <v>0</v>
      </c>
      <c r="DF374" s="96">
        <v>0</v>
      </c>
      <c r="DG374" s="59"/>
      <c r="DH374" s="83">
        <v>0</v>
      </c>
      <c r="DI374" s="83">
        <v>0</v>
      </c>
      <c r="DJ374" s="96">
        <v>0</v>
      </c>
      <c r="DK374" s="83">
        <v>0</v>
      </c>
      <c r="DL374" s="59"/>
      <c r="DM374" s="108">
        <v>1</v>
      </c>
      <c r="DN374" s="12">
        <v>0</v>
      </c>
      <c r="DO374" s="59"/>
      <c r="DP374" s="108">
        <v>1</v>
      </c>
      <c r="DQ374" s="59"/>
      <c r="DR374" s="96">
        <v>0</v>
      </c>
      <c r="DS374" s="96">
        <v>0</v>
      </c>
      <c r="DT374" s="96">
        <v>0</v>
      </c>
      <c r="DU374" s="96">
        <v>0</v>
      </c>
      <c r="DV374" s="96">
        <v>0</v>
      </c>
      <c r="DW374" s="89">
        <v>0</v>
      </c>
      <c r="DX374" s="96">
        <v>0</v>
      </c>
      <c r="DY374" s="1">
        <v>0</v>
      </c>
      <c r="DZ374" s="59"/>
      <c r="EA374" s="83">
        <v>0</v>
      </c>
      <c r="EB374" s="96">
        <v>0</v>
      </c>
      <c r="EC374" s="83">
        <v>0</v>
      </c>
      <c r="ED374" s="83">
        <v>0</v>
      </c>
      <c r="EE374" s="143">
        <v>2</v>
      </c>
      <c r="EF374" s="96">
        <v>0</v>
      </c>
      <c r="EG374" s="12">
        <v>0</v>
      </c>
      <c r="EH374" s="1" t="s">
        <v>1103</v>
      </c>
      <c r="EI374" s="1" t="s">
        <v>1103</v>
      </c>
      <c r="EJ374" s="1" t="s">
        <v>1103</v>
      </c>
      <c r="EK374" s="1" t="s">
        <v>1103</v>
      </c>
      <c r="EL374" s="96">
        <v>0</v>
      </c>
      <c r="EM374" s="96">
        <v>0</v>
      </c>
      <c r="EN374" s="72"/>
      <c r="EO374" s="83">
        <v>0</v>
      </c>
      <c r="EP374" s="83">
        <v>0</v>
      </c>
      <c r="EQ374" s="83">
        <v>0</v>
      </c>
      <c r="ER374" s="83">
        <v>0</v>
      </c>
      <c r="ES374" s="83">
        <v>0</v>
      </c>
      <c r="ET374" s="89">
        <v>0</v>
      </c>
      <c r="EU374" s="120">
        <v>0</v>
      </c>
      <c r="EV374" s="77">
        <v>0</v>
      </c>
      <c r="EW374" s="83">
        <v>0</v>
      </c>
      <c r="EX374" s="83">
        <v>0</v>
      </c>
      <c r="EY374" s="83">
        <v>0</v>
      </c>
      <c r="EZ374" s="65">
        <v>0</v>
      </c>
      <c r="FA374" s="65">
        <v>0</v>
      </c>
      <c r="FB374" s="65">
        <v>0</v>
      </c>
      <c r="FC374" s="83">
        <v>0</v>
      </c>
      <c r="FD374" s="83">
        <v>0</v>
      </c>
      <c r="FE374" s="65">
        <v>0</v>
      </c>
      <c r="FF374" s="65">
        <v>0</v>
      </c>
      <c r="FG374" s="83">
        <v>0</v>
      </c>
      <c r="FH374" s="83">
        <v>0</v>
      </c>
      <c r="FI374" s="65">
        <v>0</v>
      </c>
      <c r="FJ374" s="65">
        <v>0</v>
      </c>
      <c r="FK374" s="65">
        <v>0</v>
      </c>
    </row>
    <row r="375" spans="1:207" ht="120" customHeight="1" x14ac:dyDescent="0.25">
      <c r="A375" s="36">
        <f t="shared" si="5"/>
        <v>374</v>
      </c>
      <c r="B375" s="96" t="s">
        <v>1045</v>
      </c>
      <c r="C375" s="56" t="s">
        <v>1046</v>
      </c>
      <c r="D375" s="13" t="s">
        <v>26</v>
      </c>
      <c r="E375" s="77">
        <v>1</v>
      </c>
      <c r="F375" s="13" t="s">
        <v>1047</v>
      </c>
      <c r="G375" s="77">
        <v>3</v>
      </c>
      <c r="H375" s="140">
        <v>44547</v>
      </c>
      <c r="I375" s="58">
        <v>2021</v>
      </c>
      <c r="J375" s="122" t="s">
        <v>763</v>
      </c>
      <c r="K375" s="77">
        <v>0</v>
      </c>
      <c r="L375" s="77" t="s">
        <v>30</v>
      </c>
      <c r="M375" s="77" t="s">
        <v>30</v>
      </c>
      <c r="N375" s="77" t="s">
        <v>30</v>
      </c>
      <c r="O375" s="77" t="s">
        <v>30</v>
      </c>
      <c r="P375" s="77" t="s">
        <v>30</v>
      </c>
      <c r="Q375" s="77" t="s">
        <v>30</v>
      </c>
      <c r="R375" s="77" t="s">
        <v>30</v>
      </c>
      <c r="S375" s="77" t="s">
        <v>30</v>
      </c>
      <c r="T375" s="77" t="s">
        <v>30</v>
      </c>
      <c r="U375" s="77" t="s">
        <v>31</v>
      </c>
      <c r="V375" s="77" t="s">
        <v>32</v>
      </c>
      <c r="W375" s="56">
        <v>0</v>
      </c>
      <c r="X375" s="72"/>
      <c r="Y375" s="72"/>
      <c r="Z375" s="96">
        <v>1</v>
      </c>
      <c r="AA375" s="96">
        <v>1</v>
      </c>
      <c r="AB375" s="56">
        <v>0</v>
      </c>
      <c r="AC375" s="56">
        <v>0</v>
      </c>
      <c r="AD375" s="105">
        <v>2</v>
      </c>
      <c r="AE375" s="108">
        <v>1</v>
      </c>
      <c r="AF375" s="56">
        <v>0</v>
      </c>
      <c r="AG375" s="72"/>
      <c r="AH375" s="56">
        <v>0</v>
      </c>
      <c r="AI375" s="56">
        <v>0</v>
      </c>
      <c r="AJ375" s="72"/>
      <c r="AK375" s="11">
        <v>2</v>
      </c>
      <c r="AL375" s="11">
        <v>2</v>
      </c>
      <c r="AM375" s="11">
        <v>2</v>
      </c>
      <c r="AN375" s="59"/>
      <c r="AO375" s="56">
        <v>1</v>
      </c>
      <c r="AP375" s="56">
        <v>1</v>
      </c>
      <c r="AQ375" s="56">
        <v>0</v>
      </c>
      <c r="AR375" s="56">
        <v>0</v>
      </c>
      <c r="AS375" s="59"/>
      <c r="AT375" s="71">
        <v>2</v>
      </c>
      <c r="AU375" s="56">
        <v>0</v>
      </c>
      <c r="AV375" s="59"/>
      <c r="AW375" s="108">
        <v>1</v>
      </c>
      <c r="AX375" s="93">
        <v>2</v>
      </c>
      <c r="AY375" s="93">
        <v>2</v>
      </c>
      <c r="AZ375" s="108">
        <v>1</v>
      </c>
      <c r="BA375" s="96">
        <v>0</v>
      </c>
      <c r="BB375" s="105">
        <v>2</v>
      </c>
      <c r="BC375" s="59"/>
      <c r="BD375" s="108">
        <v>1</v>
      </c>
      <c r="BE375" s="108">
        <v>1</v>
      </c>
      <c r="BF375" s="91">
        <v>1</v>
      </c>
      <c r="BG375" s="59"/>
      <c r="BH375" s="93">
        <v>2</v>
      </c>
      <c r="BI375" s="105">
        <v>2</v>
      </c>
      <c r="BJ375" s="59"/>
      <c r="BK375" s="108">
        <v>1</v>
      </c>
      <c r="BL375" s="56">
        <v>0</v>
      </c>
      <c r="BM375" s="56">
        <v>0</v>
      </c>
      <c r="BN375" s="12">
        <v>0</v>
      </c>
      <c r="BO375" s="59"/>
      <c r="BP375" s="93">
        <v>2</v>
      </c>
      <c r="BQ375" s="96">
        <v>0</v>
      </c>
      <c r="BR375" s="19">
        <v>2</v>
      </c>
      <c r="BS375" s="93">
        <v>2</v>
      </c>
      <c r="BT375" s="59"/>
      <c r="BU375" s="91">
        <v>1</v>
      </c>
      <c r="BV375" s="60"/>
      <c r="BW375" s="108">
        <v>1</v>
      </c>
      <c r="BX375" s="59"/>
      <c r="BY375" s="108">
        <v>1</v>
      </c>
      <c r="BZ375" s="108">
        <v>1</v>
      </c>
      <c r="CA375" s="83">
        <v>0</v>
      </c>
      <c r="CB375" s="59"/>
      <c r="CC375" s="56">
        <v>0</v>
      </c>
      <c r="CD375" s="56">
        <v>0</v>
      </c>
      <c r="CE375" s="72"/>
      <c r="CF375" s="71">
        <v>2</v>
      </c>
      <c r="CG375" s="56">
        <v>0</v>
      </c>
      <c r="CH375" s="59"/>
      <c r="CI375" s="56">
        <v>14</v>
      </c>
      <c r="CJ375" s="56">
        <v>4269</v>
      </c>
      <c r="CK375" s="72"/>
      <c r="CL375" s="1" t="s">
        <v>1103</v>
      </c>
      <c r="CM375" s="1" t="s">
        <v>1103</v>
      </c>
      <c r="CN375" s="1" t="s">
        <v>1103</v>
      </c>
      <c r="CO375" s="59"/>
      <c r="CP375" s="59"/>
      <c r="CQ375" s="71">
        <v>2</v>
      </c>
      <c r="CR375" s="91">
        <v>1</v>
      </c>
      <c r="CS375" s="83">
        <v>0</v>
      </c>
      <c r="CT375" s="91">
        <v>1</v>
      </c>
      <c r="CU375" s="65">
        <v>0</v>
      </c>
      <c r="CV375" s="83">
        <v>0</v>
      </c>
      <c r="CW375" s="59"/>
      <c r="CX375" s="93">
        <v>2</v>
      </c>
      <c r="CY375" s="56">
        <v>0</v>
      </c>
      <c r="CZ375" s="93">
        <v>2</v>
      </c>
      <c r="DA375" s="96">
        <v>0</v>
      </c>
      <c r="DB375" s="59"/>
      <c r="DC375" s="83">
        <v>0</v>
      </c>
      <c r="DD375" s="56">
        <v>0</v>
      </c>
      <c r="DE375" s="56">
        <v>0</v>
      </c>
      <c r="DF375" s="96">
        <v>0</v>
      </c>
      <c r="DG375" s="59"/>
      <c r="DH375" s="71">
        <v>2</v>
      </c>
      <c r="DI375" s="83">
        <v>0</v>
      </c>
      <c r="DJ375" s="96">
        <v>0</v>
      </c>
      <c r="DK375" s="71">
        <v>2</v>
      </c>
      <c r="DL375" s="59"/>
      <c r="DM375" s="56">
        <v>0</v>
      </c>
      <c r="DN375" s="91">
        <v>1</v>
      </c>
      <c r="DO375" s="59"/>
      <c r="DP375" s="108">
        <v>1</v>
      </c>
      <c r="DQ375" s="59"/>
      <c r="DR375" s="108">
        <v>1</v>
      </c>
      <c r="DS375" s="96">
        <v>0</v>
      </c>
      <c r="DT375" s="96">
        <v>0</v>
      </c>
      <c r="DU375" s="96">
        <v>0</v>
      </c>
      <c r="DV375" s="96">
        <v>0</v>
      </c>
      <c r="DW375" s="89">
        <v>0</v>
      </c>
      <c r="DX375" s="56">
        <v>0</v>
      </c>
      <c r="DY375" s="56">
        <v>0</v>
      </c>
      <c r="DZ375" s="59"/>
      <c r="EA375" s="71">
        <v>2</v>
      </c>
      <c r="EB375" s="96">
        <v>0</v>
      </c>
      <c r="EC375" s="71">
        <v>2</v>
      </c>
      <c r="ED375" s="71">
        <v>2</v>
      </c>
      <c r="EE375" s="56">
        <v>0</v>
      </c>
      <c r="EF375" s="56">
        <v>0</v>
      </c>
      <c r="EG375" s="12">
        <v>0</v>
      </c>
      <c r="EH375" s="1" t="s">
        <v>1103</v>
      </c>
      <c r="EI375" s="1" t="s">
        <v>1103</v>
      </c>
      <c r="EJ375" s="1" t="s">
        <v>1103</v>
      </c>
      <c r="EK375" s="1" t="s">
        <v>1103</v>
      </c>
      <c r="EL375" s="56">
        <v>0</v>
      </c>
      <c r="EM375" s="56">
        <v>0</v>
      </c>
      <c r="EN375" s="72"/>
      <c r="EO375" s="71">
        <v>2</v>
      </c>
      <c r="EP375" s="71">
        <v>2</v>
      </c>
      <c r="EQ375" s="71">
        <v>2</v>
      </c>
      <c r="ER375" s="99">
        <v>1</v>
      </c>
      <c r="ES375" s="71">
        <v>2</v>
      </c>
      <c r="ET375" s="105">
        <v>2</v>
      </c>
      <c r="EU375" s="114">
        <v>1</v>
      </c>
      <c r="EV375" s="77">
        <v>0</v>
      </c>
      <c r="EW375" s="71">
        <v>2</v>
      </c>
      <c r="EX375" s="71">
        <v>2</v>
      </c>
      <c r="EY375" s="71">
        <v>2</v>
      </c>
      <c r="EZ375" s="65">
        <v>0</v>
      </c>
      <c r="FA375" s="65">
        <v>0</v>
      </c>
      <c r="FB375" s="95">
        <v>1</v>
      </c>
      <c r="FC375" s="83">
        <v>0</v>
      </c>
      <c r="FD375" s="83">
        <v>0</v>
      </c>
      <c r="FE375" s="65">
        <v>0</v>
      </c>
      <c r="FF375" s="65">
        <v>0</v>
      </c>
      <c r="FG375" s="83">
        <v>0</v>
      </c>
      <c r="FH375" s="71">
        <v>2</v>
      </c>
      <c r="FI375" s="65">
        <v>0</v>
      </c>
      <c r="FJ375" s="65">
        <v>0</v>
      </c>
      <c r="FK375" s="65">
        <v>0</v>
      </c>
    </row>
    <row r="376" spans="1:207" s="39" customFormat="1" ht="120" customHeight="1" x14ac:dyDescent="0.25">
      <c r="A376" s="36">
        <f t="shared" si="5"/>
        <v>375</v>
      </c>
      <c r="B376" s="12" t="s">
        <v>1909</v>
      </c>
      <c r="C376" s="12" t="s">
        <v>2000</v>
      </c>
      <c r="D376" s="25" t="s">
        <v>26</v>
      </c>
      <c r="E376" s="25">
        <v>1</v>
      </c>
      <c r="F376" s="25" t="s">
        <v>503</v>
      </c>
      <c r="G376" s="46">
        <v>1</v>
      </c>
      <c r="H376" s="43" t="s">
        <v>2001</v>
      </c>
      <c r="I376" s="27">
        <v>2021</v>
      </c>
      <c r="J376" s="43" t="s">
        <v>2002</v>
      </c>
      <c r="K376" s="25">
        <v>2022</v>
      </c>
      <c r="L376" s="25" t="s">
        <v>30</v>
      </c>
      <c r="M376" s="25">
        <v>1</v>
      </c>
      <c r="N376" s="25" t="s">
        <v>30</v>
      </c>
      <c r="O376" s="25" t="s">
        <v>30</v>
      </c>
      <c r="P376" s="25" t="s">
        <v>30</v>
      </c>
      <c r="Q376" s="25" t="s">
        <v>30</v>
      </c>
      <c r="R376" s="25" t="s">
        <v>30</v>
      </c>
      <c r="S376" s="25" t="s">
        <v>30</v>
      </c>
      <c r="T376" s="25" t="s">
        <v>30</v>
      </c>
      <c r="U376" s="13" t="s">
        <v>31</v>
      </c>
      <c r="V376" s="25" t="s">
        <v>32</v>
      </c>
      <c r="W376" s="12">
        <v>0</v>
      </c>
      <c r="X376" s="9"/>
      <c r="Y376" s="9"/>
      <c r="Z376" s="12">
        <v>1</v>
      </c>
      <c r="AA376" s="12">
        <v>1</v>
      </c>
      <c r="AB376" s="12">
        <v>0</v>
      </c>
      <c r="AC376" s="19">
        <v>2</v>
      </c>
      <c r="AD376" s="18">
        <v>2</v>
      </c>
      <c r="AE376" s="12">
        <v>0</v>
      </c>
      <c r="AF376" s="12">
        <v>0</v>
      </c>
      <c r="AG376" s="9"/>
      <c r="AH376" s="12">
        <v>0</v>
      </c>
      <c r="AI376" s="12">
        <v>0</v>
      </c>
      <c r="AJ376" s="9"/>
      <c r="AK376" s="11">
        <v>2</v>
      </c>
      <c r="AL376" s="11">
        <v>2</v>
      </c>
      <c r="AM376" s="11">
        <v>2</v>
      </c>
      <c r="AN376" s="41"/>
      <c r="AO376" s="12">
        <v>0</v>
      </c>
      <c r="AP376" s="12">
        <v>0</v>
      </c>
      <c r="AQ376" s="12">
        <v>0</v>
      </c>
      <c r="AR376" s="12">
        <v>0</v>
      </c>
      <c r="AS376" s="41"/>
      <c r="AT376" s="4">
        <v>2</v>
      </c>
      <c r="AU376" s="12">
        <v>0</v>
      </c>
      <c r="AV376" s="41"/>
      <c r="AW376" s="21">
        <v>1</v>
      </c>
      <c r="AX376" s="19">
        <v>2</v>
      </c>
      <c r="AY376" s="12">
        <v>0</v>
      </c>
      <c r="AZ376" s="12">
        <v>0</v>
      </c>
      <c r="BA376" s="12">
        <v>0</v>
      </c>
      <c r="BB376" s="18">
        <v>2</v>
      </c>
      <c r="BC376" s="41"/>
      <c r="BD376" s="19">
        <v>2</v>
      </c>
      <c r="BE376" s="12">
        <v>0</v>
      </c>
      <c r="BF376" s="29">
        <v>0</v>
      </c>
      <c r="BG376" s="41"/>
      <c r="BH376" s="19">
        <v>2</v>
      </c>
      <c r="BI376" s="18">
        <v>2</v>
      </c>
      <c r="BJ376" s="41"/>
      <c r="BK376" s="12">
        <v>0</v>
      </c>
      <c r="BL376" s="12">
        <v>0</v>
      </c>
      <c r="BM376" s="12">
        <v>0</v>
      </c>
      <c r="BN376" s="12">
        <v>0</v>
      </c>
      <c r="BO376" s="41"/>
      <c r="BP376" s="12">
        <v>0</v>
      </c>
      <c r="BQ376" s="12">
        <v>0</v>
      </c>
      <c r="BR376" s="12">
        <v>0</v>
      </c>
      <c r="BS376" s="12">
        <v>0</v>
      </c>
      <c r="BT376" s="41"/>
      <c r="BU376" s="21">
        <v>1</v>
      </c>
      <c r="BV376" s="42"/>
      <c r="BW376" s="12">
        <v>0</v>
      </c>
      <c r="BX376" s="41"/>
      <c r="BY376" s="21">
        <v>1</v>
      </c>
      <c r="BZ376" s="21">
        <v>1</v>
      </c>
      <c r="CA376" s="30">
        <v>0</v>
      </c>
      <c r="CB376" s="41"/>
      <c r="CC376" s="12">
        <v>0</v>
      </c>
      <c r="CD376" s="12">
        <v>0</v>
      </c>
      <c r="CE376" s="9"/>
      <c r="CF376" s="46">
        <v>0</v>
      </c>
      <c r="CG376" s="4">
        <v>2</v>
      </c>
      <c r="CH376" s="41"/>
      <c r="CI376" s="12">
        <v>15</v>
      </c>
      <c r="CJ376" s="12">
        <v>1726</v>
      </c>
      <c r="CK376" s="9"/>
      <c r="CL376" s="12" t="s">
        <v>1103</v>
      </c>
      <c r="CM376" s="12" t="s">
        <v>1103</v>
      </c>
      <c r="CN376" s="12" t="s">
        <v>1103</v>
      </c>
      <c r="CO376" s="41"/>
      <c r="CP376" s="41"/>
      <c r="CQ376" s="4">
        <v>2</v>
      </c>
      <c r="CR376" s="29">
        <v>0</v>
      </c>
      <c r="CS376" s="30">
        <v>0</v>
      </c>
      <c r="CT376" s="4">
        <v>2</v>
      </c>
      <c r="CU376" s="4">
        <v>2</v>
      </c>
      <c r="CV376" s="30">
        <v>0</v>
      </c>
      <c r="CW376" s="41"/>
      <c r="CX376" s="21">
        <v>1</v>
      </c>
      <c r="CY376" s="12">
        <v>0</v>
      </c>
      <c r="CZ376" s="12">
        <v>0</v>
      </c>
      <c r="DA376" s="12">
        <v>0</v>
      </c>
      <c r="DB376" s="41"/>
      <c r="DC376" s="30">
        <v>0</v>
      </c>
      <c r="DD376" s="12">
        <v>0</v>
      </c>
      <c r="DE376" s="12">
        <v>0</v>
      </c>
      <c r="DF376" s="12">
        <v>0</v>
      </c>
      <c r="DG376" s="41"/>
      <c r="DH376" s="30">
        <v>0</v>
      </c>
      <c r="DI376" s="30">
        <v>0</v>
      </c>
      <c r="DJ376" s="12">
        <v>0</v>
      </c>
      <c r="DK376" s="30">
        <v>0</v>
      </c>
      <c r="DL376" s="41"/>
      <c r="DM376" s="12">
        <v>0</v>
      </c>
      <c r="DN376" s="29">
        <v>0</v>
      </c>
      <c r="DO376" s="41"/>
      <c r="DP376" s="12">
        <v>0</v>
      </c>
      <c r="DQ376" s="41"/>
      <c r="DR376" s="12">
        <v>0</v>
      </c>
      <c r="DS376" s="12">
        <v>0</v>
      </c>
      <c r="DT376" s="12">
        <v>0</v>
      </c>
      <c r="DU376" s="12">
        <v>0</v>
      </c>
      <c r="DV376" s="12">
        <v>0</v>
      </c>
      <c r="DW376" s="22">
        <v>0</v>
      </c>
      <c r="DX376" s="12">
        <v>0</v>
      </c>
      <c r="DY376" s="96">
        <v>0</v>
      </c>
      <c r="DZ376" s="41"/>
      <c r="EA376" s="30">
        <v>0</v>
      </c>
      <c r="EB376" s="12">
        <v>0</v>
      </c>
      <c r="EC376" s="30">
        <v>0</v>
      </c>
      <c r="ED376" s="30">
        <v>0</v>
      </c>
      <c r="EE376" s="12">
        <v>0</v>
      </c>
      <c r="EF376" s="12">
        <v>0</v>
      </c>
      <c r="EG376" s="12">
        <v>0</v>
      </c>
      <c r="EH376" s="12" t="s">
        <v>1103</v>
      </c>
      <c r="EI376" s="12" t="s">
        <v>1103</v>
      </c>
      <c r="EJ376" s="12" t="s">
        <v>1103</v>
      </c>
      <c r="EK376" s="12" t="s">
        <v>1103</v>
      </c>
      <c r="EL376" s="12">
        <v>0</v>
      </c>
      <c r="EM376" s="12">
        <v>0</v>
      </c>
      <c r="EN376" s="9"/>
      <c r="EO376" s="30">
        <v>0</v>
      </c>
      <c r="EP376" s="30">
        <v>0</v>
      </c>
      <c r="EQ376" s="30">
        <v>0</v>
      </c>
      <c r="ER376" s="30">
        <v>0</v>
      </c>
      <c r="ES376" s="30">
        <v>0</v>
      </c>
      <c r="ET376" s="22">
        <v>0</v>
      </c>
      <c r="EU376" s="89">
        <v>0</v>
      </c>
      <c r="EV376" s="79">
        <v>0</v>
      </c>
      <c r="EW376" s="30">
        <v>0</v>
      </c>
      <c r="EX376" s="30">
        <v>0</v>
      </c>
      <c r="EY376" s="30">
        <v>0</v>
      </c>
      <c r="EZ376" s="2">
        <v>0</v>
      </c>
      <c r="FA376" s="2">
        <v>0</v>
      </c>
      <c r="FB376" s="2">
        <v>0</v>
      </c>
      <c r="FC376" s="30">
        <v>0</v>
      </c>
      <c r="FD376" s="30">
        <v>0</v>
      </c>
      <c r="FE376" s="2">
        <v>0</v>
      </c>
      <c r="FF376" s="2">
        <v>0</v>
      </c>
      <c r="FG376" s="30">
        <v>0</v>
      </c>
      <c r="FH376" s="30">
        <v>0</v>
      </c>
      <c r="FI376" s="2">
        <v>0</v>
      </c>
      <c r="FJ376" s="2">
        <v>0</v>
      </c>
      <c r="FK376" s="2">
        <v>0</v>
      </c>
      <c r="FL376" s="53"/>
      <c r="FM376" s="53"/>
      <c r="FN376" s="53"/>
      <c r="FO376" s="53"/>
      <c r="FP376" s="53"/>
      <c r="FQ376" s="53"/>
      <c r="FR376" s="53"/>
      <c r="FS376" s="53"/>
      <c r="FT376" s="53"/>
      <c r="FU376" s="53"/>
      <c r="FV376" s="53"/>
      <c r="FW376" s="53"/>
      <c r="FX376" s="53"/>
      <c r="FY376" s="53"/>
      <c r="FZ376" s="53"/>
      <c r="GA376" s="53"/>
      <c r="GB376" s="53"/>
      <c r="GC376" s="53"/>
      <c r="GD376" s="53"/>
      <c r="GE376" s="53"/>
      <c r="GF376" s="53"/>
      <c r="GG376" s="53"/>
      <c r="GH376" s="53"/>
      <c r="GI376" s="53"/>
      <c r="GJ376" s="53"/>
      <c r="GK376" s="53"/>
      <c r="GL376" s="53"/>
      <c r="GM376" s="53"/>
      <c r="GN376" s="53"/>
      <c r="GO376" s="53"/>
      <c r="GP376" s="53"/>
      <c r="GQ376" s="53"/>
      <c r="GR376" s="53"/>
      <c r="GS376" s="53"/>
      <c r="GT376" s="53"/>
      <c r="GU376" s="53"/>
      <c r="GV376" s="53"/>
      <c r="GW376" s="53"/>
      <c r="GX376" s="53"/>
      <c r="GY376" s="53"/>
    </row>
    <row r="377" spans="1:207" ht="120" customHeight="1" x14ac:dyDescent="0.25">
      <c r="A377" s="36">
        <f t="shared" si="5"/>
        <v>376</v>
      </c>
      <c r="B377" s="97" t="s">
        <v>1889</v>
      </c>
      <c r="C377" s="14" t="s">
        <v>1890</v>
      </c>
      <c r="D377" s="46" t="s">
        <v>26</v>
      </c>
      <c r="E377" s="122">
        <v>1</v>
      </c>
      <c r="F377" s="46" t="s">
        <v>1891</v>
      </c>
      <c r="G377" s="122">
        <v>3</v>
      </c>
      <c r="H377" s="144" t="s">
        <v>1999</v>
      </c>
      <c r="I377" s="58">
        <v>2022</v>
      </c>
      <c r="J377" s="46" t="s">
        <v>763</v>
      </c>
      <c r="K377" s="122">
        <v>0</v>
      </c>
      <c r="L377" s="13" t="s">
        <v>30</v>
      </c>
      <c r="M377" s="13" t="s">
        <v>30</v>
      </c>
      <c r="N377" s="13" t="s">
        <v>30</v>
      </c>
      <c r="O377" s="13" t="s">
        <v>30</v>
      </c>
      <c r="P377" s="13" t="s">
        <v>30</v>
      </c>
      <c r="Q377" s="13" t="s">
        <v>30</v>
      </c>
      <c r="R377" s="13" t="s">
        <v>30</v>
      </c>
      <c r="S377" s="13" t="s">
        <v>30</v>
      </c>
      <c r="T377" s="13" t="s">
        <v>30</v>
      </c>
      <c r="U377" s="13" t="s">
        <v>31</v>
      </c>
      <c r="V377" s="13" t="s">
        <v>32</v>
      </c>
      <c r="W377" s="56">
        <v>0</v>
      </c>
      <c r="X377" s="72"/>
      <c r="Y377" s="72"/>
      <c r="Z377" s="96">
        <v>1</v>
      </c>
      <c r="AA377" s="96">
        <v>1</v>
      </c>
      <c r="AB377" s="108">
        <v>1</v>
      </c>
      <c r="AC377" s="56">
        <v>0</v>
      </c>
      <c r="AD377" s="89">
        <v>0</v>
      </c>
      <c r="AE377" s="96">
        <v>0</v>
      </c>
      <c r="AF377" s="56">
        <v>0</v>
      </c>
      <c r="AG377" s="72"/>
      <c r="AH377" s="56">
        <v>0</v>
      </c>
      <c r="AI377" s="56">
        <v>0</v>
      </c>
      <c r="AJ377" s="72"/>
      <c r="AK377" s="25">
        <v>0</v>
      </c>
      <c r="AL377" s="11">
        <v>2</v>
      </c>
      <c r="AM377" s="11">
        <v>2</v>
      </c>
      <c r="AN377" s="59"/>
      <c r="AO377" s="56">
        <v>0</v>
      </c>
      <c r="AP377" s="93">
        <v>2</v>
      </c>
      <c r="AQ377" s="56">
        <v>0</v>
      </c>
      <c r="AR377" s="56">
        <v>0</v>
      </c>
      <c r="AS377" s="59"/>
      <c r="AT377" s="71">
        <v>2</v>
      </c>
      <c r="AU377" s="56">
        <v>0</v>
      </c>
      <c r="AV377" s="59"/>
      <c r="AW377" s="108">
        <v>1</v>
      </c>
      <c r="AX377" s="93">
        <v>2</v>
      </c>
      <c r="AY377" s="93">
        <v>2</v>
      </c>
      <c r="AZ377" s="91">
        <v>1</v>
      </c>
      <c r="BA377" s="96">
        <v>0</v>
      </c>
      <c r="BB377" s="105">
        <v>2</v>
      </c>
      <c r="BC377" s="59"/>
      <c r="BD377" s="91">
        <v>1</v>
      </c>
      <c r="BE377" s="108">
        <v>1</v>
      </c>
      <c r="BF377" s="145">
        <v>2</v>
      </c>
      <c r="BG377" s="59"/>
      <c r="BH377" s="96">
        <v>0</v>
      </c>
      <c r="BI377" s="105">
        <v>2</v>
      </c>
      <c r="BJ377" s="59"/>
      <c r="BK377" s="108">
        <v>1</v>
      </c>
      <c r="BL377" s="56">
        <v>0</v>
      </c>
      <c r="BM377" s="93">
        <v>2</v>
      </c>
      <c r="BN377" s="12">
        <v>0</v>
      </c>
      <c r="BO377" s="59"/>
      <c r="BP377" s="96">
        <v>0</v>
      </c>
      <c r="BQ377" s="93">
        <v>2</v>
      </c>
      <c r="BR377" s="93">
        <v>2</v>
      </c>
      <c r="BS377" s="93">
        <v>2</v>
      </c>
      <c r="BT377" s="59"/>
      <c r="BU377" s="91">
        <v>1</v>
      </c>
      <c r="BV377" s="60"/>
      <c r="BW377" s="91">
        <v>1</v>
      </c>
      <c r="BX377" s="59"/>
      <c r="BY377" s="93">
        <v>2</v>
      </c>
      <c r="BZ377" s="93">
        <v>2</v>
      </c>
      <c r="CA377" s="71">
        <v>2</v>
      </c>
      <c r="CB377" s="59"/>
      <c r="CC377" s="56">
        <v>0</v>
      </c>
      <c r="CD377" s="56">
        <v>0</v>
      </c>
      <c r="CE377" s="72"/>
      <c r="CF377" s="71">
        <v>2</v>
      </c>
      <c r="CG377" s="97">
        <v>0</v>
      </c>
      <c r="CH377" s="59"/>
      <c r="CI377" s="56">
        <v>15</v>
      </c>
      <c r="CJ377" s="56">
        <v>4485</v>
      </c>
      <c r="CK377" s="72"/>
      <c r="CL377" s="1" t="s">
        <v>1103</v>
      </c>
      <c r="CM377" s="1" t="s">
        <v>1103</v>
      </c>
      <c r="CN377" s="1" t="s">
        <v>1103</v>
      </c>
      <c r="CO377" s="59"/>
      <c r="CP377" s="59"/>
      <c r="CQ377" s="71">
        <v>2</v>
      </c>
      <c r="CR377" s="145">
        <v>2</v>
      </c>
      <c r="CS377" s="83">
        <v>0</v>
      </c>
      <c r="CT377" s="91">
        <v>1</v>
      </c>
      <c r="CU377" s="65">
        <v>0</v>
      </c>
      <c r="CV377" s="83">
        <v>0</v>
      </c>
      <c r="CW377" s="59"/>
      <c r="CX377" s="93">
        <v>2</v>
      </c>
      <c r="CY377" s="56">
        <v>0</v>
      </c>
      <c r="CZ377" s="93">
        <v>2</v>
      </c>
      <c r="DA377" s="96">
        <v>0</v>
      </c>
      <c r="DB377" s="59"/>
      <c r="DC377" s="83">
        <v>0</v>
      </c>
      <c r="DD377" s="56">
        <v>0</v>
      </c>
      <c r="DE377" s="56">
        <v>0</v>
      </c>
      <c r="DF377" s="96">
        <v>0</v>
      </c>
      <c r="DG377" s="59"/>
      <c r="DH377" s="71">
        <v>2</v>
      </c>
      <c r="DI377" s="83">
        <v>0</v>
      </c>
      <c r="DJ377" s="96">
        <v>0</v>
      </c>
      <c r="DK377" s="71">
        <v>2</v>
      </c>
      <c r="DL377" s="59"/>
      <c r="DM377" s="56">
        <v>0</v>
      </c>
      <c r="DN377" s="91">
        <v>1</v>
      </c>
      <c r="DO377" s="59"/>
      <c r="DP377" s="96">
        <v>0</v>
      </c>
      <c r="DQ377" s="59"/>
      <c r="DR377" s="96">
        <v>0</v>
      </c>
      <c r="DS377" s="108">
        <v>1</v>
      </c>
      <c r="DT377" s="93">
        <v>2</v>
      </c>
      <c r="DU377" s="96">
        <v>0</v>
      </c>
      <c r="DV377" s="108">
        <v>1</v>
      </c>
      <c r="DW377" s="89">
        <v>0</v>
      </c>
      <c r="DX377" s="108">
        <v>1</v>
      </c>
      <c r="DY377" s="56">
        <v>0</v>
      </c>
      <c r="DZ377" s="59"/>
      <c r="EA377" s="71">
        <v>2</v>
      </c>
      <c r="EB377" s="71">
        <v>2</v>
      </c>
      <c r="EC377" s="71">
        <v>2</v>
      </c>
      <c r="ED377" s="71">
        <v>2</v>
      </c>
      <c r="EE377" s="93">
        <v>2</v>
      </c>
      <c r="EF377" s="97">
        <v>0</v>
      </c>
      <c r="EG377" s="93">
        <v>2</v>
      </c>
      <c r="EH377" s="14">
        <v>1</v>
      </c>
      <c r="EI377" s="14">
        <v>1</v>
      </c>
      <c r="EJ377" s="14">
        <v>1</v>
      </c>
      <c r="EK377" s="14">
        <v>0</v>
      </c>
      <c r="EL377" s="93">
        <v>2</v>
      </c>
      <c r="EM377" s="56">
        <v>0</v>
      </c>
      <c r="EN377" s="72"/>
      <c r="EO377" s="71">
        <v>2</v>
      </c>
      <c r="EP377" s="71">
        <v>2</v>
      </c>
      <c r="EQ377" s="71">
        <v>2</v>
      </c>
      <c r="ER377" s="83">
        <v>0</v>
      </c>
      <c r="ES377" s="71">
        <v>2</v>
      </c>
      <c r="ET377" s="91">
        <v>1</v>
      </c>
      <c r="EU377" s="89">
        <v>0</v>
      </c>
      <c r="EV377" s="77">
        <v>0</v>
      </c>
      <c r="EW377" s="71">
        <v>2</v>
      </c>
      <c r="EX377" s="71">
        <v>2</v>
      </c>
      <c r="EY377" s="71">
        <v>2</v>
      </c>
      <c r="EZ377" s="65">
        <v>0</v>
      </c>
      <c r="FA377" s="65">
        <v>0</v>
      </c>
      <c r="FB377" s="95">
        <v>1</v>
      </c>
      <c r="FC377" s="71">
        <v>2</v>
      </c>
      <c r="FD377" s="83">
        <v>0</v>
      </c>
      <c r="FE377" s="65">
        <v>0</v>
      </c>
      <c r="FF377" s="65">
        <v>0</v>
      </c>
      <c r="FG377" s="71">
        <v>2</v>
      </c>
      <c r="FH377" s="71">
        <v>2</v>
      </c>
      <c r="FI377" s="65">
        <v>0</v>
      </c>
      <c r="FJ377" s="65">
        <v>0</v>
      </c>
      <c r="FK377" s="65">
        <v>0</v>
      </c>
    </row>
    <row r="378" spans="1:207" ht="120" customHeight="1" x14ac:dyDescent="0.25">
      <c r="A378" s="36">
        <f t="shared" si="5"/>
        <v>377</v>
      </c>
      <c r="B378" s="97" t="s">
        <v>1892</v>
      </c>
      <c r="C378" s="14" t="s">
        <v>1893</v>
      </c>
      <c r="D378" s="46" t="s">
        <v>26</v>
      </c>
      <c r="E378" s="122">
        <v>1</v>
      </c>
      <c r="F378" s="46" t="s">
        <v>1894</v>
      </c>
      <c r="G378" s="122">
        <v>2</v>
      </c>
      <c r="H378" s="144" t="s">
        <v>1998</v>
      </c>
      <c r="I378" s="58">
        <v>2021</v>
      </c>
      <c r="J378" s="46" t="s">
        <v>763</v>
      </c>
      <c r="K378" s="122">
        <v>0</v>
      </c>
      <c r="L378" s="13" t="s">
        <v>30</v>
      </c>
      <c r="M378" s="13" t="s">
        <v>30</v>
      </c>
      <c r="N378" s="13" t="s">
        <v>30</v>
      </c>
      <c r="O378" s="13" t="s">
        <v>30</v>
      </c>
      <c r="P378" s="13" t="s">
        <v>30</v>
      </c>
      <c r="Q378" s="13" t="s">
        <v>30</v>
      </c>
      <c r="R378" s="13" t="s">
        <v>30</v>
      </c>
      <c r="S378" s="13" t="s">
        <v>30</v>
      </c>
      <c r="T378" s="13" t="s">
        <v>30</v>
      </c>
      <c r="U378" s="13" t="s">
        <v>44</v>
      </c>
      <c r="V378" s="146" t="s">
        <v>67</v>
      </c>
      <c r="W378" s="69">
        <v>0</v>
      </c>
      <c r="X378" s="147"/>
      <c r="Y378" s="147"/>
      <c r="Z378" s="148">
        <v>1</v>
      </c>
      <c r="AA378" s="148">
        <v>1</v>
      </c>
      <c r="AB378" s="69">
        <v>0</v>
      </c>
      <c r="AC378" s="149">
        <v>0</v>
      </c>
      <c r="AD378" s="108">
        <v>1</v>
      </c>
      <c r="AE378" s="108">
        <v>1</v>
      </c>
      <c r="AF378" s="108">
        <v>1</v>
      </c>
      <c r="AG378" s="147"/>
      <c r="AH378" s="105">
        <v>2</v>
      </c>
      <c r="AI378" s="105">
        <v>2</v>
      </c>
      <c r="AJ378" s="147"/>
      <c r="AK378" s="45" t="s">
        <v>1103</v>
      </c>
      <c r="AL378" s="45" t="s">
        <v>1103</v>
      </c>
      <c r="AM378" s="45" t="s">
        <v>1103</v>
      </c>
      <c r="AN378" s="59"/>
      <c r="AO378" s="11">
        <v>2</v>
      </c>
      <c r="AP378" s="97">
        <v>0</v>
      </c>
      <c r="AQ378" s="97">
        <v>0</v>
      </c>
      <c r="AR378" s="97">
        <v>0</v>
      </c>
      <c r="AS378" s="59"/>
      <c r="AT378" s="71">
        <v>2</v>
      </c>
      <c r="AU378" s="56">
        <v>0</v>
      </c>
      <c r="AV378" s="59"/>
      <c r="AW378" s="96">
        <v>0</v>
      </c>
      <c r="AX378" s="93">
        <v>2</v>
      </c>
      <c r="AY378" s="96">
        <v>0</v>
      </c>
      <c r="AZ378" s="103">
        <v>0</v>
      </c>
      <c r="BA378" s="96">
        <v>0</v>
      </c>
      <c r="BB378" s="105">
        <v>2</v>
      </c>
      <c r="BC378" s="59"/>
      <c r="BD378" s="91">
        <v>1</v>
      </c>
      <c r="BE378" s="108">
        <v>1</v>
      </c>
      <c r="BF378" s="96">
        <v>0</v>
      </c>
      <c r="BG378" s="59"/>
      <c r="BH378" s="93">
        <v>2</v>
      </c>
      <c r="BI378" s="105">
        <v>2</v>
      </c>
      <c r="BJ378" s="59"/>
      <c r="BK378" s="108">
        <v>1</v>
      </c>
      <c r="BL378" s="56">
        <v>0</v>
      </c>
      <c r="BM378" s="97">
        <v>0</v>
      </c>
      <c r="BN378" s="14">
        <v>0</v>
      </c>
      <c r="BO378" s="59"/>
      <c r="BP378" s="93">
        <v>2</v>
      </c>
      <c r="BQ378" s="96">
        <v>0</v>
      </c>
      <c r="BR378" s="93">
        <v>2</v>
      </c>
      <c r="BS378" s="93">
        <v>2</v>
      </c>
      <c r="BT378" s="59"/>
      <c r="BU378" s="91">
        <v>1</v>
      </c>
      <c r="BV378" s="60"/>
      <c r="BW378" s="91">
        <v>1</v>
      </c>
      <c r="BX378" s="59"/>
      <c r="BY378" s="108">
        <v>1</v>
      </c>
      <c r="BZ378" s="108">
        <v>1</v>
      </c>
      <c r="CA378" s="4">
        <v>2</v>
      </c>
      <c r="CB378" s="59"/>
      <c r="CC378" s="56">
        <v>0</v>
      </c>
      <c r="CD378" s="56">
        <v>0</v>
      </c>
      <c r="CE378" s="72"/>
      <c r="CF378" s="71">
        <v>2</v>
      </c>
      <c r="CG378" s="97">
        <v>0</v>
      </c>
      <c r="CH378" s="59"/>
      <c r="CI378" s="56">
        <v>23</v>
      </c>
      <c r="CJ378" s="14" t="s">
        <v>1103</v>
      </c>
      <c r="CK378" s="72"/>
      <c r="CL378" s="1" t="s">
        <v>1103</v>
      </c>
      <c r="CM378" s="1" t="s">
        <v>1103</v>
      </c>
      <c r="CN378" s="1" t="s">
        <v>1103</v>
      </c>
      <c r="CO378" s="59"/>
      <c r="CP378" s="59"/>
      <c r="CQ378" s="71">
        <v>2</v>
      </c>
      <c r="CR378" s="14" t="s">
        <v>1103</v>
      </c>
      <c r="CS378" s="83">
        <v>0</v>
      </c>
      <c r="CT378" s="91">
        <v>1</v>
      </c>
      <c r="CU378" s="65">
        <v>0</v>
      </c>
      <c r="CV378" s="83">
        <v>0</v>
      </c>
      <c r="CW378" s="59"/>
      <c r="CX378" s="93">
        <v>2</v>
      </c>
      <c r="CY378" s="56">
        <v>0</v>
      </c>
      <c r="CZ378" s="93">
        <v>2</v>
      </c>
      <c r="DA378" s="96">
        <v>0</v>
      </c>
      <c r="DB378" s="59"/>
      <c r="DC378" s="83">
        <v>0</v>
      </c>
      <c r="DD378" s="56">
        <v>0</v>
      </c>
      <c r="DE378" s="56">
        <v>0</v>
      </c>
      <c r="DF378" s="96">
        <v>0</v>
      </c>
      <c r="DG378" s="59"/>
      <c r="DH378" s="97">
        <v>0</v>
      </c>
      <c r="DI378" s="97">
        <v>0</v>
      </c>
      <c r="DJ378" s="97">
        <v>0</v>
      </c>
      <c r="DK378" s="97">
        <v>0</v>
      </c>
      <c r="DL378" s="59"/>
      <c r="DM378" s="91">
        <v>1</v>
      </c>
      <c r="DN378" s="91">
        <v>1</v>
      </c>
      <c r="DO378" s="59"/>
      <c r="DP378" s="108">
        <v>1</v>
      </c>
      <c r="DQ378" s="59"/>
      <c r="DR378" s="96">
        <v>0</v>
      </c>
      <c r="DS378" s="96">
        <v>0</v>
      </c>
      <c r="DT378" s="91">
        <v>1</v>
      </c>
      <c r="DU378" s="96">
        <v>0</v>
      </c>
      <c r="DV378" s="96">
        <v>0</v>
      </c>
      <c r="DW378" s="89">
        <v>0</v>
      </c>
      <c r="DX378" s="14">
        <v>0</v>
      </c>
      <c r="DY378" s="14">
        <v>0</v>
      </c>
      <c r="DZ378" s="59"/>
      <c r="EA378" s="71">
        <v>2</v>
      </c>
      <c r="EB378" s="71">
        <v>2</v>
      </c>
      <c r="EC378" s="4">
        <v>2</v>
      </c>
      <c r="ED378" s="83">
        <v>0</v>
      </c>
      <c r="EE378" s="71">
        <v>2</v>
      </c>
      <c r="EF378" s="93">
        <v>2</v>
      </c>
      <c r="EG378" s="71">
        <v>2</v>
      </c>
      <c r="EH378" s="14">
        <v>1</v>
      </c>
      <c r="EI378" s="14">
        <v>0</v>
      </c>
      <c r="EJ378" s="14">
        <v>1</v>
      </c>
      <c r="EK378" s="14">
        <v>1</v>
      </c>
      <c r="EL378" s="96">
        <v>0</v>
      </c>
      <c r="EM378" s="56">
        <v>0</v>
      </c>
      <c r="EN378" s="72"/>
      <c r="EO378" s="83">
        <v>0</v>
      </c>
      <c r="EP378" s="83">
        <v>0</v>
      </c>
      <c r="EQ378" s="83">
        <v>0</v>
      </c>
      <c r="ER378" s="83">
        <v>0</v>
      </c>
      <c r="ES378" s="83">
        <v>0</v>
      </c>
      <c r="ET378" s="103">
        <v>0</v>
      </c>
      <c r="EU378" s="89">
        <v>0</v>
      </c>
      <c r="EV378" s="77">
        <v>0</v>
      </c>
      <c r="EW378" s="83">
        <v>0</v>
      </c>
      <c r="EX378" s="83">
        <v>0</v>
      </c>
      <c r="EY378" s="83">
        <v>0</v>
      </c>
      <c r="EZ378" s="65">
        <v>0</v>
      </c>
      <c r="FA378" s="65">
        <v>0</v>
      </c>
      <c r="FB378" s="65">
        <v>0</v>
      </c>
      <c r="FC378" s="83">
        <v>0</v>
      </c>
      <c r="FD378" s="83">
        <v>0</v>
      </c>
      <c r="FE378" s="65">
        <v>0</v>
      </c>
      <c r="FF378" s="65">
        <v>0</v>
      </c>
      <c r="FG378" s="83">
        <v>0</v>
      </c>
      <c r="FH378" s="83">
        <v>0</v>
      </c>
      <c r="FI378" s="65">
        <v>0</v>
      </c>
      <c r="FJ378" s="65">
        <v>0</v>
      </c>
      <c r="FK378" s="65">
        <v>0</v>
      </c>
    </row>
    <row r="379" spans="1:207" ht="120" customHeight="1" x14ac:dyDescent="0.25">
      <c r="A379" s="36">
        <f t="shared" si="5"/>
        <v>378</v>
      </c>
      <c r="B379" s="96" t="s">
        <v>1898</v>
      </c>
      <c r="C379" s="1" t="s">
        <v>1899</v>
      </c>
      <c r="D379" s="13" t="s">
        <v>35</v>
      </c>
      <c r="E379" s="77">
        <v>1</v>
      </c>
      <c r="F379" s="13" t="s">
        <v>1900</v>
      </c>
      <c r="G379" s="77">
        <v>2</v>
      </c>
      <c r="H379" s="61" t="s">
        <v>1996</v>
      </c>
      <c r="I379" s="58">
        <v>2022</v>
      </c>
      <c r="J379" s="61" t="s">
        <v>1997</v>
      </c>
      <c r="K379" s="77">
        <v>2022</v>
      </c>
      <c r="L379" s="77" t="s">
        <v>30</v>
      </c>
      <c r="M379" s="77">
        <v>1</v>
      </c>
      <c r="N379" s="77" t="s">
        <v>30</v>
      </c>
      <c r="O379" s="77" t="s">
        <v>30</v>
      </c>
      <c r="P379" s="77" t="s">
        <v>30</v>
      </c>
      <c r="Q379" s="77" t="s">
        <v>30</v>
      </c>
      <c r="R379" s="77" t="s">
        <v>30</v>
      </c>
      <c r="S379" s="77" t="s">
        <v>30</v>
      </c>
      <c r="T379" s="77" t="s">
        <v>30</v>
      </c>
      <c r="U379" s="77" t="s">
        <v>31</v>
      </c>
      <c r="V379" s="77" t="s">
        <v>32</v>
      </c>
      <c r="W379" s="56">
        <v>0</v>
      </c>
      <c r="X379" s="72"/>
      <c r="Y379" s="72"/>
      <c r="Z379" s="96">
        <v>1</v>
      </c>
      <c r="AA379" s="96">
        <v>1</v>
      </c>
      <c r="AB379" s="56">
        <v>0</v>
      </c>
      <c r="AC379" s="108">
        <v>1</v>
      </c>
      <c r="AD379" s="89">
        <v>0</v>
      </c>
      <c r="AE379" s="96">
        <v>0</v>
      </c>
      <c r="AF379" s="108">
        <v>1</v>
      </c>
      <c r="AG379" s="72"/>
      <c r="AH379" s="56">
        <v>0</v>
      </c>
      <c r="AI379" s="56">
        <v>0</v>
      </c>
      <c r="AJ379" s="72"/>
      <c r="AK379" s="11">
        <v>2</v>
      </c>
      <c r="AL379" s="11">
        <v>2</v>
      </c>
      <c r="AM379" s="11">
        <v>2</v>
      </c>
      <c r="AN379" s="59"/>
      <c r="AO379" s="11">
        <v>2</v>
      </c>
      <c r="AP379" s="56">
        <v>0</v>
      </c>
      <c r="AQ379" s="56">
        <v>0</v>
      </c>
      <c r="AR379" s="56">
        <v>0</v>
      </c>
      <c r="AS379" s="59"/>
      <c r="AT379" s="71">
        <v>2</v>
      </c>
      <c r="AU379" s="56">
        <v>0</v>
      </c>
      <c r="AV379" s="59"/>
      <c r="AW379" s="108">
        <v>1</v>
      </c>
      <c r="AX379" s="108">
        <v>1</v>
      </c>
      <c r="AY379" s="96">
        <v>0</v>
      </c>
      <c r="AZ379" s="108">
        <v>1</v>
      </c>
      <c r="BA379" s="108">
        <v>1</v>
      </c>
      <c r="BB379" s="108">
        <v>1</v>
      </c>
      <c r="BC379" s="59"/>
      <c r="BD379" s="108">
        <v>1</v>
      </c>
      <c r="BE379" s="96">
        <v>0</v>
      </c>
      <c r="BF379" s="108">
        <v>1</v>
      </c>
      <c r="BG379" s="59"/>
      <c r="BH379" s="108">
        <v>1</v>
      </c>
      <c r="BI379" s="108">
        <v>1</v>
      </c>
      <c r="BJ379" s="59"/>
      <c r="BK379" s="108">
        <v>1</v>
      </c>
      <c r="BL379" s="108">
        <v>1</v>
      </c>
      <c r="BM379" s="56">
        <v>0</v>
      </c>
      <c r="BN379" s="12">
        <v>0</v>
      </c>
      <c r="BO379" s="59"/>
      <c r="BP379" s="96">
        <v>0</v>
      </c>
      <c r="BQ379" s="96">
        <v>0</v>
      </c>
      <c r="BR379" s="96">
        <v>0</v>
      </c>
      <c r="BS379" s="96">
        <v>0</v>
      </c>
      <c r="BT379" s="59"/>
      <c r="BU379" s="108">
        <v>1</v>
      </c>
      <c r="BV379" s="60"/>
      <c r="BW379" s="108">
        <v>1</v>
      </c>
      <c r="BX379" s="59"/>
      <c r="BY379" s="108">
        <v>1</v>
      </c>
      <c r="BZ379" s="108">
        <v>1</v>
      </c>
      <c r="CA379" s="108">
        <v>0</v>
      </c>
      <c r="CB379" s="59"/>
      <c r="CC379" s="56">
        <v>0</v>
      </c>
      <c r="CD379" s="56">
        <v>0</v>
      </c>
      <c r="CE379" s="72"/>
      <c r="CF379" s="83">
        <v>0</v>
      </c>
      <c r="CG379" s="71">
        <v>2</v>
      </c>
      <c r="CH379" s="59"/>
      <c r="CI379" s="56">
        <v>20</v>
      </c>
      <c r="CJ379" s="56">
        <v>2804</v>
      </c>
      <c r="CK379" s="72"/>
      <c r="CL379" s="1" t="s">
        <v>1103</v>
      </c>
      <c r="CM379" s="1" t="s">
        <v>1103</v>
      </c>
      <c r="CN379" s="1" t="s">
        <v>1103</v>
      </c>
      <c r="CO379" s="59"/>
      <c r="CP379" s="59"/>
      <c r="CQ379" s="108">
        <v>1</v>
      </c>
      <c r="CR379" s="1" t="s">
        <v>1103</v>
      </c>
      <c r="CS379" s="108">
        <v>1</v>
      </c>
      <c r="CT379" s="103">
        <v>0</v>
      </c>
      <c r="CU379" s="65">
        <v>0</v>
      </c>
      <c r="CV379" s="83">
        <v>0</v>
      </c>
      <c r="CW379" s="59"/>
      <c r="CX379" s="108">
        <v>1</v>
      </c>
      <c r="CY379" s="108">
        <v>1</v>
      </c>
      <c r="CZ379" s="96">
        <v>0</v>
      </c>
      <c r="DA379" s="96">
        <v>0</v>
      </c>
      <c r="DB379" s="59"/>
      <c r="DC379" s="108">
        <v>1</v>
      </c>
      <c r="DD379" s="108">
        <v>1</v>
      </c>
      <c r="DE379" s="56">
        <v>0</v>
      </c>
      <c r="DF379" s="96">
        <v>0</v>
      </c>
      <c r="DG379" s="59"/>
      <c r="DH379" s="71">
        <v>2</v>
      </c>
      <c r="DI379" s="71">
        <v>2</v>
      </c>
      <c r="DJ379" s="96">
        <v>0</v>
      </c>
      <c r="DK379" s="71">
        <v>2</v>
      </c>
      <c r="DL379" s="59"/>
      <c r="DM379" s="78">
        <v>1</v>
      </c>
      <c r="DN379" s="78">
        <v>1</v>
      </c>
      <c r="DO379" s="59"/>
      <c r="DP379" s="78">
        <v>1</v>
      </c>
      <c r="DQ379" s="59"/>
      <c r="DR379" s="96">
        <v>0</v>
      </c>
      <c r="DS379" s="78">
        <v>1</v>
      </c>
      <c r="DT379" s="78">
        <v>1</v>
      </c>
      <c r="DU379" s="96">
        <v>0</v>
      </c>
      <c r="DV379" s="96">
        <v>0</v>
      </c>
      <c r="DW379" s="78">
        <v>1</v>
      </c>
      <c r="DX379" s="56">
        <v>0</v>
      </c>
      <c r="DY379" s="56">
        <v>0</v>
      </c>
      <c r="DZ379" s="59"/>
      <c r="EA379" s="83">
        <v>0</v>
      </c>
      <c r="EB379" s="71">
        <v>2</v>
      </c>
      <c r="EC379" s="71">
        <v>2</v>
      </c>
      <c r="ED379" s="83">
        <v>0</v>
      </c>
      <c r="EE379" s="56">
        <v>0</v>
      </c>
      <c r="EF379" s="56">
        <v>0</v>
      </c>
      <c r="EG379" s="71">
        <v>2</v>
      </c>
      <c r="EH379" s="14">
        <v>1</v>
      </c>
      <c r="EI379" s="14">
        <v>0</v>
      </c>
      <c r="EJ379" s="14">
        <v>1</v>
      </c>
      <c r="EK379" s="14">
        <v>0</v>
      </c>
      <c r="EL379" s="56">
        <v>0</v>
      </c>
      <c r="EM379" s="56">
        <v>0</v>
      </c>
      <c r="EN379" s="72"/>
      <c r="EO379" s="71">
        <v>2</v>
      </c>
      <c r="EP379" s="71">
        <v>2</v>
      </c>
      <c r="EQ379" s="83">
        <v>0</v>
      </c>
      <c r="ER379" s="83">
        <v>0</v>
      </c>
      <c r="ES379" s="83">
        <v>0</v>
      </c>
      <c r="ET379" s="105">
        <v>2</v>
      </c>
      <c r="EU379" s="56">
        <v>0</v>
      </c>
      <c r="EV379" s="77">
        <v>0</v>
      </c>
      <c r="EW379" s="71">
        <v>2</v>
      </c>
      <c r="EX379" s="71">
        <v>2</v>
      </c>
      <c r="EY379" s="83">
        <v>0</v>
      </c>
      <c r="EZ379" s="65">
        <v>0</v>
      </c>
      <c r="FA379" s="65">
        <v>0</v>
      </c>
      <c r="FB379" s="65">
        <v>0</v>
      </c>
      <c r="FC379" s="83">
        <v>0</v>
      </c>
      <c r="FD379" s="83">
        <v>0</v>
      </c>
      <c r="FE379" s="65">
        <v>0</v>
      </c>
      <c r="FF379" s="65">
        <v>0</v>
      </c>
      <c r="FG379" s="71">
        <v>2</v>
      </c>
      <c r="FH379" s="71">
        <v>2</v>
      </c>
      <c r="FI379" s="65">
        <v>0</v>
      </c>
      <c r="FJ379" s="65">
        <v>0</v>
      </c>
      <c r="FK379" s="65">
        <v>0</v>
      </c>
    </row>
    <row r="380" spans="1:207" ht="120" customHeight="1" x14ac:dyDescent="0.25">
      <c r="A380" s="36">
        <f t="shared" si="5"/>
        <v>379</v>
      </c>
      <c r="B380" s="96" t="s">
        <v>1901</v>
      </c>
      <c r="C380" s="1" t="s">
        <v>1902</v>
      </c>
      <c r="D380" s="13" t="s">
        <v>1050</v>
      </c>
      <c r="E380" s="77">
        <v>1</v>
      </c>
      <c r="F380" s="13" t="s">
        <v>1016</v>
      </c>
      <c r="G380" s="77">
        <v>1</v>
      </c>
      <c r="H380" s="140" t="s">
        <v>1994</v>
      </c>
      <c r="I380" s="58">
        <v>2022</v>
      </c>
      <c r="J380" s="77" t="s">
        <v>1995</v>
      </c>
      <c r="K380" s="77">
        <v>2022</v>
      </c>
      <c r="L380" s="77" t="s">
        <v>30</v>
      </c>
      <c r="M380" s="77">
        <v>1</v>
      </c>
      <c r="N380" s="77" t="s">
        <v>30</v>
      </c>
      <c r="O380" s="77" t="s">
        <v>30</v>
      </c>
      <c r="P380" s="148" t="s">
        <v>30</v>
      </c>
      <c r="Q380" s="77" t="s">
        <v>30</v>
      </c>
      <c r="R380" s="77" t="s">
        <v>30</v>
      </c>
      <c r="S380" s="150" t="s">
        <v>30</v>
      </c>
      <c r="T380" s="150" t="s">
        <v>30</v>
      </c>
      <c r="U380" s="77" t="s">
        <v>31</v>
      </c>
      <c r="V380" s="77" t="s">
        <v>32</v>
      </c>
      <c r="W380" s="56">
        <v>1</v>
      </c>
      <c r="X380" s="72"/>
      <c r="Y380" s="72"/>
      <c r="Z380" s="96">
        <v>1</v>
      </c>
      <c r="AA380" s="96">
        <v>1</v>
      </c>
      <c r="AB380" s="56">
        <v>0</v>
      </c>
      <c r="AC380" s="56">
        <v>0</v>
      </c>
      <c r="AD380" s="105">
        <v>2</v>
      </c>
      <c r="AE380" s="108">
        <v>1</v>
      </c>
      <c r="AF380" s="108">
        <v>1</v>
      </c>
      <c r="AG380" s="72"/>
      <c r="AH380" s="56">
        <v>0</v>
      </c>
      <c r="AI380" s="56">
        <v>0</v>
      </c>
      <c r="AJ380" s="72"/>
      <c r="AK380" s="13">
        <v>0</v>
      </c>
      <c r="AL380" s="13">
        <v>0</v>
      </c>
      <c r="AM380" s="13">
        <v>0</v>
      </c>
      <c r="AN380" s="59"/>
      <c r="AO380" s="13">
        <v>0</v>
      </c>
      <c r="AP380" s="56">
        <v>0</v>
      </c>
      <c r="AQ380" s="56">
        <v>0</v>
      </c>
      <c r="AR380" s="56">
        <v>0</v>
      </c>
      <c r="AS380" s="59"/>
      <c r="AT380" s="71">
        <v>2</v>
      </c>
      <c r="AU380" s="56">
        <v>0</v>
      </c>
      <c r="AV380" s="59"/>
      <c r="AW380" s="108">
        <v>1</v>
      </c>
      <c r="AX380" s="93">
        <v>2</v>
      </c>
      <c r="AY380" s="93">
        <v>2</v>
      </c>
      <c r="AZ380" s="93">
        <v>2</v>
      </c>
      <c r="BA380" s="108">
        <v>1</v>
      </c>
      <c r="BB380" s="93">
        <v>2</v>
      </c>
      <c r="BC380" s="59"/>
      <c r="BD380" s="93">
        <v>2</v>
      </c>
      <c r="BE380" s="108">
        <v>1</v>
      </c>
      <c r="BF380" s="93">
        <v>2</v>
      </c>
      <c r="BG380" s="59"/>
      <c r="BH380" s="93">
        <v>2</v>
      </c>
      <c r="BI380" s="93">
        <v>2</v>
      </c>
      <c r="BJ380" s="59"/>
      <c r="BK380" s="56">
        <v>0</v>
      </c>
      <c r="BL380" s="56">
        <v>0</v>
      </c>
      <c r="BM380" s="56">
        <v>0</v>
      </c>
      <c r="BN380" s="12">
        <v>0</v>
      </c>
      <c r="BO380" s="59"/>
      <c r="BP380" s="93">
        <v>2</v>
      </c>
      <c r="BQ380" s="108">
        <v>1</v>
      </c>
      <c r="BR380" s="93">
        <v>2</v>
      </c>
      <c r="BS380" s="93">
        <v>2</v>
      </c>
      <c r="BT380" s="59"/>
      <c r="BU380" s="108">
        <v>1</v>
      </c>
      <c r="BV380" s="60"/>
      <c r="BW380" s="108">
        <v>1</v>
      </c>
      <c r="BX380" s="59"/>
      <c r="BY380" s="108">
        <v>1</v>
      </c>
      <c r="BZ380" s="108">
        <v>1</v>
      </c>
      <c r="CA380" s="56">
        <v>0</v>
      </c>
      <c r="CB380" s="59"/>
      <c r="CC380" s="108">
        <v>1</v>
      </c>
      <c r="CD380" s="108">
        <v>1</v>
      </c>
      <c r="CE380" s="72"/>
      <c r="CF380" s="71">
        <v>2</v>
      </c>
      <c r="CG380" s="56">
        <v>0</v>
      </c>
      <c r="CH380" s="59"/>
      <c r="CI380" s="56">
        <v>41</v>
      </c>
      <c r="CJ380" s="56">
        <v>9705</v>
      </c>
      <c r="CK380" s="72"/>
      <c r="CL380" s="1" t="s">
        <v>1103</v>
      </c>
      <c r="CM380" s="1" t="s">
        <v>1103</v>
      </c>
      <c r="CN380" s="1" t="s">
        <v>1103</v>
      </c>
      <c r="CO380" s="59"/>
      <c r="CP380" s="59"/>
      <c r="CQ380" s="71">
        <v>2</v>
      </c>
      <c r="CR380" s="1" t="s">
        <v>1103</v>
      </c>
      <c r="CS380" s="56">
        <v>0</v>
      </c>
      <c r="CT380" s="71">
        <v>2</v>
      </c>
      <c r="CU380" s="71">
        <v>2</v>
      </c>
      <c r="CV380" s="83">
        <v>0</v>
      </c>
      <c r="CW380" s="59"/>
      <c r="CX380" s="71">
        <v>2</v>
      </c>
      <c r="CY380" s="56">
        <v>0</v>
      </c>
      <c r="CZ380" s="71">
        <v>2</v>
      </c>
      <c r="DA380" s="96">
        <v>0</v>
      </c>
      <c r="DB380" s="59"/>
      <c r="DC380" s="96" t="s">
        <v>30</v>
      </c>
      <c r="DD380" s="96" t="s">
        <v>30</v>
      </c>
      <c r="DE380" s="96" t="s">
        <v>30</v>
      </c>
      <c r="DF380" s="96" t="s">
        <v>30</v>
      </c>
      <c r="DG380" s="59"/>
      <c r="DH380" s="96" t="s">
        <v>30</v>
      </c>
      <c r="DI380" s="96" t="s">
        <v>30</v>
      </c>
      <c r="DJ380" s="96" t="s">
        <v>30</v>
      </c>
      <c r="DK380" s="96" t="s">
        <v>30</v>
      </c>
      <c r="DL380" s="59"/>
      <c r="DM380" s="56">
        <v>0</v>
      </c>
      <c r="DN380" s="78">
        <v>1</v>
      </c>
      <c r="DO380" s="59"/>
      <c r="DP380" s="78">
        <v>1</v>
      </c>
      <c r="DQ380" s="59"/>
      <c r="DR380" s="78">
        <v>1</v>
      </c>
      <c r="DS380" s="78">
        <v>1</v>
      </c>
      <c r="DT380" s="78">
        <v>1</v>
      </c>
      <c r="DU380" s="78">
        <v>1</v>
      </c>
      <c r="DV380" s="78">
        <v>1</v>
      </c>
      <c r="DW380" s="56">
        <v>0</v>
      </c>
      <c r="DX380" s="78">
        <v>1</v>
      </c>
      <c r="DY380" s="108">
        <v>1</v>
      </c>
      <c r="DZ380" s="59"/>
      <c r="EA380" s="83">
        <v>0</v>
      </c>
      <c r="EB380" s="71">
        <v>2</v>
      </c>
      <c r="EC380" s="56">
        <v>0</v>
      </c>
      <c r="ED380" s="83">
        <v>0</v>
      </c>
      <c r="EE380" s="71">
        <v>2</v>
      </c>
      <c r="EF380" s="56">
        <v>0</v>
      </c>
      <c r="EG380" s="97">
        <v>1</v>
      </c>
      <c r="EH380" s="14">
        <v>1</v>
      </c>
      <c r="EI380" s="14">
        <v>1</v>
      </c>
      <c r="EJ380" s="14">
        <v>1</v>
      </c>
      <c r="EK380" s="14">
        <v>0</v>
      </c>
      <c r="EL380" s="56">
        <v>0</v>
      </c>
      <c r="EM380" s="56">
        <v>0</v>
      </c>
      <c r="EN380" s="72"/>
      <c r="EO380" s="56">
        <v>0</v>
      </c>
      <c r="EP380" s="56">
        <v>0</v>
      </c>
      <c r="EQ380" s="56">
        <v>0</v>
      </c>
      <c r="ER380" s="56">
        <v>0</v>
      </c>
      <c r="ES380" s="56">
        <v>0</v>
      </c>
      <c r="ET380" s="56">
        <v>0</v>
      </c>
      <c r="EU380" s="56">
        <v>0</v>
      </c>
      <c r="EV380" s="77">
        <v>0</v>
      </c>
      <c r="EW380" s="56">
        <v>0</v>
      </c>
      <c r="EX380" s="56">
        <v>0</v>
      </c>
      <c r="EY380" s="56">
        <v>0</v>
      </c>
      <c r="EZ380" s="56">
        <v>0</v>
      </c>
      <c r="FA380" s="56">
        <v>0</v>
      </c>
      <c r="FB380" s="56">
        <v>0</v>
      </c>
      <c r="FC380" s="56">
        <v>0</v>
      </c>
      <c r="FD380" s="56">
        <v>0</v>
      </c>
      <c r="FE380" s="56">
        <v>0</v>
      </c>
      <c r="FF380" s="56">
        <v>0</v>
      </c>
      <c r="FG380" s="56">
        <v>0</v>
      </c>
      <c r="FH380" s="56">
        <v>0</v>
      </c>
      <c r="FI380" s="56">
        <v>0</v>
      </c>
      <c r="FJ380" s="56">
        <v>0</v>
      </c>
      <c r="FK380" s="56">
        <v>0</v>
      </c>
    </row>
    <row r="381" spans="1:207" ht="118.5" customHeight="1" x14ac:dyDescent="0.25">
      <c r="A381" s="151"/>
      <c r="C381" s="53"/>
      <c r="H381" s="53"/>
      <c r="I381" s="53"/>
      <c r="J381" s="151"/>
      <c r="K381" s="151"/>
      <c r="L381" s="152"/>
      <c r="M381" s="152"/>
      <c r="N381" s="152"/>
      <c r="O381" s="152"/>
      <c r="P381" s="152"/>
      <c r="Q381" s="152"/>
      <c r="R381" s="152"/>
      <c r="S381" s="152"/>
      <c r="T381" s="152"/>
      <c r="U381" s="152"/>
      <c r="V381" s="153" t="s">
        <v>1158</v>
      </c>
      <c r="W381" s="153">
        <f>COUNTIF(W2:W380,"&gt;0")</f>
        <v>277</v>
      </c>
      <c r="X381" s="52"/>
      <c r="Y381" s="52"/>
      <c r="Z381" s="154">
        <f>COUNTIF(Z2:Z380,"&gt;0")</f>
        <v>138</v>
      </c>
      <c r="AA381" s="154">
        <f t="shared" ref="AA381:AI381" si="6">COUNTIF(AA2:AA380,"&gt;0")</f>
        <v>106</v>
      </c>
      <c r="AB381" s="153">
        <f t="shared" si="6"/>
        <v>28</v>
      </c>
      <c r="AC381" s="153">
        <f t="shared" si="6"/>
        <v>62</v>
      </c>
      <c r="AD381" s="153">
        <f t="shared" si="6"/>
        <v>69</v>
      </c>
      <c r="AE381" s="153">
        <f t="shared" si="6"/>
        <v>40</v>
      </c>
      <c r="AF381" s="153">
        <f t="shared" si="6"/>
        <v>62</v>
      </c>
      <c r="AG381" s="52"/>
      <c r="AH381" s="153">
        <f t="shared" si="6"/>
        <v>39</v>
      </c>
      <c r="AI381" s="153">
        <f t="shared" si="6"/>
        <v>36</v>
      </c>
      <c r="AJ381" s="52"/>
      <c r="AK381" s="153">
        <f t="shared" ref="AK381" si="7">COUNTIF(AK2:AK380,"&gt;0")</f>
        <v>50</v>
      </c>
      <c r="AL381" s="153">
        <f t="shared" ref="AL381" si="8">COUNTIF(AL2:AL380,"&gt;0")</f>
        <v>95</v>
      </c>
      <c r="AM381" s="153">
        <f t="shared" ref="AM381" si="9">COUNTIF(AM2:AM380,"&gt;0")</f>
        <v>90</v>
      </c>
      <c r="AN381" s="59"/>
      <c r="AO381" s="153">
        <f t="shared" ref="AO381" si="10">COUNTIF(AO2:AO380,"&gt;0")</f>
        <v>25</v>
      </c>
      <c r="AP381" s="153">
        <f t="shared" ref="AP381" si="11">COUNTIF(AP2:AP380,"&gt;0")</f>
        <v>66</v>
      </c>
      <c r="AQ381" s="153">
        <f t="shared" ref="AQ381" si="12">COUNTIF(AQ2:AQ380,"&gt;0")</f>
        <v>17</v>
      </c>
      <c r="AR381" s="153">
        <f t="shared" ref="AR381" si="13">COUNTIF(AR2:AR380,"&gt;0")</f>
        <v>30</v>
      </c>
      <c r="AS381" s="59"/>
      <c r="AT381" s="153">
        <f t="shared" ref="AT381" si="14">COUNTIF(AT2:AT380,"&gt;0")</f>
        <v>101</v>
      </c>
      <c r="AU381" s="153">
        <f t="shared" ref="AU381" si="15">COUNTIF(AU2:AU380,"&gt;0")</f>
        <v>20</v>
      </c>
      <c r="AV381" s="59"/>
      <c r="AW381" s="154">
        <f t="shared" ref="AW381" si="16">COUNTIF(AW2:AW380,"&gt;0")</f>
        <v>83</v>
      </c>
      <c r="AX381" s="153">
        <f t="shared" ref="AX381" si="17">COUNTIF(AX2:AX380,"&gt;0")</f>
        <v>28</v>
      </c>
      <c r="AY381" s="153">
        <f t="shared" ref="AY381" si="18">COUNTIF(AY2:AY380,"&gt;0")</f>
        <v>13</v>
      </c>
      <c r="AZ381" s="153">
        <f t="shared" ref="AZ381" si="19">COUNTIF(AZ2:AZ380,"&gt;0")</f>
        <v>8</v>
      </c>
      <c r="BA381" s="153">
        <f t="shared" ref="BA381" si="20">COUNTIF(BA2:BA380,"&gt;0")</f>
        <v>5</v>
      </c>
      <c r="BB381" s="153">
        <f t="shared" ref="BB381" si="21">COUNTIF(BB2:BB380,"&gt;0")</f>
        <v>93</v>
      </c>
      <c r="BC381" s="59"/>
      <c r="BD381" s="153">
        <f t="shared" ref="BD381" si="22">COUNTIF(BD2:BD380,"&gt;0")</f>
        <v>72</v>
      </c>
      <c r="BE381" s="153">
        <f t="shared" ref="BE381" si="23">COUNTIF(BE2:BE380,"&gt;0")</f>
        <v>6</v>
      </c>
      <c r="BF381" s="153">
        <f t="shared" ref="BF381" si="24">COUNTIF(BF2:BF380,"&gt;0")</f>
        <v>83</v>
      </c>
      <c r="BG381" s="59"/>
      <c r="BH381" s="153">
        <f t="shared" ref="BH381" si="25">COUNTIF(BH2:BH380,"&gt;0")</f>
        <v>101</v>
      </c>
      <c r="BI381" s="153">
        <f t="shared" ref="BI381" si="26">COUNTIF(BI2:BI380,"&gt;0")</f>
        <v>64</v>
      </c>
      <c r="BJ381" s="59"/>
      <c r="BK381" s="153">
        <f t="shared" ref="BK381" si="27">COUNTIF(BK2:BK380,"&gt;0")</f>
        <v>20</v>
      </c>
      <c r="BL381" s="153">
        <f t="shared" ref="BL381" si="28">COUNTIF(BL2:BL380,"&gt;0")</f>
        <v>4</v>
      </c>
      <c r="BM381" s="153">
        <f t="shared" ref="BM381" si="29">COUNTIF(BM2:BM380,"&gt;0")</f>
        <v>7</v>
      </c>
      <c r="BN381" s="153">
        <f t="shared" ref="BN381" si="30">COUNTIF(BN2:BN380,"&gt;0")</f>
        <v>2</v>
      </c>
      <c r="BO381" s="59"/>
      <c r="BP381" s="153">
        <f t="shared" ref="BP381" si="31">COUNTIF(BP2:BP380,"&gt;0")</f>
        <v>18</v>
      </c>
      <c r="BQ381" s="153">
        <f t="shared" ref="BQ381" si="32">COUNTIF(BQ2:BQ380,"&gt;0")</f>
        <v>2</v>
      </c>
      <c r="BR381" s="153">
        <f t="shared" ref="BR381" si="33">COUNTIF(BR2:BR380,"&gt;0")</f>
        <v>8</v>
      </c>
      <c r="BS381" s="153">
        <f t="shared" ref="BS381" si="34">COUNTIF(BS2:BS380,"&gt;0")</f>
        <v>7</v>
      </c>
      <c r="BT381" s="59"/>
      <c r="BU381" s="153">
        <f t="shared" ref="BU381" si="35">COUNTIF(BU2:BU380,"&gt;0")</f>
        <v>56</v>
      </c>
      <c r="BV381" s="60"/>
      <c r="BW381" s="153">
        <f t="shared" ref="BW381" si="36">COUNTIF(BW2:BW380,"&gt;0")</f>
        <v>58</v>
      </c>
      <c r="BX381" s="59"/>
      <c r="BY381" s="153">
        <f>COUNTIF(BY2:BY380,"&gt;0")</f>
        <v>120</v>
      </c>
      <c r="BZ381" s="153">
        <f t="shared" ref="BZ381" si="37">COUNTIF(BZ2:BZ380,"&gt;0")</f>
        <v>61</v>
      </c>
      <c r="CA381" s="153">
        <f t="shared" ref="CA381" si="38">COUNTIF(CA2:CA380,"&gt;0")</f>
        <v>30</v>
      </c>
      <c r="CB381" s="59"/>
      <c r="CC381" s="153">
        <f t="shared" ref="CC381" si="39">COUNTIF(CC2:CC380,"&gt;0")</f>
        <v>27</v>
      </c>
      <c r="CD381" s="153">
        <f t="shared" ref="CD381" si="40">COUNTIF(CD2:CD380,"&gt;0")</f>
        <v>26</v>
      </c>
      <c r="CE381" s="52"/>
      <c r="CF381" s="153">
        <f t="shared" ref="CF381" si="41">COUNTIF(CF2:CF380,"&gt;0")</f>
        <v>85</v>
      </c>
      <c r="CG381" s="153">
        <f t="shared" ref="CG381" si="42">COUNTIF(CG2:CG380,"&gt;0")</f>
        <v>16</v>
      </c>
      <c r="CH381" s="59"/>
      <c r="CI381" s="153" t="s">
        <v>30</v>
      </c>
      <c r="CJ381" s="153" t="s">
        <v>30</v>
      </c>
      <c r="CK381" s="52"/>
      <c r="CL381" s="153">
        <f t="shared" ref="CL381:CN381" si="43">COUNTIF(CL2:CL380,"&gt;0")</f>
        <v>37</v>
      </c>
      <c r="CM381" s="153">
        <f t="shared" si="43"/>
        <v>30</v>
      </c>
      <c r="CN381" s="153">
        <f t="shared" si="43"/>
        <v>52</v>
      </c>
      <c r="CO381" s="59"/>
      <c r="CP381" s="59"/>
      <c r="CQ381" s="153">
        <f t="shared" ref="CQ381" si="44">COUNTIF(CQ2:CQ380,"&gt;0")</f>
        <v>116</v>
      </c>
      <c r="CR381" s="153">
        <f t="shared" ref="CR381" si="45">COUNTIF(CR2:CR380,"&gt;0")</f>
        <v>69</v>
      </c>
      <c r="CS381" s="153">
        <f t="shared" ref="CS381" si="46">COUNTIF(CS2:CS380,"&gt;0")</f>
        <v>60</v>
      </c>
      <c r="CT381" s="153">
        <f t="shared" ref="CT381" si="47">COUNTIF(CT2:CT380,"&gt;0")</f>
        <v>22</v>
      </c>
      <c r="CU381" s="153">
        <f t="shared" ref="CU381" si="48">COUNTIF(CU2:CU380,"&gt;0")</f>
        <v>51</v>
      </c>
      <c r="CV381" s="153">
        <f t="shared" ref="CV381" si="49">COUNTIF(CV2:CV380,"&gt;0")</f>
        <v>57</v>
      </c>
      <c r="CW381" s="59"/>
      <c r="CX381" s="153">
        <f t="shared" ref="CX381" si="50">COUNTIF(CX2:CX380,"&gt;0")</f>
        <v>43</v>
      </c>
      <c r="CY381" s="153">
        <f t="shared" ref="CY381" si="51">COUNTIF(CY2:CY380,"&gt;0")</f>
        <v>11</v>
      </c>
      <c r="CZ381" s="153">
        <f t="shared" ref="CZ381" si="52">COUNTIF(CZ2:CZ380,"&gt;0")</f>
        <v>24</v>
      </c>
      <c r="DA381" s="153">
        <f t="shared" ref="DA381" si="53">COUNTIF(DA2:DA380,"&gt;0")</f>
        <v>2</v>
      </c>
      <c r="DB381" s="59"/>
      <c r="DC381" s="153">
        <f t="shared" ref="DC381" si="54">COUNTIF(DC2:DC380,"&gt;0")</f>
        <v>78</v>
      </c>
      <c r="DD381" s="153">
        <f t="shared" ref="DD381" si="55">COUNTIF(DD2:DD380,"&gt;0")</f>
        <v>4</v>
      </c>
      <c r="DE381" s="153">
        <f t="shared" ref="DE381" si="56">COUNTIF(DE2:DE380,"&gt;0")</f>
        <v>9</v>
      </c>
      <c r="DF381" s="153">
        <f t="shared" ref="DF381" si="57">COUNTIF(DF2:DF380,"&gt;0")</f>
        <v>0</v>
      </c>
      <c r="DG381" s="59"/>
      <c r="DH381" s="153">
        <f t="shared" ref="DH381" si="58">COUNTIF(DH2:DH380,"&gt;0")</f>
        <v>76</v>
      </c>
      <c r="DI381" s="153">
        <f t="shared" ref="DI381" si="59">COUNTIF(DI2:DI380,"&gt;0")</f>
        <v>24</v>
      </c>
      <c r="DJ381" s="153">
        <f t="shared" ref="DJ381" si="60">COUNTIF(DJ2:DJ380,"&gt;0")</f>
        <v>44</v>
      </c>
      <c r="DK381" s="153">
        <f t="shared" ref="DK381" si="61">COUNTIF(DK2:DK380,"&gt;0")</f>
        <v>83</v>
      </c>
      <c r="DL381" s="59"/>
      <c r="DM381" s="153">
        <f t="shared" ref="DM381" si="62">COUNTIF(DM2:DM380,"&gt;0")</f>
        <v>36</v>
      </c>
      <c r="DN381" s="153">
        <f t="shared" ref="DN381" si="63">COUNTIF(DN2:DN380,"&gt;0")</f>
        <v>11</v>
      </c>
      <c r="DO381" s="59"/>
      <c r="DP381" s="153">
        <f t="shared" ref="DP381" si="64">COUNTIF(DP2:DP380,"&gt;0")</f>
        <v>8</v>
      </c>
      <c r="DQ381" s="59"/>
      <c r="DR381" s="153">
        <f t="shared" ref="DR381" si="65">COUNTIF(DR2:DR380,"&gt;0")</f>
        <v>5</v>
      </c>
      <c r="DS381" s="153">
        <f t="shared" ref="DS381" si="66">COUNTIF(DS2:DS380,"&gt;0")</f>
        <v>5</v>
      </c>
      <c r="DT381" s="153">
        <f t="shared" ref="DT381" si="67">COUNTIF(DT2:DT380,"&gt;0")</f>
        <v>5</v>
      </c>
      <c r="DU381" s="153">
        <f t="shared" ref="DU381" si="68">COUNTIF(DU2:DU380,"&gt;0")</f>
        <v>3</v>
      </c>
      <c r="DV381" s="153">
        <f t="shared" ref="DV381" si="69">COUNTIF(DV2:DV380,"&gt;0")</f>
        <v>4</v>
      </c>
      <c r="DW381" s="153">
        <f t="shared" ref="DW381" si="70">COUNTIF(DW2:DW380,"&gt;0")</f>
        <v>65</v>
      </c>
      <c r="DX381" s="153">
        <f t="shared" ref="DX381:DY381" si="71">COUNTIF(DX2:DX380,"&gt;0")</f>
        <v>5</v>
      </c>
      <c r="DY381" s="153">
        <f t="shared" si="71"/>
        <v>1</v>
      </c>
      <c r="DZ381" s="59"/>
      <c r="EA381" s="153">
        <f t="shared" ref="EA381" si="72">COUNTIF(EA2:EA380,"&gt;0")</f>
        <v>95</v>
      </c>
      <c r="EB381" s="153">
        <f t="shared" ref="EB381" si="73">COUNTIF(EB2:EB380,"&gt;0")</f>
        <v>51</v>
      </c>
      <c r="EC381" s="153">
        <f t="shared" ref="EC381" si="74">COUNTIF(EC2:EC380,"&gt;0")</f>
        <v>106</v>
      </c>
      <c r="ED381" s="153">
        <f t="shared" ref="ED381" si="75">COUNTIF(ED2:ED380,"&gt;0")</f>
        <v>93</v>
      </c>
      <c r="EE381" s="153">
        <f t="shared" ref="EE381" si="76">COUNTIF(EE2:EE380,"&gt;0")</f>
        <v>56</v>
      </c>
      <c r="EF381" s="153">
        <f t="shared" ref="EF381" si="77">COUNTIF(EF2:EF380,"&gt;0")</f>
        <v>32</v>
      </c>
      <c r="EG381" s="153">
        <f t="shared" ref="EG381" si="78">COUNTIF(EG2:EG380,"&gt;0")</f>
        <v>21</v>
      </c>
      <c r="EH381" s="153">
        <f t="shared" ref="EH381" si="79">COUNTIF(EH2:EH380,"&gt;0")</f>
        <v>4</v>
      </c>
      <c r="EI381" s="153">
        <f t="shared" ref="EI381" si="80">COUNTIF(EI2:EI380,"&gt;0")</f>
        <v>2</v>
      </c>
      <c r="EJ381" s="153">
        <f t="shared" ref="EJ381" si="81">COUNTIF(EJ2:EJ380,"&gt;0")</f>
        <v>5</v>
      </c>
      <c r="EK381" s="153">
        <f t="shared" ref="EK381" si="82">COUNTIF(EK2:EK380,"&gt;0")</f>
        <v>1</v>
      </c>
      <c r="EL381" s="153">
        <f t="shared" ref="EL381" si="83">COUNTIF(EL2:EL380,"&gt;0")</f>
        <v>38</v>
      </c>
      <c r="EM381" s="153">
        <f t="shared" ref="EM381" si="84">COUNTIF(EM2:EM380,"&gt;0")</f>
        <v>11</v>
      </c>
      <c r="EN381" s="52"/>
      <c r="EO381" s="153">
        <f t="shared" ref="EO381" si="85">COUNTIF(EO2:EO380,"&gt;0")</f>
        <v>101</v>
      </c>
      <c r="EP381" s="153">
        <f t="shared" ref="EP381" si="86">COUNTIF(EP2:EP380,"&gt;0")</f>
        <v>120</v>
      </c>
      <c r="EQ381" s="153">
        <f t="shared" ref="EQ381" si="87">COUNTIF(EQ2:EQ380,"&gt;0")</f>
        <v>161</v>
      </c>
      <c r="ER381" s="153">
        <f t="shared" ref="ER381" si="88">COUNTIF(ER2:ER380,"&gt;0")</f>
        <v>42</v>
      </c>
      <c r="ES381" s="153">
        <f t="shared" ref="ES381" si="89">COUNTIF(ES2:ES380,"&gt;0")</f>
        <v>52</v>
      </c>
      <c r="ET381" s="153">
        <f t="shared" ref="ET381" si="90">COUNTIF(ET2:ET380,"&gt;0")</f>
        <v>60</v>
      </c>
      <c r="EU381" s="153">
        <f t="shared" ref="EU381" si="91">COUNTIF(EU2:EU380,"&gt;0")</f>
        <v>7</v>
      </c>
      <c r="EV381" s="153">
        <f t="shared" ref="EV381" si="92">COUNTIF(EV2:EV380,"&gt;0")</f>
        <v>0</v>
      </c>
      <c r="EW381" s="153">
        <f t="shared" ref="EW381" si="93">COUNTIF(EW2:EW380,"&gt;0")</f>
        <v>53</v>
      </c>
      <c r="EX381" s="153">
        <f t="shared" ref="EX381" si="94">COUNTIF(EX2:EX380,"&gt;0")</f>
        <v>53</v>
      </c>
      <c r="EY381" s="153">
        <f t="shared" ref="EY381" si="95">COUNTIF(EY2:EY380,"&gt;0")</f>
        <v>85</v>
      </c>
      <c r="EZ381" s="153">
        <f t="shared" ref="EZ381" si="96">COUNTIF(EZ2:EZ380,"&gt;0")</f>
        <v>28</v>
      </c>
      <c r="FA381" s="153">
        <f t="shared" ref="FA381" si="97">COUNTIF(FA2:FA380,"&gt;0")</f>
        <v>19</v>
      </c>
      <c r="FB381" s="153">
        <f t="shared" ref="FB381" si="98">COUNTIF(FB2:FB380,"&gt;0")</f>
        <v>24</v>
      </c>
      <c r="FC381" s="153">
        <f t="shared" ref="FC381" si="99">COUNTIF(FC2:FC380,"&gt;0")</f>
        <v>49</v>
      </c>
      <c r="FD381" s="153">
        <f t="shared" ref="FD381" si="100">COUNTIF(FD2:FD380,"&gt;0")</f>
        <v>36</v>
      </c>
      <c r="FE381" s="153">
        <f t="shared" ref="FE381" si="101">COUNTIF(FE2:FE380,"&gt;0")</f>
        <v>2</v>
      </c>
      <c r="FF381" s="153">
        <f t="shared" ref="FF381" si="102">COUNTIF(FF2:FF380,"&gt;0")</f>
        <v>12</v>
      </c>
      <c r="FG381" s="153">
        <f t="shared" ref="FG381" si="103">COUNTIF(FG2:FG380,"&gt;0")</f>
        <v>28</v>
      </c>
      <c r="FH381" s="153">
        <f t="shared" ref="FH381" si="104">COUNTIF(FH2:FH380,"&gt;0")</f>
        <v>38</v>
      </c>
      <c r="FI381" s="153">
        <f t="shared" ref="FI381" si="105">COUNTIF(FI2:FI380,"&gt;0")</f>
        <v>22</v>
      </c>
      <c r="FJ381" s="153">
        <f t="shared" ref="FJ381" si="106">COUNTIF(FJ2:FJ380,"&gt;0")</f>
        <v>3</v>
      </c>
      <c r="FK381" s="153">
        <f t="shared" ref="FK381" si="107">COUNTIF(FK2:FK380,"&gt;0")</f>
        <v>12</v>
      </c>
    </row>
    <row r="382" spans="1:207" ht="118.5" customHeight="1" x14ac:dyDescent="0.45">
      <c r="A382" s="151"/>
      <c r="C382" s="53"/>
      <c r="H382" s="53"/>
      <c r="I382" s="53"/>
      <c r="Z382" s="53"/>
      <c r="AA382" s="53"/>
      <c r="AB382" s="155"/>
      <c r="AC382" s="155"/>
      <c r="AD382" s="155"/>
      <c r="AE382" s="155"/>
      <c r="AF382" s="155"/>
      <c r="AG382" s="155"/>
      <c r="AH382" s="155"/>
      <c r="AI382" s="155"/>
      <c r="AK382" s="155"/>
      <c r="AL382" s="155"/>
      <c r="AM382" s="155"/>
      <c r="AO382" s="155"/>
      <c r="AP382" s="155"/>
      <c r="AQ382" s="155"/>
      <c r="AR382" s="155"/>
      <c r="AT382" s="155"/>
      <c r="AU382" s="157"/>
      <c r="AW382" s="53"/>
      <c r="AX382" s="155"/>
      <c r="AY382" s="155"/>
      <c r="AZ382" s="155"/>
      <c r="BA382" s="155"/>
      <c r="BB382" s="158"/>
      <c r="BD382" s="155"/>
      <c r="BE382" s="155"/>
      <c r="BF382" s="155"/>
      <c r="BH382" s="155"/>
      <c r="BI382" s="157"/>
      <c r="BK382" s="157"/>
      <c r="BL382" s="157"/>
      <c r="BM382" s="157"/>
      <c r="BN382" s="157"/>
      <c r="BP382" s="157"/>
      <c r="BQ382" s="155"/>
      <c r="BR382" s="157"/>
      <c r="BS382" s="155"/>
      <c r="BU382" s="157"/>
      <c r="BW382" s="155"/>
      <c r="BY382" s="155"/>
      <c r="BZ382" s="155"/>
      <c r="CA382" s="155"/>
      <c r="CC382" s="155"/>
      <c r="CD382" s="155"/>
      <c r="CE382" s="155"/>
      <c r="CF382" s="155"/>
      <c r="CG382" s="155"/>
      <c r="CI382" s="155"/>
      <c r="CJ382" s="155"/>
      <c r="CK382" s="155"/>
      <c r="CL382" s="155"/>
      <c r="CM382" s="155"/>
      <c r="CN382" s="155"/>
      <c r="CQ382" s="155"/>
      <c r="CR382" s="157"/>
      <c r="CS382" s="157"/>
      <c r="CT382" s="157"/>
      <c r="CU382" s="157"/>
      <c r="CV382" s="157"/>
      <c r="CX382" s="157"/>
      <c r="CY382" s="157"/>
      <c r="CZ382" s="157"/>
      <c r="DA382" s="155"/>
      <c r="DC382" s="155"/>
      <c r="DD382" s="155"/>
      <c r="DE382" s="155"/>
      <c r="DF382" s="155"/>
      <c r="DH382" s="155"/>
      <c r="DI382" s="155"/>
      <c r="DJ382" s="155"/>
      <c r="DK382" s="155"/>
      <c r="DM382" s="155"/>
      <c r="DN382" s="157"/>
      <c r="DP382" s="155"/>
      <c r="DR382" s="155"/>
      <c r="DS382" s="155"/>
      <c r="DT382" s="155"/>
      <c r="DU382" s="155"/>
      <c r="DV382" s="155"/>
      <c r="DW382" s="155"/>
      <c r="DX382" s="155"/>
      <c r="DY382" s="155"/>
      <c r="EA382" s="157"/>
      <c r="EB382" s="157"/>
      <c r="EC382" s="155"/>
      <c r="ED382" s="155"/>
      <c r="EE382" s="155"/>
      <c r="EF382" s="155"/>
      <c r="EG382" s="157"/>
      <c r="EH382" s="155"/>
      <c r="EI382" s="155"/>
      <c r="EJ382" s="155"/>
      <c r="EK382" s="155"/>
      <c r="EL382" s="155"/>
      <c r="EM382" s="155"/>
      <c r="EN382" s="155"/>
      <c r="EO382" s="155"/>
      <c r="EP382" s="155"/>
      <c r="EQ382" s="155"/>
      <c r="ER382" s="155"/>
      <c r="ES382" s="155"/>
      <c r="ET382" s="155"/>
      <c r="EV382" s="155"/>
      <c r="EW382" s="155"/>
      <c r="EX382" s="155"/>
      <c r="EY382" s="155"/>
      <c r="EZ382" s="155"/>
      <c r="FA382" s="155"/>
      <c r="FB382" s="155"/>
      <c r="FC382" s="155"/>
      <c r="FD382" s="155"/>
      <c r="FE382" s="155"/>
      <c r="FF382" s="155"/>
      <c r="FG382" s="155"/>
      <c r="FH382" s="155"/>
      <c r="FI382" s="155"/>
      <c r="FJ382" s="155"/>
      <c r="FK382" s="155"/>
    </row>
    <row r="383" spans="1:207" ht="118.5" customHeight="1" x14ac:dyDescent="0.25">
      <c r="A383" s="136"/>
      <c r="C383" s="53">
        <v>1</v>
      </c>
      <c r="D383" s="53" t="s">
        <v>1027</v>
      </c>
      <c r="E383" s="53">
        <f>COUNTIF(E2:E380,"1")</f>
        <v>298</v>
      </c>
      <c r="F383" s="53" t="s">
        <v>1028</v>
      </c>
      <c r="G383" s="53">
        <f>COUNTIF(G2:G380,"1")</f>
        <v>124</v>
      </c>
      <c r="H383" s="53"/>
      <c r="I383" s="53"/>
      <c r="T383" s="53" t="s">
        <v>1029</v>
      </c>
      <c r="U383" s="53">
        <f>COUNTIF(U2:U380,"Africa")</f>
        <v>8</v>
      </c>
      <c r="Y383" s="155" t="s">
        <v>1030</v>
      </c>
      <c r="Z383" s="53" t="s">
        <v>30</v>
      </c>
      <c r="AA383" s="53" t="s">
        <v>30</v>
      </c>
      <c r="AB383" s="53">
        <f>COUNTIF(AB2:AB380,1)</f>
        <v>25</v>
      </c>
      <c r="AC383" s="53">
        <f t="shared" ref="AC383:CM383" si="108">COUNTIF(AC2:AC380,1)</f>
        <v>12</v>
      </c>
      <c r="AD383" s="53">
        <f t="shared" si="108"/>
        <v>40</v>
      </c>
      <c r="AE383" s="53">
        <f t="shared" si="108"/>
        <v>39</v>
      </c>
      <c r="AF383" s="53">
        <f t="shared" si="108"/>
        <v>52</v>
      </c>
      <c r="AG383" s="31" t="s">
        <v>30</v>
      </c>
      <c r="AH383" s="53">
        <f t="shared" si="108"/>
        <v>14</v>
      </c>
      <c r="AI383" s="53">
        <f t="shared" si="108"/>
        <v>13</v>
      </c>
      <c r="AJ383" s="31" t="s">
        <v>30</v>
      </c>
      <c r="AK383" s="53">
        <f t="shared" si="108"/>
        <v>0</v>
      </c>
      <c r="AL383" s="53">
        <f t="shared" si="108"/>
        <v>0</v>
      </c>
      <c r="AM383" s="53">
        <f t="shared" si="108"/>
        <v>1</v>
      </c>
      <c r="AN383" s="31" t="s">
        <v>30</v>
      </c>
      <c r="AO383" s="53">
        <f t="shared" si="108"/>
        <v>1</v>
      </c>
      <c r="AP383" s="53">
        <f t="shared" si="108"/>
        <v>1</v>
      </c>
      <c r="AQ383" s="53">
        <f t="shared" si="108"/>
        <v>16</v>
      </c>
      <c r="AR383" s="53">
        <f t="shared" si="108"/>
        <v>26</v>
      </c>
      <c r="AS383" s="31" t="s">
        <v>30</v>
      </c>
      <c r="AT383" s="53">
        <f t="shared" si="108"/>
        <v>0</v>
      </c>
      <c r="AU383" s="53">
        <f t="shared" si="108"/>
        <v>0</v>
      </c>
      <c r="AV383" s="31" t="s">
        <v>30</v>
      </c>
      <c r="AW383" s="53">
        <f t="shared" ref="AW383" si="109">COUNTIF(AW2:AW380,1)</f>
        <v>71</v>
      </c>
      <c r="AX383" s="53">
        <f t="shared" si="108"/>
        <v>9</v>
      </c>
      <c r="AY383" s="53">
        <f t="shared" si="108"/>
        <v>2</v>
      </c>
      <c r="AZ383" s="53">
        <f t="shared" si="108"/>
        <v>7</v>
      </c>
      <c r="BA383" s="53">
        <f t="shared" si="108"/>
        <v>4</v>
      </c>
      <c r="BB383" s="53">
        <f t="shared" si="108"/>
        <v>72</v>
      </c>
      <c r="BC383" s="31" t="s">
        <v>30</v>
      </c>
      <c r="BD383" s="53">
        <f t="shared" si="108"/>
        <v>62</v>
      </c>
      <c r="BE383" s="53">
        <f t="shared" si="108"/>
        <v>6</v>
      </c>
      <c r="BF383" s="53">
        <f t="shared" si="108"/>
        <v>63</v>
      </c>
      <c r="BG383" s="31" t="s">
        <v>30</v>
      </c>
      <c r="BH383" s="53">
        <f t="shared" si="108"/>
        <v>89</v>
      </c>
      <c r="BI383" s="53">
        <f t="shared" si="108"/>
        <v>45</v>
      </c>
      <c r="BJ383" s="31" t="s">
        <v>30</v>
      </c>
      <c r="BK383" s="53">
        <f t="shared" si="108"/>
        <v>16</v>
      </c>
      <c r="BL383" s="53">
        <f t="shared" si="108"/>
        <v>4</v>
      </c>
      <c r="BM383" s="53">
        <f t="shared" si="108"/>
        <v>6</v>
      </c>
      <c r="BN383" s="53">
        <f t="shared" si="108"/>
        <v>0</v>
      </c>
      <c r="BO383" s="31" t="s">
        <v>30</v>
      </c>
      <c r="BP383" s="53">
        <f t="shared" si="108"/>
        <v>1</v>
      </c>
      <c r="BQ383" s="53">
        <f t="shared" si="108"/>
        <v>1</v>
      </c>
      <c r="BR383" s="53">
        <f t="shared" si="108"/>
        <v>0</v>
      </c>
      <c r="BS383" s="53">
        <f t="shared" si="108"/>
        <v>0</v>
      </c>
      <c r="BT383" s="31" t="s">
        <v>30</v>
      </c>
      <c r="BU383" s="53">
        <f t="shared" si="108"/>
        <v>56</v>
      </c>
      <c r="BV383" s="31" t="s">
        <v>30</v>
      </c>
      <c r="BW383" s="53">
        <f t="shared" si="108"/>
        <v>57</v>
      </c>
      <c r="BX383" s="31" t="s">
        <v>30</v>
      </c>
      <c r="BY383" s="53">
        <f>COUNTIF(BY2:BY380,1)</f>
        <v>108</v>
      </c>
      <c r="BZ383" s="53">
        <f t="shared" si="108"/>
        <v>54</v>
      </c>
      <c r="CA383" s="53">
        <f t="shared" si="108"/>
        <v>11</v>
      </c>
      <c r="CB383" s="31" t="s">
        <v>30</v>
      </c>
      <c r="CC383" s="53">
        <f t="shared" si="108"/>
        <v>25</v>
      </c>
      <c r="CD383" s="53">
        <f t="shared" si="108"/>
        <v>25</v>
      </c>
      <c r="CE383" s="31" t="s">
        <v>30</v>
      </c>
      <c r="CF383" s="53">
        <f t="shared" si="108"/>
        <v>0</v>
      </c>
      <c r="CG383" s="53">
        <f t="shared" si="108"/>
        <v>0</v>
      </c>
      <c r="CH383" s="31" t="s">
        <v>30</v>
      </c>
      <c r="CI383" s="53" t="s">
        <v>30</v>
      </c>
      <c r="CJ383" s="53" t="s">
        <v>30</v>
      </c>
      <c r="CK383" s="31" t="s">
        <v>30</v>
      </c>
      <c r="CL383" s="53">
        <f t="shared" si="108"/>
        <v>37</v>
      </c>
      <c r="CM383" s="53">
        <f t="shared" si="108"/>
        <v>30</v>
      </c>
      <c r="CN383" s="53">
        <f t="shared" ref="CN383:EY383" si="110">COUNTIF(CN2:CN380,1)</f>
        <v>52</v>
      </c>
      <c r="CO383" s="31" t="s">
        <v>30</v>
      </c>
      <c r="CP383" s="31" t="s">
        <v>30</v>
      </c>
      <c r="CQ383" s="53">
        <f t="shared" si="110"/>
        <v>91</v>
      </c>
      <c r="CR383" s="53">
        <f t="shared" si="110"/>
        <v>63</v>
      </c>
      <c r="CS383" s="53">
        <f t="shared" si="110"/>
        <v>18</v>
      </c>
      <c r="CT383" s="53">
        <f t="shared" si="110"/>
        <v>16</v>
      </c>
      <c r="CU383" s="53">
        <f t="shared" si="110"/>
        <v>20</v>
      </c>
      <c r="CV383" s="53">
        <f t="shared" si="110"/>
        <v>6</v>
      </c>
      <c r="CW383" s="31" t="s">
        <v>30</v>
      </c>
      <c r="CX383" s="53">
        <f t="shared" si="110"/>
        <v>23</v>
      </c>
      <c r="CY383" s="53">
        <f t="shared" si="110"/>
        <v>5</v>
      </c>
      <c r="CZ383" s="53">
        <f t="shared" si="110"/>
        <v>2</v>
      </c>
      <c r="DA383" s="53">
        <f t="shared" si="110"/>
        <v>1</v>
      </c>
      <c r="DB383" s="31" t="s">
        <v>30</v>
      </c>
      <c r="DC383" s="53">
        <f t="shared" si="110"/>
        <v>5</v>
      </c>
      <c r="DD383" s="53">
        <f t="shared" si="110"/>
        <v>2</v>
      </c>
      <c r="DE383" s="53">
        <f t="shared" si="110"/>
        <v>0</v>
      </c>
      <c r="DF383" s="53">
        <f t="shared" si="110"/>
        <v>0</v>
      </c>
      <c r="DG383" s="31" t="s">
        <v>30</v>
      </c>
      <c r="DH383" s="53">
        <f t="shared" si="110"/>
        <v>3</v>
      </c>
      <c r="DI383" s="53">
        <f t="shared" si="110"/>
        <v>0</v>
      </c>
      <c r="DJ383" s="53">
        <f t="shared" si="110"/>
        <v>11</v>
      </c>
      <c r="DK383" s="53">
        <f t="shared" si="110"/>
        <v>0</v>
      </c>
      <c r="DL383" s="31" t="s">
        <v>30</v>
      </c>
      <c r="DM383" s="53">
        <f t="shared" si="110"/>
        <v>36</v>
      </c>
      <c r="DN383" s="53">
        <f t="shared" si="110"/>
        <v>11</v>
      </c>
      <c r="DO383" s="31" t="s">
        <v>30</v>
      </c>
      <c r="DP383" s="53">
        <f t="shared" si="110"/>
        <v>8</v>
      </c>
      <c r="DQ383" s="31" t="s">
        <v>30</v>
      </c>
      <c r="DR383" s="53">
        <f t="shared" si="110"/>
        <v>5</v>
      </c>
      <c r="DS383" s="53">
        <f t="shared" si="110"/>
        <v>5</v>
      </c>
      <c r="DT383" s="53">
        <f t="shared" si="110"/>
        <v>4</v>
      </c>
      <c r="DU383" s="53">
        <f t="shared" si="110"/>
        <v>3</v>
      </c>
      <c r="DV383" s="53">
        <f t="shared" si="110"/>
        <v>4</v>
      </c>
      <c r="DW383" s="53">
        <f t="shared" si="110"/>
        <v>53</v>
      </c>
      <c r="DX383" s="53">
        <f t="shared" si="110"/>
        <v>4</v>
      </c>
      <c r="DY383" s="53">
        <f t="shared" si="110"/>
        <v>1</v>
      </c>
      <c r="DZ383" s="31" t="s">
        <v>30</v>
      </c>
      <c r="EA383" s="53">
        <f t="shared" si="110"/>
        <v>0</v>
      </c>
      <c r="EB383" s="53">
        <f t="shared" si="110"/>
        <v>0</v>
      </c>
      <c r="EC383" s="53">
        <f t="shared" si="110"/>
        <v>0</v>
      </c>
      <c r="ED383" s="53">
        <f t="shared" si="110"/>
        <v>0</v>
      </c>
      <c r="EE383" s="53">
        <f t="shared" si="110"/>
        <v>1</v>
      </c>
      <c r="EF383" s="53">
        <f t="shared" si="110"/>
        <v>0</v>
      </c>
      <c r="EG383" s="53">
        <f t="shared" si="110"/>
        <v>1</v>
      </c>
      <c r="EH383" s="53">
        <f t="shared" si="110"/>
        <v>4</v>
      </c>
      <c r="EI383" s="53">
        <f t="shared" si="110"/>
        <v>2</v>
      </c>
      <c r="EJ383" s="53">
        <f t="shared" si="110"/>
        <v>4</v>
      </c>
      <c r="EK383" s="53">
        <f t="shared" si="110"/>
        <v>1</v>
      </c>
      <c r="EL383" s="53">
        <f t="shared" si="110"/>
        <v>1</v>
      </c>
      <c r="EM383" s="53">
        <f t="shared" si="110"/>
        <v>1</v>
      </c>
      <c r="EN383" s="31" t="s">
        <v>30</v>
      </c>
      <c r="EO383" s="53">
        <f t="shared" si="110"/>
        <v>9</v>
      </c>
      <c r="EP383" s="53">
        <f t="shared" si="110"/>
        <v>34</v>
      </c>
      <c r="EQ383" s="53">
        <f t="shared" si="110"/>
        <v>22</v>
      </c>
      <c r="ER383" s="53">
        <f t="shared" si="110"/>
        <v>34</v>
      </c>
      <c r="ES383" s="53">
        <f t="shared" si="110"/>
        <v>1</v>
      </c>
      <c r="ET383" s="53">
        <f t="shared" si="110"/>
        <v>22</v>
      </c>
      <c r="EU383" s="53">
        <f t="shared" si="110"/>
        <v>6</v>
      </c>
      <c r="EV383" s="53">
        <f t="shared" si="110"/>
        <v>0</v>
      </c>
      <c r="EW383" s="53">
        <f t="shared" si="110"/>
        <v>4</v>
      </c>
      <c r="EX383" s="53">
        <f t="shared" si="110"/>
        <v>2</v>
      </c>
      <c r="EY383" s="53">
        <f t="shared" si="110"/>
        <v>5</v>
      </c>
      <c r="EZ383" s="53">
        <f t="shared" ref="EZ383:FK383" si="111">COUNTIF(EZ2:EZ380,1)</f>
        <v>2</v>
      </c>
      <c r="FA383" s="53">
        <f t="shared" si="111"/>
        <v>1</v>
      </c>
      <c r="FB383" s="53">
        <f t="shared" si="111"/>
        <v>5</v>
      </c>
      <c r="FC383" s="53">
        <f t="shared" si="111"/>
        <v>7</v>
      </c>
      <c r="FD383" s="53">
        <f t="shared" si="111"/>
        <v>1</v>
      </c>
      <c r="FE383" s="53">
        <f t="shared" si="111"/>
        <v>0</v>
      </c>
      <c r="FF383" s="53">
        <f t="shared" si="111"/>
        <v>5</v>
      </c>
      <c r="FG383" s="53">
        <f t="shared" si="111"/>
        <v>0</v>
      </c>
      <c r="FH383" s="53">
        <f t="shared" si="111"/>
        <v>0</v>
      </c>
      <c r="FI383" s="53">
        <f t="shared" si="111"/>
        <v>0</v>
      </c>
      <c r="FJ383" s="53">
        <f t="shared" si="111"/>
        <v>3</v>
      </c>
      <c r="FK383" s="53">
        <f t="shared" si="111"/>
        <v>12</v>
      </c>
    </row>
    <row r="384" spans="1:207" ht="102.75" customHeight="1" x14ac:dyDescent="0.25">
      <c r="C384" s="53">
        <v>2</v>
      </c>
      <c r="D384" s="53" t="s">
        <v>1031</v>
      </c>
      <c r="E384" s="53">
        <f>COUNTIF(E2:E380,"2")</f>
        <v>36</v>
      </c>
      <c r="F384" s="53" t="s">
        <v>1032</v>
      </c>
      <c r="G384" s="53">
        <f>COUNTIF(G3:G381,"2")</f>
        <v>237</v>
      </c>
      <c r="H384" s="53"/>
      <c r="I384" s="53"/>
      <c r="T384" s="53" t="s">
        <v>44</v>
      </c>
      <c r="U384" s="53">
        <f>COUNTIF(U2:U380,"Americas")</f>
        <v>74</v>
      </c>
      <c r="Y384" s="155" t="s">
        <v>1034</v>
      </c>
      <c r="Z384" s="53" t="s">
        <v>30</v>
      </c>
      <c r="AA384" s="53" t="s">
        <v>30</v>
      </c>
      <c r="AB384" s="53">
        <f>COUNTIF(AB2:AB380,2)</f>
        <v>3</v>
      </c>
      <c r="AC384" s="53">
        <f t="shared" ref="AC384:CM384" si="112">COUNTIF(AC2:AC380,2)</f>
        <v>50</v>
      </c>
      <c r="AD384" s="53">
        <f t="shared" si="112"/>
        <v>29</v>
      </c>
      <c r="AE384" s="53">
        <f t="shared" si="112"/>
        <v>1</v>
      </c>
      <c r="AF384" s="53">
        <f t="shared" si="112"/>
        <v>10</v>
      </c>
      <c r="AG384" s="31" t="s">
        <v>30</v>
      </c>
      <c r="AH384" s="53">
        <f t="shared" si="112"/>
        <v>25</v>
      </c>
      <c r="AI384" s="53">
        <f t="shared" si="112"/>
        <v>23</v>
      </c>
      <c r="AJ384" s="31" t="s">
        <v>30</v>
      </c>
      <c r="AK384" s="53">
        <f t="shared" si="112"/>
        <v>50</v>
      </c>
      <c r="AL384" s="53">
        <f t="shared" si="112"/>
        <v>95</v>
      </c>
      <c r="AM384" s="53">
        <f t="shared" si="112"/>
        <v>89</v>
      </c>
      <c r="AN384" s="31" t="s">
        <v>30</v>
      </c>
      <c r="AO384" s="53">
        <f t="shared" si="112"/>
        <v>24</v>
      </c>
      <c r="AP384" s="53">
        <f t="shared" si="112"/>
        <v>65</v>
      </c>
      <c r="AQ384" s="53">
        <f t="shared" si="112"/>
        <v>1</v>
      </c>
      <c r="AR384" s="53">
        <f t="shared" si="112"/>
        <v>4</v>
      </c>
      <c r="AS384" s="31" t="s">
        <v>30</v>
      </c>
      <c r="AT384" s="53">
        <f t="shared" si="112"/>
        <v>100</v>
      </c>
      <c r="AU384" s="53">
        <f t="shared" si="112"/>
        <v>20</v>
      </c>
      <c r="AV384" s="31" t="s">
        <v>30</v>
      </c>
      <c r="AW384" s="53">
        <f t="shared" ref="AW384" si="113">COUNTIF(AW2:AW380,2)</f>
        <v>12</v>
      </c>
      <c r="AX384" s="53">
        <f t="shared" si="112"/>
        <v>19</v>
      </c>
      <c r="AY384" s="53">
        <f t="shared" si="112"/>
        <v>11</v>
      </c>
      <c r="AZ384" s="53">
        <f t="shared" si="112"/>
        <v>1</v>
      </c>
      <c r="BA384" s="53">
        <f t="shared" si="112"/>
        <v>1</v>
      </c>
      <c r="BB384" s="53">
        <f t="shared" si="112"/>
        <v>21</v>
      </c>
      <c r="BC384" s="31" t="s">
        <v>30</v>
      </c>
      <c r="BD384" s="53">
        <f t="shared" si="112"/>
        <v>10</v>
      </c>
      <c r="BE384" s="53">
        <f t="shared" si="112"/>
        <v>0</v>
      </c>
      <c r="BF384" s="53">
        <f t="shared" si="112"/>
        <v>20</v>
      </c>
      <c r="BG384" s="31" t="s">
        <v>30</v>
      </c>
      <c r="BH384" s="53">
        <f t="shared" si="112"/>
        <v>12</v>
      </c>
      <c r="BI384" s="53">
        <f t="shared" si="112"/>
        <v>19</v>
      </c>
      <c r="BJ384" s="31" t="s">
        <v>30</v>
      </c>
      <c r="BK384" s="53">
        <f t="shared" si="112"/>
        <v>4</v>
      </c>
      <c r="BL384" s="53">
        <f t="shared" si="112"/>
        <v>0</v>
      </c>
      <c r="BM384" s="53">
        <f t="shared" si="112"/>
        <v>1</v>
      </c>
      <c r="BN384" s="53">
        <f t="shared" si="112"/>
        <v>2</v>
      </c>
      <c r="BO384" s="31" t="s">
        <v>30</v>
      </c>
      <c r="BP384" s="53">
        <f t="shared" si="112"/>
        <v>17</v>
      </c>
      <c r="BQ384" s="53">
        <f t="shared" si="112"/>
        <v>1</v>
      </c>
      <c r="BR384" s="53">
        <f t="shared" si="112"/>
        <v>8</v>
      </c>
      <c r="BS384" s="53">
        <f t="shared" si="112"/>
        <v>7</v>
      </c>
      <c r="BT384" s="31" t="s">
        <v>30</v>
      </c>
      <c r="BU384" s="53">
        <f t="shared" si="112"/>
        <v>0</v>
      </c>
      <c r="BV384" s="31" t="s">
        <v>30</v>
      </c>
      <c r="BW384" s="53">
        <f t="shared" si="112"/>
        <v>1</v>
      </c>
      <c r="BX384" s="31" t="s">
        <v>30</v>
      </c>
      <c r="BY384" s="53">
        <f>COUNTIF(BY2:BY380,2)</f>
        <v>12</v>
      </c>
      <c r="BZ384" s="53">
        <f t="shared" si="112"/>
        <v>7</v>
      </c>
      <c r="CA384" s="53">
        <f t="shared" si="112"/>
        <v>19</v>
      </c>
      <c r="CB384" s="31" t="s">
        <v>30</v>
      </c>
      <c r="CC384" s="53">
        <f t="shared" si="112"/>
        <v>2</v>
      </c>
      <c r="CD384" s="53">
        <f t="shared" si="112"/>
        <v>1</v>
      </c>
      <c r="CE384" s="31" t="s">
        <v>30</v>
      </c>
      <c r="CF384" s="53">
        <f t="shared" si="112"/>
        <v>85</v>
      </c>
      <c r="CG384" s="53">
        <f t="shared" si="112"/>
        <v>16</v>
      </c>
      <c r="CH384" s="31" t="s">
        <v>30</v>
      </c>
      <c r="CI384" s="53" t="s">
        <v>30</v>
      </c>
      <c r="CJ384" s="53" t="s">
        <v>30</v>
      </c>
      <c r="CK384" s="31" t="s">
        <v>30</v>
      </c>
      <c r="CL384" s="53">
        <f t="shared" si="112"/>
        <v>0</v>
      </c>
      <c r="CM384" s="53">
        <f t="shared" si="112"/>
        <v>0</v>
      </c>
      <c r="CN384" s="53">
        <f t="shared" ref="CN384:EY384" si="114">COUNTIF(CN2:CN380,2)</f>
        <v>0</v>
      </c>
      <c r="CO384" s="31" t="s">
        <v>30</v>
      </c>
      <c r="CP384" s="31" t="s">
        <v>30</v>
      </c>
      <c r="CQ384" s="53">
        <f t="shared" si="114"/>
        <v>25</v>
      </c>
      <c r="CR384" s="53">
        <f t="shared" si="114"/>
        <v>6</v>
      </c>
      <c r="CS384" s="53">
        <f t="shared" si="114"/>
        <v>42</v>
      </c>
      <c r="CT384" s="53">
        <f t="shared" si="114"/>
        <v>6</v>
      </c>
      <c r="CU384" s="53">
        <f t="shared" si="114"/>
        <v>31</v>
      </c>
      <c r="CV384" s="53">
        <f t="shared" si="114"/>
        <v>51</v>
      </c>
      <c r="CW384" s="31" t="s">
        <v>30</v>
      </c>
      <c r="CX384" s="53">
        <f t="shared" si="114"/>
        <v>20</v>
      </c>
      <c r="CY384" s="53">
        <f t="shared" si="114"/>
        <v>6</v>
      </c>
      <c r="CZ384" s="53">
        <f t="shared" si="114"/>
        <v>22</v>
      </c>
      <c r="DA384" s="53">
        <f t="shared" si="114"/>
        <v>1</v>
      </c>
      <c r="DB384" s="31" t="s">
        <v>30</v>
      </c>
      <c r="DC384" s="53">
        <f t="shared" si="114"/>
        <v>73</v>
      </c>
      <c r="DD384" s="53">
        <f t="shared" si="114"/>
        <v>2</v>
      </c>
      <c r="DE384" s="53">
        <f t="shared" si="114"/>
        <v>9</v>
      </c>
      <c r="DF384" s="53">
        <f t="shared" si="114"/>
        <v>0</v>
      </c>
      <c r="DG384" s="31" t="s">
        <v>30</v>
      </c>
      <c r="DH384" s="53">
        <f t="shared" si="114"/>
        <v>73</v>
      </c>
      <c r="DI384" s="53">
        <f t="shared" si="114"/>
        <v>24</v>
      </c>
      <c r="DJ384" s="53">
        <f t="shared" si="114"/>
        <v>33</v>
      </c>
      <c r="DK384" s="53">
        <f t="shared" si="114"/>
        <v>83</v>
      </c>
      <c r="DL384" s="31" t="s">
        <v>30</v>
      </c>
      <c r="DM384" s="53">
        <f t="shared" si="114"/>
        <v>0</v>
      </c>
      <c r="DN384" s="53">
        <f t="shared" si="114"/>
        <v>0</v>
      </c>
      <c r="DO384" s="31" t="s">
        <v>30</v>
      </c>
      <c r="DP384" s="53">
        <f t="shared" si="114"/>
        <v>0</v>
      </c>
      <c r="DQ384" s="31" t="s">
        <v>30</v>
      </c>
      <c r="DR384" s="53">
        <f t="shared" si="114"/>
        <v>0</v>
      </c>
      <c r="DS384" s="53">
        <f t="shared" si="114"/>
        <v>0</v>
      </c>
      <c r="DT384" s="53">
        <f t="shared" si="114"/>
        <v>1</v>
      </c>
      <c r="DU384" s="53">
        <f t="shared" si="114"/>
        <v>0</v>
      </c>
      <c r="DV384" s="53">
        <f t="shared" si="114"/>
        <v>0</v>
      </c>
      <c r="DW384" s="53">
        <f t="shared" si="114"/>
        <v>12</v>
      </c>
      <c r="DX384" s="53">
        <f t="shared" si="114"/>
        <v>1</v>
      </c>
      <c r="DY384" s="53">
        <f t="shared" si="114"/>
        <v>0</v>
      </c>
      <c r="DZ384" s="31" t="s">
        <v>30</v>
      </c>
      <c r="EA384" s="53">
        <f t="shared" si="114"/>
        <v>95</v>
      </c>
      <c r="EB384" s="53">
        <f t="shared" si="114"/>
        <v>51</v>
      </c>
      <c r="EC384" s="53">
        <f t="shared" si="114"/>
        <v>106</v>
      </c>
      <c r="ED384" s="53">
        <f t="shared" si="114"/>
        <v>93</v>
      </c>
      <c r="EE384" s="53">
        <f t="shared" si="114"/>
        <v>55</v>
      </c>
      <c r="EF384" s="53">
        <f t="shared" si="114"/>
        <v>32</v>
      </c>
      <c r="EG384" s="53">
        <f t="shared" si="114"/>
        <v>20</v>
      </c>
      <c r="EH384" s="53">
        <f t="shared" si="114"/>
        <v>0</v>
      </c>
      <c r="EI384" s="53">
        <f t="shared" si="114"/>
        <v>0</v>
      </c>
      <c r="EJ384" s="53">
        <f t="shared" si="114"/>
        <v>1</v>
      </c>
      <c r="EK384" s="53">
        <f t="shared" si="114"/>
        <v>0</v>
      </c>
      <c r="EL384" s="53">
        <f t="shared" si="114"/>
        <v>37</v>
      </c>
      <c r="EM384" s="53">
        <f t="shared" si="114"/>
        <v>10</v>
      </c>
      <c r="EN384" s="31" t="s">
        <v>30</v>
      </c>
      <c r="EO384" s="53">
        <f t="shared" si="114"/>
        <v>92</v>
      </c>
      <c r="EP384" s="53">
        <f t="shared" si="114"/>
        <v>86</v>
      </c>
      <c r="EQ384" s="53">
        <f t="shared" si="114"/>
        <v>139</v>
      </c>
      <c r="ER384" s="53">
        <f t="shared" si="114"/>
        <v>8</v>
      </c>
      <c r="ES384" s="53">
        <f t="shared" si="114"/>
        <v>51</v>
      </c>
      <c r="ET384" s="53">
        <f t="shared" si="114"/>
        <v>38</v>
      </c>
      <c r="EU384" s="53">
        <f t="shared" si="114"/>
        <v>1</v>
      </c>
      <c r="EV384" s="53">
        <f t="shared" si="114"/>
        <v>0</v>
      </c>
      <c r="EW384" s="53">
        <f t="shared" si="114"/>
        <v>49</v>
      </c>
      <c r="EX384" s="53">
        <f t="shared" si="114"/>
        <v>50</v>
      </c>
      <c r="EY384" s="53">
        <f t="shared" si="114"/>
        <v>80</v>
      </c>
      <c r="EZ384" s="53">
        <f t="shared" ref="EZ384:FK384" si="115">COUNTIF(EZ2:EZ380,2)</f>
        <v>26</v>
      </c>
      <c r="FA384" s="53">
        <f t="shared" si="115"/>
        <v>18</v>
      </c>
      <c r="FB384" s="53">
        <f t="shared" si="115"/>
        <v>19</v>
      </c>
      <c r="FC384" s="53">
        <f t="shared" si="115"/>
        <v>42</v>
      </c>
      <c r="FD384" s="53">
        <f t="shared" si="115"/>
        <v>35</v>
      </c>
      <c r="FE384" s="53">
        <f t="shared" si="115"/>
        <v>2</v>
      </c>
      <c r="FF384" s="53">
        <f t="shared" si="115"/>
        <v>7</v>
      </c>
      <c r="FG384" s="53">
        <f t="shared" si="115"/>
        <v>28</v>
      </c>
      <c r="FH384" s="53">
        <f t="shared" si="115"/>
        <v>38</v>
      </c>
      <c r="FI384" s="53">
        <f t="shared" si="115"/>
        <v>22</v>
      </c>
      <c r="FJ384" s="53">
        <f t="shared" si="115"/>
        <v>0</v>
      </c>
      <c r="FK384" s="53">
        <f t="shared" si="115"/>
        <v>0</v>
      </c>
    </row>
    <row r="385" spans="3:137" ht="102.75" customHeight="1" x14ac:dyDescent="0.25">
      <c r="C385" s="53">
        <v>3</v>
      </c>
      <c r="D385" s="53" t="s">
        <v>1990</v>
      </c>
      <c r="E385" s="53">
        <f>COUNTIF(E2:E381,"3")</f>
        <v>5</v>
      </c>
      <c r="F385" s="31" t="s">
        <v>1991</v>
      </c>
      <c r="G385" s="53">
        <f>COUNTIF(G4:G382,"3")</f>
        <v>16</v>
      </c>
      <c r="H385" s="53"/>
      <c r="I385" s="53"/>
      <c r="T385" s="53" t="s">
        <v>73</v>
      </c>
      <c r="U385" s="53">
        <f>COUNTIF(U2:U380,"Europe")</f>
        <v>60</v>
      </c>
      <c r="Z385" s="53"/>
      <c r="AA385" s="53"/>
      <c r="AN385" s="53"/>
      <c r="AS385" s="53"/>
      <c r="AV385" s="53"/>
      <c r="AW385" s="53"/>
      <c r="BC385" s="53"/>
      <c r="BG385" s="53"/>
      <c r="BJ385" s="53"/>
      <c r="BO385" s="53"/>
      <c r="BT385" s="53"/>
      <c r="BX385" s="53"/>
      <c r="CB385" s="53"/>
      <c r="CH385" s="53"/>
      <c r="CO385" s="53"/>
      <c r="CP385" s="53"/>
      <c r="CW385" s="53"/>
      <c r="DB385" s="53"/>
      <c r="DG385" s="53"/>
      <c r="DL385" s="53"/>
      <c r="DO385" s="53"/>
      <c r="DQ385" s="53"/>
      <c r="DZ385" s="53"/>
    </row>
    <row r="386" spans="3:137" ht="118.5" customHeight="1" x14ac:dyDescent="0.25">
      <c r="C386" s="53">
        <v>4</v>
      </c>
      <c r="D386" s="53" t="s">
        <v>1033</v>
      </c>
      <c r="E386" s="53">
        <f>COUNTIF(E2:E380,"4")</f>
        <v>34</v>
      </c>
      <c r="G386" s="31"/>
      <c r="H386" s="53"/>
      <c r="I386" s="53"/>
      <c r="T386" s="31" t="s">
        <v>52</v>
      </c>
      <c r="U386" s="53">
        <f>COUNTIF(U2:U381,"Asia")</f>
        <v>71</v>
      </c>
      <c r="Z386" s="53"/>
      <c r="AA386" s="53"/>
      <c r="AN386" s="53"/>
      <c r="AV386" s="53"/>
      <c r="AW386" s="53"/>
    </row>
    <row r="387" spans="3:137" ht="118.5" customHeight="1" x14ac:dyDescent="0.25">
      <c r="C387" s="53">
        <v>5</v>
      </c>
      <c r="D387" s="53" t="s">
        <v>1154</v>
      </c>
      <c r="E387" s="53">
        <f>COUNTIF(E2:E380,"5")</f>
        <v>3</v>
      </c>
      <c r="H387" s="53"/>
      <c r="I387" s="53"/>
      <c r="T387" s="53" t="s">
        <v>31</v>
      </c>
      <c r="U387" s="53">
        <f>COUNTIF(U2:U380,"Intercontinental")</f>
        <v>165</v>
      </c>
      <c r="Z387" s="53"/>
      <c r="AA387" s="53"/>
      <c r="AN387" s="53"/>
      <c r="AV387" s="53"/>
      <c r="AW387" s="53"/>
    </row>
    <row r="388" spans="3:137" ht="118.5" customHeight="1" x14ac:dyDescent="0.25">
      <c r="C388" s="53">
        <v>6</v>
      </c>
      <c r="D388" s="53" t="s">
        <v>1155</v>
      </c>
      <c r="E388" s="53">
        <f>COUNTIF(E2:E380,"6")</f>
        <v>2</v>
      </c>
      <c r="H388" s="53"/>
      <c r="I388" s="53"/>
      <c r="T388" s="53" t="s">
        <v>1036</v>
      </c>
      <c r="U388" s="53">
        <f>COUNTIF(U2:U380,"Oceania")</f>
        <v>1</v>
      </c>
      <c r="Z388" s="53"/>
      <c r="AA388" s="53"/>
      <c r="AV388" s="53"/>
      <c r="AW388" s="53"/>
      <c r="CS388" s="157"/>
      <c r="CT388" s="157"/>
      <c r="CU388" s="157"/>
      <c r="CV388" s="157"/>
      <c r="EG388" s="157"/>
    </row>
    <row r="389" spans="3:137" ht="118.5" customHeight="1" x14ac:dyDescent="0.25">
      <c r="C389" s="53">
        <v>7</v>
      </c>
      <c r="D389" s="53" t="s">
        <v>1156</v>
      </c>
      <c r="E389" s="53">
        <f>COUNTIF(E2:E380,"7")</f>
        <v>1</v>
      </c>
      <c r="H389" s="53"/>
      <c r="I389" s="53"/>
      <c r="T389" s="31"/>
      <c r="U389" s="31"/>
      <c r="Z389" s="53"/>
      <c r="AA389" s="53"/>
      <c r="AV389" s="53"/>
      <c r="AW389" s="53"/>
      <c r="CS389" s="157"/>
      <c r="CT389" s="157"/>
      <c r="CU389" s="157"/>
      <c r="CV389" s="157"/>
      <c r="EG389" s="157"/>
    </row>
    <row r="390" spans="3:137" ht="118.5" customHeight="1" x14ac:dyDescent="0.25">
      <c r="E390" s="31"/>
      <c r="H390" s="53"/>
      <c r="I390" s="53"/>
      <c r="Z390" s="53"/>
      <c r="AA390" s="53"/>
      <c r="AV390" s="53"/>
      <c r="AW390" s="53"/>
      <c r="CS390" s="157"/>
      <c r="CT390" s="157"/>
      <c r="CU390" s="157"/>
      <c r="CV390" s="157"/>
      <c r="EG390" s="157"/>
    </row>
    <row r="391" spans="3:137" ht="118.5" customHeight="1" x14ac:dyDescent="0.25">
      <c r="C391" s="136" t="s">
        <v>1035</v>
      </c>
      <c r="E391" s="53">
        <f>COUNTIF(F2:F380,"EU*")</f>
        <v>27</v>
      </c>
      <c r="H391" s="53"/>
      <c r="I391" s="53"/>
      <c r="AV391" s="53"/>
      <c r="AW391" s="53"/>
      <c r="CS391" s="157"/>
      <c r="CT391" s="157"/>
      <c r="CU391" s="157"/>
      <c r="CV391" s="157"/>
      <c r="EG391" s="157"/>
    </row>
    <row r="392" spans="3:137" ht="118.5" customHeight="1" x14ac:dyDescent="0.25">
      <c r="H392" s="53"/>
      <c r="I392" s="53"/>
      <c r="AV392" s="53"/>
      <c r="AW392" s="53"/>
      <c r="CS392" s="157"/>
      <c r="CT392" s="157"/>
      <c r="CU392" s="157"/>
      <c r="CV392" s="157"/>
      <c r="EG392" s="157"/>
    </row>
    <row r="393" spans="3:137" ht="118.5" customHeight="1" x14ac:dyDescent="0.25">
      <c r="C393" s="53"/>
      <c r="H393" s="53"/>
      <c r="I393" s="53"/>
      <c r="AV393" s="53"/>
      <c r="AW393" s="53"/>
      <c r="CS393" s="157"/>
      <c r="CT393" s="157"/>
      <c r="CU393" s="157"/>
      <c r="CV393" s="157"/>
      <c r="EG393" s="157"/>
    </row>
    <row r="394" spans="3:137" ht="118.5" customHeight="1" x14ac:dyDescent="0.25">
      <c r="H394" s="53"/>
      <c r="I394" s="53"/>
      <c r="AV394" s="53"/>
      <c r="AW394" s="53"/>
      <c r="CS394" s="157"/>
      <c r="CT394" s="157"/>
      <c r="CU394" s="157"/>
      <c r="CV394" s="157"/>
      <c r="EG394" s="157"/>
    </row>
    <row r="395" spans="3:137" ht="118.5" customHeight="1" x14ac:dyDescent="0.25">
      <c r="D395" s="160" t="s">
        <v>1157</v>
      </c>
      <c r="E395" s="160"/>
      <c r="F395" s="160"/>
      <c r="H395" s="53"/>
      <c r="I395" s="53"/>
      <c r="AV395" s="53"/>
      <c r="AW395" s="53"/>
      <c r="CS395" s="157"/>
      <c r="CT395" s="157"/>
      <c r="CU395" s="157"/>
      <c r="CV395" s="157"/>
      <c r="EG395" s="157"/>
    </row>
    <row r="396" spans="3:137" ht="118.5" customHeight="1" x14ac:dyDescent="0.25">
      <c r="H396" s="53"/>
      <c r="I396" s="53"/>
      <c r="AV396" s="53"/>
      <c r="AW396" s="53"/>
      <c r="CS396" s="157"/>
      <c r="CT396" s="157"/>
      <c r="CU396" s="157"/>
      <c r="CV396" s="157"/>
      <c r="EG396" s="157"/>
    </row>
    <row r="397" spans="3:137" ht="118.5" customHeight="1" x14ac:dyDescent="0.25">
      <c r="H397" s="53"/>
      <c r="I397" s="53"/>
      <c r="AV397" s="53"/>
      <c r="AW397" s="53"/>
      <c r="CS397" s="157"/>
      <c r="CT397" s="157"/>
      <c r="CU397" s="157"/>
      <c r="CV397" s="157"/>
      <c r="EG397" s="157"/>
    </row>
    <row r="398" spans="3:137" ht="118.5" customHeight="1" x14ac:dyDescent="0.25">
      <c r="H398" s="53"/>
      <c r="I398" s="53"/>
      <c r="AV398" s="53"/>
      <c r="AW398" s="53"/>
      <c r="CS398" s="157"/>
      <c r="CT398" s="157"/>
      <c r="CU398" s="157"/>
      <c r="CV398" s="157"/>
      <c r="EG398" s="157"/>
    </row>
    <row r="399" spans="3:137" ht="118.5" customHeight="1" x14ac:dyDescent="0.25">
      <c r="H399" s="53"/>
      <c r="I399" s="53"/>
      <c r="AV399" s="53"/>
      <c r="AW399" s="53"/>
      <c r="CS399" s="157"/>
      <c r="CT399" s="157"/>
      <c r="CU399" s="157"/>
      <c r="CV399" s="157"/>
      <c r="EG399" s="157"/>
    </row>
    <row r="400" spans="3:137" ht="118.5" customHeight="1" x14ac:dyDescent="0.25">
      <c r="H400" s="53"/>
      <c r="I400" s="53"/>
      <c r="AV400" s="53"/>
      <c r="AW400" s="53"/>
      <c r="CS400" s="157"/>
      <c r="CT400" s="157"/>
      <c r="CU400" s="157"/>
      <c r="CV400" s="157"/>
      <c r="EG400" s="157"/>
    </row>
    <row r="401" spans="8:137" ht="118.5" customHeight="1" x14ac:dyDescent="0.25">
      <c r="H401" s="53"/>
      <c r="I401" s="53"/>
      <c r="AV401" s="53"/>
      <c r="AW401" s="53"/>
      <c r="CS401" s="157"/>
      <c r="CT401" s="157"/>
      <c r="CU401" s="157"/>
      <c r="CV401" s="157"/>
      <c r="EG401" s="157"/>
    </row>
    <row r="402" spans="8:137" ht="118.5" customHeight="1" x14ac:dyDescent="0.25">
      <c r="H402" s="53"/>
      <c r="I402" s="53"/>
      <c r="AV402" s="53"/>
      <c r="AW402" s="53"/>
      <c r="CS402" s="157"/>
      <c r="CT402" s="157"/>
      <c r="CU402" s="157"/>
      <c r="CV402" s="157"/>
      <c r="EG402" s="157"/>
    </row>
    <row r="403" spans="8:137" ht="118.5" customHeight="1" x14ac:dyDescent="0.25">
      <c r="H403" s="53"/>
      <c r="I403" s="53"/>
      <c r="AV403" s="53"/>
      <c r="AW403" s="53"/>
      <c r="CS403" s="157"/>
      <c r="CT403" s="157"/>
      <c r="CU403" s="157"/>
      <c r="CV403" s="157"/>
      <c r="EG403" s="157"/>
    </row>
    <row r="404" spans="8:137" ht="118.5" customHeight="1" x14ac:dyDescent="0.25">
      <c r="H404" s="53"/>
      <c r="I404" s="53"/>
      <c r="AV404" s="53"/>
      <c r="AW404" s="53"/>
      <c r="CS404" s="157"/>
      <c r="CT404" s="157"/>
      <c r="CU404" s="157"/>
      <c r="CV404" s="157"/>
      <c r="EG404" s="157"/>
    </row>
    <row r="405" spans="8:137" ht="118.5" customHeight="1" x14ac:dyDescent="0.25">
      <c r="H405" s="53"/>
      <c r="I405" s="53"/>
      <c r="AV405" s="53"/>
      <c r="AW405" s="53"/>
      <c r="CS405" s="157"/>
      <c r="CT405" s="157"/>
      <c r="CU405" s="157"/>
      <c r="CV405" s="157"/>
      <c r="EG405" s="157"/>
    </row>
    <row r="406" spans="8:137" ht="118.5" customHeight="1" x14ac:dyDescent="0.25">
      <c r="H406" s="53"/>
      <c r="I406" s="53"/>
      <c r="AV406" s="53"/>
      <c r="AW406" s="53"/>
      <c r="CS406" s="157"/>
      <c r="CT406" s="157"/>
      <c r="CU406" s="157"/>
      <c r="CV406" s="157"/>
      <c r="EG406" s="157"/>
    </row>
    <row r="407" spans="8:137" ht="118.5" customHeight="1" x14ac:dyDescent="0.25">
      <c r="H407" s="53"/>
      <c r="I407" s="53"/>
      <c r="AV407" s="53"/>
      <c r="AW407" s="53"/>
      <c r="CS407" s="157"/>
      <c r="CT407" s="157"/>
      <c r="CU407" s="157"/>
      <c r="CV407" s="157"/>
      <c r="EG407" s="157"/>
    </row>
    <row r="408" spans="8:137" ht="118.5" customHeight="1" x14ac:dyDescent="0.25">
      <c r="H408" s="53"/>
      <c r="I408" s="53"/>
      <c r="AV408" s="53"/>
      <c r="AW408" s="53"/>
      <c r="CS408" s="157"/>
      <c r="CT408" s="157"/>
      <c r="CU408" s="157"/>
      <c r="CV408" s="157"/>
      <c r="EG408" s="157"/>
    </row>
    <row r="409" spans="8:137" ht="118.5" customHeight="1" x14ac:dyDescent="0.25">
      <c r="H409" s="53"/>
      <c r="I409" s="53"/>
      <c r="AV409" s="53"/>
      <c r="AW409" s="53"/>
      <c r="CS409" s="157"/>
      <c r="CT409" s="157"/>
      <c r="CU409" s="157"/>
      <c r="CV409" s="157"/>
      <c r="EG409" s="157"/>
    </row>
    <row r="410" spans="8:137" ht="118.5" customHeight="1" x14ac:dyDescent="0.25">
      <c r="AV410" s="53"/>
      <c r="AW410" s="53"/>
      <c r="CS410" s="157"/>
      <c r="CT410" s="157"/>
      <c r="CU410" s="157"/>
      <c r="CV410" s="157"/>
      <c r="EG410" s="157"/>
    </row>
    <row r="411" spans="8:137" ht="118.5" customHeight="1" x14ac:dyDescent="0.25">
      <c r="AV411" s="53"/>
      <c r="AW411" s="53"/>
      <c r="CS411" s="157"/>
      <c r="CT411" s="157"/>
      <c r="CU411" s="157"/>
      <c r="CV411" s="157"/>
      <c r="EG411" s="157"/>
    </row>
    <row r="412" spans="8:137" ht="118.5" customHeight="1" x14ac:dyDescent="0.25">
      <c r="AV412" s="53"/>
      <c r="AW412" s="53"/>
      <c r="CS412" s="157"/>
      <c r="CT412" s="157"/>
      <c r="CU412" s="157"/>
      <c r="CV412" s="157"/>
      <c r="EG412" s="157"/>
    </row>
    <row r="413" spans="8:137" ht="118.5" customHeight="1" x14ac:dyDescent="0.25">
      <c r="AV413" s="53"/>
      <c r="AW413" s="53"/>
      <c r="CS413" s="157"/>
      <c r="CT413" s="157"/>
      <c r="CU413" s="157"/>
      <c r="CV413" s="157"/>
      <c r="EG413" s="157"/>
    </row>
    <row r="414" spans="8:137" ht="118.5" customHeight="1" x14ac:dyDescent="0.25">
      <c r="AV414" s="53"/>
      <c r="AW414" s="53"/>
      <c r="CS414" s="157"/>
      <c r="CT414" s="157"/>
      <c r="CU414" s="157"/>
      <c r="CV414" s="157"/>
      <c r="EG414" s="157"/>
    </row>
    <row r="415" spans="8:137" ht="118.5" customHeight="1" x14ac:dyDescent="0.25">
      <c r="AV415" s="53"/>
      <c r="AW415" s="53"/>
      <c r="CS415" s="157"/>
      <c r="CT415" s="157"/>
      <c r="CU415" s="157"/>
      <c r="CV415" s="157"/>
      <c r="EG415" s="157"/>
    </row>
    <row r="416" spans="8:137" ht="118.5" customHeight="1" x14ac:dyDescent="0.25">
      <c r="H416" s="53"/>
      <c r="I416" s="53"/>
      <c r="AV416" s="53"/>
      <c r="AW416" s="53"/>
      <c r="CS416" s="157"/>
      <c r="CT416" s="157"/>
      <c r="CU416" s="157"/>
      <c r="CV416" s="157"/>
      <c r="EG416" s="157"/>
    </row>
    <row r="417" spans="8:137" ht="118.5" customHeight="1" x14ac:dyDescent="0.25">
      <c r="H417" s="53"/>
      <c r="I417" s="53"/>
      <c r="AV417" s="53"/>
      <c r="AW417" s="53"/>
      <c r="CS417" s="157"/>
      <c r="CT417" s="157"/>
      <c r="CU417" s="157"/>
      <c r="CV417" s="157"/>
      <c r="EG417" s="157"/>
    </row>
    <row r="418" spans="8:137" ht="118.5" customHeight="1" x14ac:dyDescent="0.25">
      <c r="H418" s="53"/>
      <c r="I418" s="53"/>
      <c r="AV418" s="53"/>
      <c r="AW418" s="53"/>
      <c r="CS418" s="157"/>
      <c r="CT418" s="157"/>
      <c r="CU418" s="157"/>
      <c r="CV418" s="157"/>
      <c r="EG418" s="157"/>
    </row>
    <row r="419" spans="8:137" ht="118.5" customHeight="1" x14ac:dyDescent="0.25">
      <c r="H419" s="53"/>
      <c r="I419" s="53"/>
      <c r="AV419" s="53"/>
      <c r="AW419" s="53"/>
      <c r="CS419" s="157"/>
      <c r="CT419" s="157"/>
      <c r="CU419" s="157"/>
      <c r="CV419" s="157"/>
      <c r="EG419" s="157"/>
    </row>
    <row r="420" spans="8:137" ht="118.5" customHeight="1" x14ac:dyDescent="0.25">
      <c r="H420" s="53"/>
      <c r="I420" s="53"/>
      <c r="AV420" s="53"/>
      <c r="AW420" s="53"/>
      <c r="CS420" s="157"/>
      <c r="CT420" s="157"/>
      <c r="CU420" s="157"/>
      <c r="CV420" s="157"/>
      <c r="EG420" s="157"/>
    </row>
    <row r="421" spans="8:137" ht="118.5" customHeight="1" x14ac:dyDescent="0.25">
      <c r="H421" s="53"/>
      <c r="I421" s="53"/>
      <c r="AV421" s="53"/>
      <c r="AW421" s="53"/>
      <c r="CS421" s="157"/>
      <c r="CT421" s="157"/>
      <c r="CU421" s="157"/>
      <c r="CV421" s="157"/>
      <c r="EG421" s="157"/>
    </row>
    <row r="422" spans="8:137" ht="118.5" customHeight="1" x14ac:dyDescent="0.25">
      <c r="H422" s="53"/>
      <c r="I422" s="53"/>
      <c r="AV422" s="53"/>
      <c r="AW422" s="53"/>
      <c r="CS422" s="157"/>
      <c r="CT422" s="157"/>
      <c r="CU422" s="157"/>
      <c r="CV422" s="157"/>
      <c r="EG422" s="157"/>
    </row>
    <row r="423" spans="8:137" ht="118.5" customHeight="1" x14ac:dyDescent="0.25">
      <c r="H423" s="53"/>
      <c r="I423" s="53"/>
      <c r="AV423" s="53"/>
      <c r="AW423" s="53"/>
      <c r="CS423" s="157"/>
      <c r="CT423" s="157"/>
      <c r="CU423" s="157"/>
      <c r="CV423" s="157"/>
      <c r="EG423" s="157"/>
    </row>
    <row r="424" spans="8:137" ht="118.5" customHeight="1" x14ac:dyDescent="0.25">
      <c r="H424" s="53"/>
      <c r="I424" s="53"/>
      <c r="AV424" s="53"/>
      <c r="AW424" s="53"/>
      <c r="CS424" s="157"/>
      <c r="CT424" s="157"/>
      <c r="CU424" s="157"/>
      <c r="CV424" s="157"/>
      <c r="EG424" s="157"/>
    </row>
    <row r="425" spans="8:137" ht="118.5" customHeight="1" x14ac:dyDescent="0.25">
      <c r="H425" s="53"/>
      <c r="I425" s="53"/>
      <c r="AV425" s="53"/>
      <c r="AW425" s="53"/>
      <c r="CS425" s="157"/>
      <c r="CT425" s="157"/>
      <c r="CU425" s="157"/>
      <c r="CV425" s="157"/>
      <c r="EG425" s="157"/>
    </row>
    <row r="426" spans="8:137" ht="118.5" customHeight="1" x14ac:dyDescent="0.25">
      <c r="H426" s="53"/>
      <c r="I426" s="53"/>
      <c r="AV426" s="53"/>
      <c r="AW426" s="53"/>
      <c r="CS426" s="157"/>
      <c r="CT426" s="157"/>
      <c r="CU426" s="157"/>
      <c r="CV426" s="157"/>
      <c r="EG426" s="157"/>
    </row>
    <row r="427" spans="8:137" ht="118.5" customHeight="1" x14ac:dyDescent="0.25">
      <c r="H427" s="53"/>
      <c r="I427" s="53"/>
      <c r="AV427" s="53"/>
      <c r="AW427" s="53"/>
      <c r="CS427" s="157"/>
      <c r="CT427" s="157"/>
      <c r="CU427" s="157"/>
      <c r="CV427" s="157"/>
      <c r="EG427" s="157"/>
    </row>
    <row r="428" spans="8:137" ht="118.5" customHeight="1" x14ac:dyDescent="0.25">
      <c r="H428" s="53"/>
      <c r="I428" s="53"/>
      <c r="AV428" s="53"/>
      <c r="AW428" s="53"/>
      <c r="CS428" s="157"/>
      <c r="CT428" s="157"/>
      <c r="CU428" s="157"/>
      <c r="CV428" s="157"/>
      <c r="EG428" s="157"/>
    </row>
    <row r="429" spans="8:137" ht="118.5" customHeight="1" x14ac:dyDescent="0.25">
      <c r="H429" s="53"/>
      <c r="I429" s="53"/>
      <c r="AV429" s="53"/>
      <c r="AW429" s="53"/>
      <c r="CS429" s="157"/>
      <c r="CT429" s="157"/>
      <c r="CU429" s="157"/>
      <c r="CV429" s="157"/>
      <c r="EG429" s="157"/>
    </row>
    <row r="430" spans="8:137" ht="118.5" customHeight="1" x14ac:dyDescent="0.25">
      <c r="H430" s="53"/>
      <c r="I430" s="53"/>
      <c r="AV430" s="53"/>
      <c r="AW430" s="53"/>
      <c r="CS430" s="157"/>
      <c r="CT430" s="157"/>
      <c r="CU430" s="157"/>
      <c r="CV430" s="157"/>
      <c r="EG430" s="157"/>
    </row>
    <row r="431" spans="8:137" ht="118.5" customHeight="1" x14ac:dyDescent="0.25">
      <c r="H431" s="53"/>
      <c r="I431" s="53"/>
      <c r="AV431" s="53"/>
      <c r="AW431" s="53"/>
      <c r="CS431" s="157"/>
      <c r="CT431" s="157"/>
      <c r="CU431" s="157"/>
      <c r="CV431" s="157"/>
      <c r="EG431" s="157"/>
    </row>
    <row r="432" spans="8:137" ht="118.5" customHeight="1" x14ac:dyDescent="0.25">
      <c r="H432" s="53"/>
      <c r="I432" s="53"/>
      <c r="AV432" s="53"/>
      <c r="AW432" s="53"/>
      <c r="CS432" s="157"/>
      <c r="CT432" s="157"/>
      <c r="CU432" s="157"/>
      <c r="CV432" s="157"/>
      <c r="EG432" s="157"/>
    </row>
    <row r="433" spans="8:137" ht="118.5" customHeight="1" x14ac:dyDescent="0.25">
      <c r="H433" s="53"/>
      <c r="I433" s="53"/>
      <c r="AV433" s="53"/>
      <c r="AW433" s="53"/>
      <c r="CS433" s="157"/>
      <c r="CT433" s="157"/>
      <c r="CU433" s="157"/>
      <c r="CV433" s="157"/>
      <c r="EG433" s="157"/>
    </row>
    <row r="434" spans="8:137" ht="118.5" customHeight="1" x14ac:dyDescent="0.25">
      <c r="H434" s="53"/>
      <c r="I434" s="53"/>
      <c r="AV434" s="53"/>
      <c r="AW434" s="53"/>
      <c r="CS434" s="157"/>
      <c r="CT434" s="157"/>
      <c r="CU434" s="157"/>
      <c r="CV434" s="157"/>
      <c r="EG434" s="157"/>
    </row>
    <row r="435" spans="8:137" ht="118.5" customHeight="1" x14ac:dyDescent="0.25">
      <c r="H435" s="53"/>
      <c r="I435" s="53"/>
      <c r="AV435" s="53"/>
      <c r="AW435" s="53"/>
      <c r="CS435" s="157"/>
      <c r="CT435" s="157"/>
      <c r="CU435" s="157"/>
      <c r="CV435" s="157"/>
      <c r="EG435" s="157"/>
    </row>
    <row r="436" spans="8:137" ht="118.5" customHeight="1" x14ac:dyDescent="0.25">
      <c r="H436" s="53"/>
      <c r="I436" s="53"/>
      <c r="AV436" s="53"/>
      <c r="AW436" s="53"/>
      <c r="CS436" s="157"/>
      <c r="CT436" s="157"/>
      <c r="CU436" s="157"/>
      <c r="CV436" s="157"/>
      <c r="EG436" s="157"/>
    </row>
    <row r="437" spans="8:137" ht="118.5" customHeight="1" x14ac:dyDescent="0.25">
      <c r="H437" s="53"/>
      <c r="I437" s="53"/>
      <c r="AV437" s="53"/>
      <c r="AW437" s="53"/>
      <c r="CQ437" s="157"/>
      <c r="CS437" s="157"/>
      <c r="CT437" s="157"/>
      <c r="CU437" s="157"/>
      <c r="CV437" s="157"/>
      <c r="EG437" s="157"/>
    </row>
    <row r="438" spans="8:137" ht="118.5" customHeight="1" x14ac:dyDescent="0.25">
      <c r="H438" s="53"/>
      <c r="I438" s="53"/>
      <c r="J438" s="157"/>
      <c r="K438" s="157"/>
      <c r="L438" s="157"/>
      <c r="M438" s="157"/>
      <c r="R438" s="157"/>
      <c r="S438" s="157"/>
      <c r="T438" s="157"/>
      <c r="U438" s="157"/>
      <c r="V438" s="157"/>
      <c r="AA438" s="159"/>
      <c r="AB438" s="157"/>
      <c r="AC438" s="157"/>
      <c r="AD438" s="157"/>
      <c r="AE438" s="157"/>
      <c r="AF438" s="157"/>
      <c r="AG438" s="157"/>
      <c r="AH438" s="157"/>
      <c r="AI438" s="157"/>
      <c r="AJ438" s="157"/>
      <c r="AO438" s="157"/>
      <c r="AR438" s="157"/>
      <c r="AT438" s="157"/>
      <c r="AV438" s="53"/>
      <c r="AW438" s="53"/>
      <c r="BH438" s="157"/>
      <c r="BK438" s="157"/>
      <c r="BL438" s="157"/>
      <c r="BW438" s="157"/>
      <c r="BZ438" s="157"/>
      <c r="CD438" s="157"/>
      <c r="CE438" s="157"/>
      <c r="CF438" s="157"/>
      <c r="CQ438" s="157"/>
      <c r="CR438" s="157"/>
      <c r="CT438" s="157"/>
      <c r="CX438" s="157"/>
      <c r="CY438" s="157"/>
    </row>
    <row r="439" spans="8:137" ht="118.5" customHeight="1" x14ac:dyDescent="0.25">
      <c r="H439" s="53"/>
      <c r="I439" s="53"/>
      <c r="J439" s="157"/>
      <c r="K439" s="157"/>
      <c r="L439" s="157"/>
      <c r="M439" s="157"/>
      <c r="R439" s="157"/>
      <c r="S439" s="157"/>
      <c r="T439" s="157"/>
      <c r="U439" s="157"/>
      <c r="V439" s="157"/>
      <c r="AA439" s="159"/>
      <c r="AB439" s="157"/>
      <c r="AC439" s="157"/>
      <c r="AD439" s="157"/>
      <c r="AE439" s="157"/>
      <c r="AF439" s="157"/>
      <c r="AG439" s="157"/>
      <c r="AH439" s="157"/>
      <c r="AI439" s="157"/>
      <c r="AJ439" s="157"/>
      <c r="AO439" s="157"/>
      <c r="AR439" s="157"/>
      <c r="AT439" s="157"/>
      <c r="AV439" s="53"/>
      <c r="AW439" s="53"/>
      <c r="BH439" s="157"/>
      <c r="BK439" s="157"/>
      <c r="BL439" s="157"/>
      <c r="BW439" s="157"/>
      <c r="BZ439" s="157"/>
      <c r="CD439" s="157"/>
      <c r="CE439" s="157"/>
      <c r="CF439" s="157"/>
      <c r="CQ439" s="157"/>
      <c r="CR439" s="157"/>
      <c r="CT439" s="157"/>
      <c r="CX439" s="157"/>
      <c r="CY439" s="157"/>
    </row>
    <row r="440" spans="8:137" ht="118.5" customHeight="1" x14ac:dyDescent="0.25">
      <c r="H440" s="53"/>
      <c r="I440" s="53"/>
      <c r="J440" s="157"/>
      <c r="K440" s="157"/>
      <c r="L440" s="157"/>
      <c r="M440" s="157"/>
      <c r="R440" s="157"/>
      <c r="S440" s="157"/>
      <c r="T440" s="157"/>
      <c r="U440" s="157"/>
      <c r="V440" s="157"/>
      <c r="AA440" s="159"/>
      <c r="AB440" s="157"/>
      <c r="AC440" s="157"/>
      <c r="AD440" s="157"/>
      <c r="AE440" s="157"/>
      <c r="AF440" s="157"/>
      <c r="AG440" s="157"/>
      <c r="AH440" s="157"/>
      <c r="AI440" s="157"/>
      <c r="AJ440" s="157"/>
      <c r="AO440" s="157"/>
      <c r="AR440" s="157"/>
      <c r="AT440" s="157"/>
      <c r="AV440" s="53"/>
      <c r="AW440" s="53"/>
      <c r="BH440" s="157"/>
      <c r="BK440" s="157"/>
      <c r="BL440" s="157"/>
      <c r="BW440" s="157"/>
      <c r="BZ440" s="157"/>
      <c r="CD440" s="157"/>
      <c r="CE440" s="157"/>
      <c r="CF440" s="157"/>
      <c r="CQ440" s="157"/>
      <c r="CR440" s="157"/>
      <c r="CT440" s="157"/>
      <c r="CX440" s="157"/>
      <c r="CY440" s="157"/>
    </row>
    <row r="441" spans="8:137" ht="118.5" customHeight="1" x14ac:dyDescent="0.25">
      <c r="H441" s="53"/>
      <c r="I441" s="53"/>
      <c r="J441" s="157"/>
      <c r="K441" s="157"/>
      <c r="L441" s="157"/>
      <c r="M441" s="157"/>
      <c r="R441" s="157"/>
      <c r="S441" s="157"/>
      <c r="T441" s="157"/>
      <c r="U441" s="157"/>
      <c r="V441" s="157"/>
      <c r="AA441" s="159"/>
      <c r="AB441" s="157"/>
      <c r="AC441" s="157"/>
      <c r="AD441" s="157"/>
      <c r="AE441" s="157"/>
      <c r="AF441" s="157"/>
      <c r="AG441" s="157"/>
      <c r="AH441" s="157"/>
      <c r="AI441" s="157"/>
      <c r="AJ441" s="157"/>
      <c r="AO441" s="157"/>
      <c r="AR441" s="157"/>
      <c r="AT441" s="157"/>
      <c r="AV441" s="53"/>
      <c r="AW441" s="53"/>
      <c r="BH441" s="157"/>
      <c r="BK441" s="157"/>
      <c r="BL441" s="157"/>
      <c r="BW441" s="157"/>
      <c r="BZ441" s="157"/>
      <c r="CD441" s="157"/>
      <c r="CE441" s="157"/>
      <c r="CF441" s="157"/>
      <c r="CQ441" s="157"/>
      <c r="CR441" s="157"/>
      <c r="CT441" s="157"/>
      <c r="CX441" s="157"/>
      <c r="CY441" s="157"/>
    </row>
    <row r="442" spans="8:137" ht="118.5" customHeight="1" x14ac:dyDescent="0.25">
      <c r="H442" s="53"/>
      <c r="I442" s="53"/>
      <c r="J442" s="157"/>
      <c r="K442" s="157"/>
      <c r="L442" s="157"/>
      <c r="M442" s="157"/>
      <c r="R442" s="157"/>
      <c r="S442" s="157"/>
      <c r="T442" s="157"/>
      <c r="U442" s="157"/>
      <c r="V442" s="157"/>
      <c r="AA442" s="159"/>
      <c r="AB442" s="157"/>
      <c r="AC442" s="157"/>
      <c r="AD442" s="157"/>
      <c r="AE442" s="157"/>
      <c r="AF442" s="157"/>
      <c r="AG442" s="157"/>
      <c r="AH442" s="157"/>
      <c r="AI442" s="157"/>
      <c r="AJ442" s="157"/>
      <c r="AO442" s="157"/>
      <c r="AR442" s="157"/>
      <c r="AT442" s="157"/>
      <c r="AV442" s="53"/>
      <c r="AW442" s="53"/>
      <c r="BH442" s="157"/>
      <c r="BK442" s="157"/>
      <c r="BL442" s="157"/>
      <c r="BW442" s="157"/>
      <c r="BZ442" s="157"/>
      <c r="CD442" s="157"/>
      <c r="CE442" s="157"/>
      <c r="CF442" s="157"/>
      <c r="CQ442" s="157"/>
      <c r="CR442" s="157"/>
      <c r="CT442" s="157"/>
      <c r="CX442" s="157"/>
      <c r="CY442" s="157"/>
    </row>
    <row r="443" spans="8:137" ht="118.5" customHeight="1" x14ac:dyDescent="0.25">
      <c r="H443" s="53"/>
      <c r="I443" s="53"/>
      <c r="J443" s="157"/>
      <c r="K443" s="157"/>
      <c r="L443" s="157"/>
      <c r="M443" s="157"/>
      <c r="R443" s="157"/>
      <c r="S443" s="157"/>
      <c r="T443" s="157"/>
      <c r="U443" s="157"/>
      <c r="V443" s="157"/>
      <c r="AA443" s="159"/>
      <c r="AB443" s="157"/>
      <c r="AC443" s="157"/>
      <c r="AD443" s="157"/>
      <c r="AE443" s="157"/>
      <c r="AF443" s="157"/>
      <c r="AG443" s="157"/>
      <c r="AH443" s="157"/>
      <c r="AI443" s="157"/>
      <c r="AJ443" s="157"/>
      <c r="AO443" s="157"/>
      <c r="AR443" s="157"/>
      <c r="AT443" s="157"/>
      <c r="AV443" s="53"/>
      <c r="AW443" s="53"/>
      <c r="BH443" s="157"/>
      <c r="BK443" s="157"/>
      <c r="BL443" s="157"/>
      <c r="BW443" s="157"/>
      <c r="BZ443" s="157"/>
      <c r="CD443" s="157"/>
      <c r="CE443" s="157"/>
      <c r="CF443" s="157"/>
      <c r="CQ443" s="157"/>
      <c r="CR443" s="157"/>
      <c r="CT443" s="157"/>
      <c r="CX443" s="157"/>
      <c r="CY443" s="157"/>
    </row>
    <row r="444" spans="8:137" ht="118.5" customHeight="1" x14ac:dyDescent="0.25">
      <c r="H444" s="53"/>
      <c r="I444" s="53"/>
      <c r="J444" s="157"/>
      <c r="K444" s="157"/>
      <c r="L444" s="157"/>
      <c r="M444" s="157"/>
      <c r="R444" s="157"/>
      <c r="S444" s="157"/>
      <c r="T444" s="157"/>
      <c r="U444" s="157"/>
      <c r="V444" s="157"/>
      <c r="AA444" s="159"/>
      <c r="AB444" s="157"/>
      <c r="AC444" s="157"/>
      <c r="AD444" s="157"/>
      <c r="AE444" s="157"/>
      <c r="AF444" s="157"/>
      <c r="AG444" s="157"/>
      <c r="AH444" s="157"/>
      <c r="AI444" s="157"/>
      <c r="AJ444" s="157"/>
      <c r="AO444" s="157"/>
      <c r="AR444" s="157"/>
      <c r="AT444" s="157"/>
      <c r="AV444" s="53"/>
      <c r="AW444" s="53"/>
      <c r="BH444" s="157"/>
      <c r="BK444" s="157"/>
      <c r="BL444" s="157"/>
      <c r="BW444" s="157"/>
      <c r="BZ444" s="157"/>
      <c r="CD444" s="157"/>
      <c r="CE444" s="157"/>
      <c r="CF444" s="157"/>
      <c r="CQ444" s="157"/>
      <c r="CR444" s="157"/>
      <c r="CT444" s="157"/>
      <c r="CX444" s="157"/>
      <c r="CY444" s="157"/>
    </row>
    <row r="445" spans="8:137" ht="118.5" customHeight="1" x14ac:dyDescent="0.25">
      <c r="H445" s="53"/>
      <c r="I445" s="53"/>
      <c r="J445" s="157"/>
      <c r="K445" s="157"/>
      <c r="L445" s="157"/>
      <c r="M445" s="157"/>
      <c r="R445" s="157"/>
      <c r="S445" s="157"/>
      <c r="T445" s="157"/>
      <c r="U445" s="157"/>
      <c r="V445" s="157"/>
      <c r="AA445" s="159"/>
      <c r="AB445" s="157"/>
      <c r="AC445" s="157"/>
      <c r="AD445" s="157"/>
      <c r="AE445" s="157"/>
      <c r="AF445" s="157"/>
      <c r="AG445" s="157"/>
      <c r="AH445" s="157"/>
      <c r="AI445" s="157"/>
      <c r="AJ445" s="157"/>
      <c r="AO445" s="157"/>
      <c r="AR445" s="157"/>
      <c r="AT445" s="157"/>
      <c r="AV445" s="53"/>
      <c r="AW445" s="53"/>
      <c r="BH445" s="157"/>
      <c r="BK445" s="157"/>
      <c r="BL445" s="157"/>
      <c r="BW445" s="157"/>
      <c r="BZ445" s="157"/>
      <c r="CD445" s="157"/>
      <c r="CE445" s="157"/>
      <c r="CF445" s="157"/>
      <c r="CQ445" s="157"/>
      <c r="CR445" s="157"/>
      <c r="CT445" s="157"/>
      <c r="CX445" s="157"/>
      <c r="CY445" s="157"/>
    </row>
    <row r="446" spans="8:137" ht="118.5" customHeight="1" x14ac:dyDescent="0.25">
      <c r="H446" s="53"/>
      <c r="I446" s="53"/>
      <c r="J446" s="157"/>
      <c r="K446" s="157"/>
      <c r="L446" s="157"/>
      <c r="M446" s="157"/>
      <c r="R446" s="157"/>
      <c r="S446" s="157"/>
      <c r="T446" s="157"/>
      <c r="U446" s="157"/>
      <c r="V446" s="157"/>
      <c r="AA446" s="159"/>
      <c r="AB446" s="157"/>
      <c r="AC446" s="157"/>
      <c r="AD446" s="157"/>
      <c r="AE446" s="157"/>
      <c r="AF446" s="157"/>
      <c r="AG446" s="157"/>
      <c r="AH446" s="157"/>
      <c r="AI446" s="157"/>
      <c r="AJ446" s="157"/>
      <c r="AO446" s="157"/>
      <c r="AR446" s="157"/>
      <c r="AT446" s="157"/>
      <c r="AV446" s="53"/>
      <c r="AW446" s="53"/>
      <c r="BH446" s="157"/>
      <c r="BK446" s="157"/>
      <c r="BL446" s="157"/>
      <c r="BW446" s="157"/>
      <c r="BZ446" s="157"/>
      <c r="CD446" s="157"/>
      <c r="CE446" s="157"/>
      <c r="CF446" s="157"/>
      <c r="CQ446" s="157"/>
      <c r="CR446" s="157"/>
      <c r="CT446" s="157"/>
      <c r="CX446" s="157"/>
      <c r="CY446" s="157"/>
    </row>
    <row r="447" spans="8:137" ht="118.5" customHeight="1" x14ac:dyDescent="0.25">
      <c r="H447" s="53"/>
      <c r="I447" s="53"/>
      <c r="J447" s="157"/>
      <c r="K447" s="157"/>
      <c r="L447" s="157"/>
      <c r="M447" s="157"/>
      <c r="R447" s="157"/>
      <c r="S447" s="157"/>
      <c r="T447" s="157"/>
      <c r="U447" s="157"/>
      <c r="V447" s="157"/>
      <c r="AA447" s="159"/>
      <c r="AB447" s="157"/>
      <c r="AC447" s="157"/>
      <c r="AD447" s="157"/>
      <c r="AE447" s="157"/>
      <c r="AF447" s="157"/>
      <c r="AG447" s="157"/>
      <c r="AH447" s="157"/>
      <c r="AI447" s="157"/>
      <c r="AJ447" s="157"/>
      <c r="AO447" s="157"/>
      <c r="AR447" s="157"/>
      <c r="AT447" s="157"/>
      <c r="AV447" s="53"/>
      <c r="AW447" s="53"/>
      <c r="BH447" s="157"/>
      <c r="BK447" s="157"/>
      <c r="BL447" s="157"/>
      <c r="BW447" s="157"/>
      <c r="BZ447" s="157"/>
      <c r="CD447" s="157"/>
      <c r="CE447" s="157"/>
      <c r="CF447" s="157"/>
      <c r="CQ447" s="157"/>
      <c r="CR447" s="157"/>
      <c r="CT447" s="157"/>
      <c r="CX447" s="157"/>
      <c r="CY447" s="157"/>
    </row>
    <row r="448" spans="8:137" ht="118.5" customHeight="1" x14ac:dyDescent="0.25">
      <c r="H448" s="53"/>
      <c r="I448" s="53"/>
      <c r="J448" s="157"/>
      <c r="K448" s="157"/>
      <c r="L448" s="157"/>
      <c r="M448" s="157"/>
      <c r="R448" s="157"/>
      <c r="S448" s="157"/>
      <c r="T448" s="157"/>
      <c r="U448" s="157"/>
      <c r="V448" s="157"/>
      <c r="AA448" s="159"/>
      <c r="AB448" s="157"/>
      <c r="AC448" s="157"/>
      <c r="AD448" s="157"/>
      <c r="AE448" s="157"/>
      <c r="AF448" s="157"/>
      <c r="AG448" s="157"/>
      <c r="AH448" s="157"/>
      <c r="AI448" s="157"/>
      <c r="AJ448" s="157"/>
      <c r="AO448" s="157"/>
      <c r="AR448" s="157"/>
      <c r="AT448" s="157"/>
      <c r="AV448" s="53"/>
      <c r="AW448" s="53"/>
      <c r="BH448" s="157"/>
      <c r="BK448" s="157"/>
      <c r="BL448" s="157"/>
      <c r="BW448" s="157"/>
      <c r="BZ448" s="157"/>
      <c r="CD448" s="157"/>
      <c r="CE448" s="157"/>
      <c r="CF448" s="157"/>
      <c r="CQ448" s="157"/>
      <c r="CR448" s="157"/>
      <c r="CT448" s="157"/>
      <c r="CX448" s="157"/>
      <c r="CY448" s="157"/>
    </row>
    <row r="449" spans="8:103" ht="118.5" customHeight="1" x14ac:dyDescent="0.25">
      <c r="H449" s="53"/>
      <c r="I449" s="53"/>
      <c r="J449" s="157"/>
      <c r="K449" s="157"/>
      <c r="L449" s="157"/>
      <c r="M449" s="157"/>
      <c r="R449" s="157"/>
      <c r="S449" s="157"/>
      <c r="T449" s="157"/>
      <c r="U449" s="157"/>
      <c r="V449" s="157"/>
      <c r="AA449" s="159"/>
      <c r="AB449" s="157"/>
      <c r="AC449" s="157"/>
      <c r="AD449" s="157"/>
      <c r="AE449" s="157"/>
      <c r="AF449" s="157"/>
      <c r="AG449" s="157"/>
      <c r="AH449" s="157"/>
      <c r="AI449" s="157"/>
      <c r="AJ449" s="157"/>
      <c r="AO449" s="157"/>
      <c r="AR449" s="157"/>
      <c r="AT449" s="157"/>
      <c r="AV449" s="53"/>
      <c r="AW449" s="53"/>
      <c r="BH449" s="157"/>
      <c r="BK449" s="157"/>
      <c r="BL449" s="157"/>
      <c r="BW449" s="157"/>
      <c r="BZ449" s="157"/>
      <c r="CD449" s="157"/>
      <c r="CE449" s="157"/>
      <c r="CF449" s="157"/>
      <c r="CQ449" s="157"/>
      <c r="CR449" s="157"/>
      <c r="CT449" s="157"/>
      <c r="CX449" s="157"/>
      <c r="CY449" s="157"/>
    </row>
    <row r="450" spans="8:103" ht="118.5" customHeight="1" x14ac:dyDescent="0.25">
      <c r="H450" s="53"/>
      <c r="I450" s="53"/>
      <c r="J450" s="157"/>
      <c r="K450" s="157"/>
      <c r="L450" s="157"/>
      <c r="M450" s="157"/>
      <c r="R450" s="157"/>
      <c r="S450" s="157"/>
      <c r="T450" s="157"/>
      <c r="U450" s="157"/>
      <c r="V450" s="157"/>
      <c r="AA450" s="159"/>
      <c r="AB450" s="157"/>
      <c r="AC450" s="157"/>
      <c r="AD450" s="157"/>
      <c r="AE450" s="157"/>
      <c r="AF450" s="157"/>
      <c r="AG450" s="157"/>
      <c r="AH450" s="157"/>
      <c r="AI450" s="157"/>
      <c r="AJ450" s="157"/>
      <c r="AO450" s="157"/>
      <c r="AR450" s="157"/>
      <c r="AT450" s="157"/>
      <c r="AV450" s="53"/>
      <c r="AW450" s="53"/>
      <c r="BH450" s="157"/>
      <c r="BK450" s="157"/>
      <c r="BL450" s="157"/>
      <c r="BW450" s="157"/>
      <c r="BZ450" s="157"/>
      <c r="CD450" s="157"/>
      <c r="CE450" s="157"/>
      <c r="CF450" s="157"/>
      <c r="CQ450" s="157"/>
      <c r="CR450" s="157"/>
      <c r="CT450" s="157"/>
      <c r="CX450" s="157"/>
      <c r="CY450" s="157"/>
    </row>
    <row r="451" spans="8:103" ht="118.5" customHeight="1" x14ac:dyDescent="0.25">
      <c r="H451" s="53"/>
      <c r="I451" s="53"/>
      <c r="J451" s="157"/>
      <c r="K451" s="157"/>
      <c r="L451" s="157"/>
      <c r="M451" s="157"/>
      <c r="R451" s="157"/>
      <c r="S451" s="157"/>
      <c r="T451" s="157"/>
      <c r="U451" s="157"/>
      <c r="V451" s="157"/>
      <c r="AA451" s="159"/>
      <c r="AB451" s="157"/>
      <c r="AC451" s="157"/>
      <c r="AD451" s="157"/>
      <c r="AE451" s="157"/>
      <c r="AF451" s="157"/>
      <c r="AG451" s="157"/>
      <c r="AH451" s="157"/>
      <c r="AI451" s="157"/>
      <c r="AJ451" s="157"/>
      <c r="AO451" s="157"/>
      <c r="AR451" s="157"/>
      <c r="AT451" s="157"/>
      <c r="AV451" s="53"/>
      <c r="AW451" s="53"/>
      <c r="BH451" s="157"/>
      <c r="BK451" s="157"/>
      <c r="BL451" s="157"/>
      <c r="BW451" s="157"/>
      <c r="BZ451" s="157"/>
      <c r="CD451" s="157"/>
      <c r="CE451" s="157"/>
      <c r="CF451" s="157"/>
      <c r="CQ451" s="157"/>
      <c r="CR451" s="157"/>
      <c r="CT451" s="157"/>
      <c r="CX451" s="157"/>
      <c r="CY451" s="157"/>
    </row>
    <row r="452" spans="8:103" ht="118.5" customHeight="1" x14ac:dyDescent="0.25">
      <c r="H452" s="53"/>
      <c r="I452" s="53"/>
      <c r="J452" s="157"/>
      <c r="K452" s="157"/>
      <c r="L452" s="157"/>
      <c r="M452" s="157"/>
      <c r="R452" s="157"/>
      <c r="S452" s="157"/>
      <c r="T452" s="157"/>
      <c r="U452" s="157"/>
      <c r="V452" s="157"/>
      <c r="AA452" s="159"/>
      <c r="AB452" s="157"/>
      <c r="AC452" s="157"/>
      <c r="AD452" s="157"/>
      <c r="AE452" s="157"/>
      <c r="AF452" s="157"/>
      <c r="AG452" s="157"/>
      <c r="AH452" s="157"/>
      <c r="AI452" s="157"/>
      <c r="AJ452" s="157"/>
      <c r="AO452" s="157"/>
      <c r="AR452" s="157"/>
      <c r="AT452" s="157"/>
      <c r="AV452" s="53"/>
      <c r="AW452" s="53"/>
      <c r="BH452" s="157"/>
      <c r="BK452" s="157"/>
      <c r="BL452" s="157"/>
      <c r="BW452" s="157"/>
      <c r="BZ452" s="157"/>
      <c r="CD452" s="157"/>
      <c r="CE452" s="157"/>
      <c r="CF452" s="157"/>
      <c r="CQ452" s="157"/>
      <c r="CR452" s="157"/>
      <c r="CT452" s="157"/>
      <c r="CX452" s="157"/>
      <c r="CY452" s="157"/>
    </row>
    <row r="453" spans="8:103" ht="118.5" customHeight="1" x14ac:dyDescent="0.25">
      <c r="H453" s="53"/>
      <c r="I453" s="53"/>
      <c r="J453" s="157"/>
      <c r="K453" s="157"/>
      <c r="L453" s="157"/>
      <c r="M453" s="157"/>
      <c r="R453" s="157"/>
      <c r="S453" s="157"/>
      <c r="T453" s="157"/>
      <c r="U453" s="157"/>
      <c r="V453" s="157"/>
      <c r="AA453" s="159"/>
      <c r="AB453" s="157"/>
      <c r="AC453" s="157"/>
      <c r="AD453" s="157"/>
      <c r="AE453" s="157"/>
      <c r="AF453" s="157"/>
      <c r="AG453" s="157"/>
      <c r="AH453" s="157"/>
      <c r="AI453" s="157"/>
      <c r="AJ453" s="157"/>
      <c r="AO453" s="157"/>
      <c r="AR453" s="157"/>
      <c r="AT453" s="157"/>
      <c r="AV453" s="53"/>
      <c r="AW453" s="53"/>
      <c r="BH453" s="157"/>
      <c r="BK453" s="157"/>
      <c r="BL453" s="157"/>
      <c r="BW453" s="157"/>
      <c r="BZ453" s="157"/>
      <c r="CD453" s="157"/>
      <c r="CE453" s="157"/>
      <c r="CF453" s="157"/>
      <c r="CQ453" s="157"/>
      <c r="CR453" s="157"/>
      <c r="CT453" s="157"/>
      <c r="CX453" s="157"/>
      <c r="CY453" s="157"/>
    </row>
    <row r="454" spans="8:103" ht="118.5" customHeight="1" x14ac:dyDescent="0.25">
      <c r="H454" s="53"/>
      <c r="I454" s="53"/>
      <c r="J454" s="157"/>
      <c r="K454" s="157"/>
      <c r="L454" s="157"/>
      <c r="M454" s="157"/>
      <c r="R454" s="157"/>
      <c r="S454" s="157"/>
      <c r="T454" s="157"/>
      <c r="U454" s="157"/>
      <c r="V454" s="157"/>
      <c r="AA454" s="159"/>
      <c r="AB454" s="157"/>
      <c r="AC454" s="157"/>
      <c r="AD454" s="157"/>
      <c r="AE454" s="157"/>
      <c r="AF454" s="157"/>
      <c r="AG454" s="157"/>
      <c r="AH454" s="157"/>
      <c r="AI454" s="157"/>
      <c r="AJ454" s="157"/>
      <c r="AO454" s="157"/>
      <c r="AR454" s="157"/>
      <c r="AT454" s="157"/>
      <c r="AV454" s="53"/>
      <c r="AW454" s="53"/>
      <c r="BH454" s="157"/>
      <c r="BK454" s="157"/>
      <c r="BL454" s="157"/>
      <c r="BW454" s="157"/>
      <c r="BZ454" s="157"/>
      <c r="CD454" s="157"/>
      <c r="CE454" s="157"/>
      <c r="CF454" s="157"/>
      <c r="CQ454" s="157"/>
      <c r="CR454" s="157"/>
      <c r="CT454" s="157"/>
      <c r="CX454" s="157"/>
      <c r="CY454" s="157"/>
    </row>
    <row r="455" spans="8:103" ht="118.5" customHeight="1" x14ac:dyDescent="0.25">
      <c r="H455" s="53"/>
      <c r="I455" s="53"/>
      <c r="J455" s="157"/>
      <c r="K455" s="157"/>
      <c r="L455" s="157"/>
      <c r="M455" s="157"/>
      <c r="R455" s="157"/>
      <c r="S455" s="157"/>
      <c r="T455" s="157"/>
      <c r="U455" s="157"/>
      <c r="V455" s="157"/>
      <c r="AA455" s="159"/>
      <c r="AB455" s="157"/>
      <c r="AC455" s="157"/>
      <c r="AD455" s="157"/>
      <c r="AE455" s="157"/>
      <c r="AF455" s="157"/>
      <c r="AG455" s="157"/>
      <c r="AH455" s="157"/>
      <c r="AI455" s="157"/>
      <c r="AJ455" s="157"/>
      <c r="AO455" s="157"/>
      <c r="AR455" s="157"/>
      <c r="AT455" s="157"/>
      <c r="AV455" s="53"/>
      <c r="AW455" s="53"/>
      <c r="BH455" s="157"/>
      <c r="BK455" s="157"/>
      <c r="BL455" s="157"/>
      <c r="BW455" s="157"/>
      <c r="BZ455" s="157"/>
      <c r="CD455" s="157"/>
      <c r="CE455" s="157"/>
      <c r="CF455" s="157"/>
      <c r="CQ455" s="157"/>
      <c r="CR455" s="157"/>
      <c r="CT455" s="157"/>
      <c r="CX455" s="157"/>
      <c r="CY455" s="157"/>
    </row>
    <row r="456" spans="8:103" ht="118.5" customHeight="1" x14ac:dyDescent="0.25">
      <c r="H456" s="53"/>
      <c r="I456" s="53"/>
      <c r="J456" s="157"/>
      <c r="K456" s="157"/>
      <c r="L456" s="157"/>
      <c r="M456" s="157"/>
      <c r="R456" s="157"/>
      <c r="S456" s="157"/>
      <c r="T456" s="157"/>
      <c r="U456" s="157"/>
      <c r="V456" s="157"/>
      <c r="AA456" s="159"/>
      <c r="AB456" s="157"/>
      <c r="AC456" s="157"/>
      <c r="AD456" s="157"/>
      <c r="AE456" s="157"/>
      <c r="AF456" s="157"/>
      <c r="AG456" s="157"/>
      <c r="AH456" s="157"/>
      <c r="AI456" s="157"/>
      <c r="AJ456" s="157"/>
      <c r="AO456" s="157"/>
      <c r="AR456" s="157"/>
      <c r="AT456" s="157"/>
      <c r="AV456" s="53"/>
      <c r="AW456" s="53"/>
      <c r="BH456" s="157"/>
      <c r="BK456" s="157"/>
      <c r="BL456" s="157"/>
      <c r="BW456" s="157"/>
      <c r="BZ456" s="157"/>
      <c r="CD456" s="157"/>
      <c r="CE456" s="157"/>
      <c r="CF456" s="157"/>
      <c r="CQ456" s="157"/>
      <c r="CR456" s="157"/>
      <c r="CT456" s="157"/>
      <c r="CX456" s="157"/>
      <c r="CY456" s="157"/>
    </row>
    <row r="457" spans="8:103" ht="118.5" customHeight="1" x14ac:dyDescent="0.25">
      <c r="H457" s="53"/>
      <c r="I457" s="53"/>
      <c r="J457" s="157"/>
      <c r="K457" s="157"/>
      <c r="L457" s="157"/>
      <c r="M457" s="157"/>
      <c r="R457" s="157"/>
      <c r="S457" s="157"/>
      <c r="T457" s="157"/>
      <c r="U457" s="157"/>
      <c r="V457" s="157"/>
      <c r="AA457" s="159"/>
      <c r="AB457" s="157"/>
      <c r="AC457" s="157"/>
      <c r="AD457" s="157"/>
      <c r="AE457" s="157"/>
      <c r="AF457" s="157"/>
      <c r="AG457" s="157"/>
      <c r="AH457" s="157"/>
      <c r="AI457" s="157"/>
      <c r="AJ457" s="157"/>
      <c r="AO457" s="157"/>
      <c r="AR457" s="157"/>
      <c r="AT457" s="157"/>
      <c r="AV457" s="53"/>
      <c r="AW457" s="53"/>
      <c r="BH457" s="157"/>
      <c r="BK457" s="157"/>
      <c r="BL457" s="157"/>
      <c r="BW457" s="157"/>
      <c r="BZ457" s="157"/>
      <c r="CD457" s="157"/>
      <c r="CE457" s="157"/>
      <c r="CF457" s="157"/>
      <c r="CQ457" s="157"/>
      <c r="CR457" s="157"/>
      <c r="CT457" s="157"/>
      <c r="CX457" s="157"/>
      <c r="CY457" s="157"/>
    </row>
    <row r="458" spans="8:103" ht="118.5" customHeight="1" x14ac:dyDescent="0.25">
      <c r="H458" s="53"/>
      <c r="I458" s="53"/>
      <c r="J458" s="157"/>
      <c r="K458" s="157"/>
      <c r="L458" s="157"/>
      <c r="M458" s="157"/>
      <c r="R458" s="157"/>
      <c r="S458" s="157"/>
      <c r="T458" s="157"/>
      <c r="U458" s="157"/>
      <c r="V458" s="157"/>
      <c r="AA458" s="159"/>
      <c r="AB458" s="157"/>
      <c r="AC458" s="157"/>
      <c r="AD458" s="157"/>
      <c r="AE458" s="157"/>
      <c r="AF458" s="157"/>
      <c r="AG458" s="157"/>
      <c r="AH458" s="157"/>
      <c r="AI458" s="157"/>
      <c r="AJ458" s="157"/>
      <c r="AO458" s="157"/>
      <c r="AR458" s="157"/>
      <c r="AT458" s="157"/>
      <c r="AV458" s="53"/>
      <c r="AW458" s="53"/>
      <c r="BH458" s="157"/>
      <c r="BK458" s="157"/>
      <c r="BL458" s="157"/>
      <c r="BW458" s="157"/>
      <c r="BZ458" s="157"/>
      <c r="CD458" s="157"/>
      <c r="CE458" s="157"/>
      <c r="CF458" s="157"/>
      <c r="CQ458" s="157"/>
      <c r="CR458" s="157"/>
      <c r="CT458" s="157"/>
      <c r="CX458" s="157"/>
      <c r="CY458" s="157"/>
    </row>
    <row r="459" spans="8:103" ht="118.5" customHeight="1" x14ac:dyDescent="0.25">
      <c r="H459" s="53"/>
      <c r="I459" s="53"/>
      <c r="J459" s="157"/>
      <c r="K459" s="157"/>
      <c r="L459" s="157"/>
      <c r="M459" s="157"/>
      <c r="R459" s="157"/>
      <c r="S459" s="157"/>
      <c r="T459" s="157"/>
      <c r="U459" s="157"/>
      <c r="V459" s="157"/>
      <c r="AA459" s="159"/>
      <c r="AB459" s="157"/>
      <c r="AC459" s="157"/>
      <c r="AD459" s="157"/>
      <c r="AE459" s="157"/>
      <c r="AF459" s="157"/>
      <c r="AG459" s="157"/>
      <c r="AH459" s="157"/>
      <c r="AI459" s="157"/>
      <c r="AJ459" s="157"/>
      <c r="AO459" s="157"/>
      <c r="AR459" s="157"/>
      <c r="AT459" s="157"/>
      <c r="AV459" s="53"/>
      <c r="AW459" s="53"/>
      <c r="BH459" s="157"/>
      <c r="BK459" s="157"/>
      <c r="BL459" s="157"/>
      <c r="BW459" s="157"/>
      <c r="BZ459" s="157"/>
      <c r="CD459" s="157"/>
      <c r="CE459" s="157"/>
      <c r="CF459" s="157"/>
      <c r="CQ459" s="157"/>
      <c r="CR459" s="157"/>
      <c r="CT459" s="157"/>
      <c r="CX459" s="157"/>
      <c r="CY459" s="157"/>
    </row>
    <row r="460" spans="8:103" ht="118.5" customHeight="1" x14ac:dyDescent="0.25">
      <c r="H460" s="53"/>
      <c r="I460" s="53"/>
      <c r="J460" s="157"/>
      <c r="K460" s="157"/>
      <c r="L460" s="157"/>
      <c r="M460" s="157"/>
      <c r="R460" s="157"/>
      <c r="S460" s="157"/>
      <c r="T460" s="157"/>
      <c r="U460" s="157"/>
      <c r="V460" s="157"/>
      <c r="AA460" s="159"/>
      <c r="AB460" s="157"/>
      <c r="AC460" s="157"/>
      <c r="AD460" s="157"/>
      <c r="AE460" s="157"/>
      <c r="AF460" s="157"/>
      <c r="AG460" s="157"/>
      <c r="AH460" s="157"/>
      <c r="AI460" s="157"/>
      <c r="AJ460" s="157"/>
      <c r="AO460" s="157"/>
      <c r="AR460" s="157"/>
      <c r="AT460" s="157"/>
      <c r="AV460" s="53"/>
      <c r="AW460" s="53"/>
      <c r="BH460" s="157"/>
      <c r="BK460" s="157"/>
      <c r="BL460" s="157"/>
      <c r="BW460" s="157"/>
      <c r="BZ460" s="157"/>
      <c r="CD460" s="157"/>
      <c r="CE460" s="157"/>
      <c r="CF460" s="157"/>
      <c r="CQ460" s="157"/>
      <c r="CR460" s="157"/>
      <c r="CT460" s="157"/>
      <c r="CX460" s="157"/>
      <c r="CY460" s="157"/>
    </row>
    <row r="461" spans="8:103" ht="118.5" customHeight="1" x14ac:dyDescent="0.25">
      <c r="H461" s="53"/>
      <c r="I461" s="53"/>
      <c r="J461" s="157"/>
      <c r="K461" s="157"/>
      <c r="L461" s="157"/>
      <c r="M461" s="157"/>
      <c r="R461" s="157"/>
      <c r="S461" s="157"/>
      <c r="T461" s="157"/>
      <c r="U461" s="157"/>
      <c r="V461" s="157"/>
      <c r="AA461" s="159"/>
      <c r="AB461" s="157"/>
      <c r="AC461" s="157"/>
      <c r="AD461" s="157"/>
      <c r="AE461" s="157"/>
      <c r="AF461" s="157"/>
      <c r="AG461" s="157"/>
      <c r="AH461" s="157"/>
      <c r="AI461" s="157"/>
      <c r="AJ461" s="157"/>
      <c r="AO461" s="157"/>
      <c r="AR461" s="157"/>
      <c r="AT461" s="157"/>
      <c r="AV461" s="53"/>
      <c r="AW461" s="53"/>
      <c r="BH461" s="157"/>
      <c r="BK461" s="157"/>
      <c r="BL461" s="157"/>
      <c r="BW461" s="157"/>
      <c r="BZ461" s="157"/>
      <c r="CD461" s="157"/>
      <c r="CE461" s="157"/>
      <c r="CF461" s="157"/>
      <c r="CQ461" s="157"/>
      <c r="CR461" s="157"/>
      <c r="CT461" s="157"/>
      <c r="CX461" s="157"/>
      <c r="CY461" s="157"/>
    </row>
    <row r="462" spans="8:103" ht="118.5" customHeight="1" x14ac:dyDescent="0.25">
      <c r="H462" s="53"/>
      <c r="I462" s="53"/>
      <c r="J462" s="157"/>
      <c r="K462" s="157"/>
      <c r="L462" s="157"/>
      <c r="M462" s="157"/>
      <c r="R462" s="157"/>
      <c r="S462" s="157"/>
      <c r="T462" s="157"/>
      <c r="U462" s="157"/>
      <c r="V462" s="157"/>
      <c r="AA462" s="159"/>
      <c r="AB462" s="157"/>
      <c r="AC462" s="157"/>
      <c r="AD462" s="157"/>
      <c r="AE462" s="157"/>
      <c r="AF462" s="157"/>
      <c r="AG462" s="157"/>
      <c r="AH462" s="157"/>
      <c r="AI462" s="157"/>
      <c r="AJ462" s="157"/>
      <c r="AO462" s="157"/>
      <c r="AR462" s="157"/>
      <c r="AT462" s="157"/>
      <c r="AV462" s="53"/>
      <c r="AW462" s="53"/>
      <c r="BH462" s="157"/>
      <c r="BK462" s="157"/>
      <c r="BL462" s="157"/>
      <c r="BW462" s="157"/>
      <c r="BZ462" s="157"/>
      <c r="CD462" s="157"/>
      <c r="CE462" s="157"/>
      <c r="CF462" s="157"/>
      <c r="CQ462" s="157"/>
      <c r="CR462" s="157"/>
      <c r="CT462" s="157"/>
      <c r="CX462" s="157"/>
      <c r="CY462" s="157"/>
    </row>
    <row r="463" spans="8:103" ht="118.5" customHeight="1" x14ac:dyDescent="0.25">
      <c r="H463" s="53"/>
      <c r="I463" s="53"/>
      <c r="J463" s="157"/>
      <c r="K463" s="157"/>
      <c r="L463" s="157"/>
      <c r="M463" s="157"/>
      <c r="R463" s="157"/>
      <c r="S463" s="157"/>
      <c r="T463" s="157"/>
      <c r="U463" s="157"/>
      <c r="V463" s="157"/>
      <c r="AA463" s="159"/>
      <c r="AB463" s="157"/>
      <c r="AC463" s="157"/>
      <c r="AD463" s="157"/>
      <c r="AE463" s="157"/>
      <c r="AF463" s="157"/>
      <c r="AG463" s="157"/>
      <c r="AH463" s="157"/>
      <c r="AI463" s="157"/>
      <c r="AJ463" s="157"/>
      <c r="AO463" s="157"/>
      <c r="AR463" s="157"/>
      <c r="AT463" s="157"/>
      <c r="AV463" s="53"/>
      <c r="AW463" s="53"/>
      <c r="BH463" s="157"/>
      <c r="BK463" s="157"/>
      <c r="BL463" s="157"/>
      <c r="BW463" s="157"/>
      <c r="BZ463" s="157"/>
      <c r="CD463" s="157"/>
      <c r="CE463" s="157"/>
      <c r="CF463" s="157"/>
      <c r="CQ463" s="157"/>
      <c r="CR463" s="157"/>
      <c r="CT463" s="157"/>
      <c r="CX463" s="157"/>
      <c r="CY463" s="157"/>
    </row>
    <row r="464" spans="8:103" ht="118.5" customHeight="1" x14ac:dyDescent="0.25">
      <c r="H464" s="53"/>
      <c r="I464" s="53"/>
      <c r="J464" s="157"/>
      <c r="K464" s="157"/>
      <c r="L464" s="157"/>
      <c r="M464" s="157"/>
      <c r="R464" s="157"/>
      <c r="S464" s="157"/>
      <c r="T464" s="157"/>
      <c r="U464" s="157"/>
      <c r="V464" s="157"/>
      <c r="AA464" s="159"/>
      <c r="AB464" s="157"/>
      <c r="AC464" s="157"/>
      <c r="AD464" s="157"/>
      <c r="AE464" s="157"/>
      <c r="AF464" s="157"/>
      <c r="AG464" s="157"/>
      <c r="AH464" s="157"/>
      <c r="AI464" s="157"/>
      <c r="AJ464" s="157"/>
      <c r="AO464" s="157"/>
      <c r="AR464" s="157"/>
      <c r="AT464" s="157"/>
      <c r="AV464" s="53"/>
      <c r="AW464" s="53"/>
      <c r="BH464" s="157"/>
      <c r="BK464" s="157"/>
      <c r="BL464" s="157"/>
      <c r="BW464" s="157"/>
      <c r="BZ464" s="157"/>
      <c r="CD464" s="157"/>
      <c r="CE464" s="157"/>
      <c r="CF464" s="157"/>
      <c r="CQ464" s="157"/>
      <c r="CR464" s="157"/>
      <c r="CT464" s="157"/>
      <c r="CX464" s="157"/>
      <c r="CY464" s="157"/>
    </row>
    <row r="465" spans="8:103" ht="118.5" customHeight="1" x14ac:dyDescent="0.25">
      <c r="H465" s="53"/>
      <c r="I465" s="53"/>
      <c r="J465" s="157"/>
      <c r="K465" s="157"/>
      <c r="L465" s="157"/>
      <c r="M465" s="157"/>
      <c r="R465" s="157"/>
      <c r="S465" s="157"/>
      <c r="T465" s="157"/>
      <c r="U465" s="157"/>
      <c r="V465" s="157"/>
      <c r="AA465" s="159"/>
      <c r="AB465" s="157"/>
      <c r="AC465" s="157"/>
      <c r="AD465" s="157"/>
      <c r="AE465" s="157"/>
      <c r="AF465" s="157"/>
      <c r="AG465" s="157"/>
      <c r="AH465" s="157"/>
      <c r="AI465" s="157"/>
      <c r="AJ465" s="157"/>
      <c r="AO465" s="157"/>
      <c r="AR465" s="157"/>
      <c r="AT465" s="157"/>
      <c r="AV465" s="53"/>
      <c r="AW465" s="53"/>
      <c r="BH465" s="157"/>
      <c r="BK465" s="157"/>
      <c r="BL465" s="157"/>
      <c r="BW465" s="157"/>
      <c r="BZ465" s="157"/>
      <c r="CD465" s="157"/>
      <c r="CE465" s="157"/>
      <c r="CF465" s="157"/>
      <c r="CQ465" s="157"/>
      <c r="CR465" s="157"/>
      <c r="CT465" s="157"/>
      <c r="CX465" s="157"/>
      <c r="CY465" s="157"/>
    </row>
    <row r="466" spans="8:103" ht="118.5" customHeight="1" x14ac:dyDescent="0.25">
      <c r="H466" s="53"/>
      <c r="I466" s="53"/>
      <c r="J466" s="157"/>
      <c r="K466" s="157"/>
      <c r="L466" s="157"/>
      <c r="M466" s="157"/>
      <c r="R466" s="157"/>
      <c r="S466" s="157"/>
      <c r="T466" s="157"/>
      <c r="U466" s="157"/>
      <c r="V466" s="157"/>
      <c r="AA466" s="159"/>
      <c r="AB466" s="157"/>
      <c r="AC466" s="157"/>
      <c r="AD466" s="157"/>
      <c r="AE466" s="157"/>
      <c r="AF466" s="157"/>
      <c r="AG466" s="157"/>
      <c r="AH466" s="157"/>
      <c r="AI466" s="157"/>
      <c r="AJ466" s="157"/>
      <c r="AO466" s="157"/>
      <c r="AR466" s="157"/>
      <c r="AT466" s="157"/>
      <c r="AV466" s="53"/>
      <c r="AW466" s="53"/>
      <c r="BH466" s="157"/>
      <c r="BK466" s="157"/>
      <c r="BL466" s="157"/>
      <c r="BW466" s="157"/>
      <c r="BZ466" s="157"/>
      <c r="CD466" s="157"/>
      <c r="CE466" s="157"/>
      <c r="CF466" s="157"/>
      <c r="CQ466" s="157"/>
      <c r="CR466" s="157"/>
      <c r="CT466" s="157"/>
      <c r="CX466" s="157"/>
      <c r="CY466" s="157"/>
    </row>
    <row r="467" spans="8:103" ht="118.5" customHeight="1" x14ac:dyDescent="0.25">
      <c r="H467" s="53"/>
      <c r="I467" s="53"/>
      <c r="J467" s="157"/>
      <c r="K467" s="157"/>
      <c r="L467" s="157"/>
      <c r="M467" s="157"/>
      <c r="R467" s="157"/>
      <c r="S467" s="157"/>
      <c r="T467" s="157"/>
      <c r="U467" s="157"/>
      <c r="V467" s="157"/>
      <c r="AA467" s="159"/>
      <c r="AB467" s="157"/>
      <c r="AC467" s="157"/>
      <c r="AD467" s="157"/>
      <c r="AE467" s="157"/>
      <c r="AF467" s="157"/>
      <c r="AG467" s="157"/>
      <c r="AH467" s="157"/>
      <c r="AI467" s="157"/>
      <c r="AJ467" s="157"/>
      <c r="AO467" s="157"/>
      <c r="AR467" s="157"/>
      <c r="AT467" s="157"/>
      <c r="AV467" s="53"/>
      <c r="AW467" s="53"/>
      <c r="BH467" s="157"/>
      <c r="BK467" s="157"/>
      <c r="BL467" s="157"/>
      <c r="BW467" s="157"/>
      <c r="BZ467" s="157"/>
      <c r="CD467" s="157"/>
      <c r="CE467" s="157"/>
      <c r="CF467" s="157"/>
      <c r="CQ467" s="157"/>
      <c r="CR467" s="157"/>
      <c r="CT467" s="157"/>
      <c r="CX467" s="157"/>
      <c r="CY467" s="157"/>
    </row>
    <row r="468" spans="8:103" ht="118.5" customHeight="1" x14ac:dyDescent="0.25">
      <c r="H468" s="53"/>
      <c r="I468" s="53"/>
      <c r="J468" s="157"/>
      <c r="K468" s="157"/>
      <c r="L468" s="157"/>
      <c r="M468" s="157"/>
      <c r="R468" s="157"/>
      <c r="S468" s="157"/>
      <c r="T468" s="157"/>
      <c r="U468" s="157"/>
      <c r="V468" s="157"/>
      <c r="AA468" s="159"/>
      <c r="AB468" s="157"/>
      <c r="AC468" s="157"/>
      <c r="AD468" s="157"/>
      <c r="AE468" s="157"/>
      <c r="AF468" s="157"/>
      <c r="AG468" s="157"/>
      <c r="AH468" s="157"/>
      <c r="AI468" s="157"/>
      <c r="AJ468" s="157"/>
      <c r="AO468" s="157"/>
      <c r="AR468" s="157"/>
      <c r="AT468" s="157"/>
      <c r="AV468" s="53"/>
      <c r="AW468" s="53"/>
      <c r="BH468" s="157"/>
      <c r="BK468" s="157"/>
      <c r="BL468" s="157"/>
      <c r="BW468" s="157"/>
      <c r="BZ468" s="157"/>
      <c r="CD468" s="157"/>
      <c r="CE468" s="157"/>
      <c r="CF468" s="157"/>
      <c r="CQ468" s="157"/>
      <c r="CR468" s="157"/>
      <c r="CT468" s="157"/>
      <c r="CX468" s="157"/>
      <c r="CY468" s="157"/>
    </row>
    <row r="469" spans="8:103" ht="118.5" customHeight="1" x14ac:dyDescent="0.25">
      <c r="H469" s="53"/>
      <c r="I469" s="53"/>
      <c r="J469" s="157"/>
      <c r="K469" s="157"/>
      <c r="L469" s="157"/>
      <c r="M469" s="157"/>
      <c r="R469" s="157"/>
      <c r="S469" s="157"/>
      <c r="T469" s="157"/>
      <c r="U469" s="157"/>
      <c r="V469" s="157"/>
      <c r="AA469" s="159"/>
      <c r="AB469" s="157"/>
      <c r="AC469" s="157"/>
      <c r="AD469" s="157"/>
      <c r="AE469" s="157"/>
      <c r="AF469" s="157"/>
      <c r="AG469" s="157"/>
      <c r="AH469" s="157"/>
      <c r="AI469" s="157"/>
      <c r="AJ469" s="157"/>
      <c r="AO469" s="157"/>
      <c r="AR469" s="157"/>
      <c r="AT469" s="157"/>
      <c r="AV469" s="53"/>
      <c r="AW469" s="53"/>
      <c r="BH469" s="157"/>
      <c r="BK469" s="157"/>
      <c r="BL469" s="157"/>
      <c r="BW469" s="157"/>
      <c r="BZ469" s="157"/>
      <c r="CD469" s="157"/>
      <c r="CE469" s="157"/>
      <c r="CF469" s="157"/>
      <c r="CQ469" s="157"/>
      <c r="CR469" s="157"/>
      <c r="CT469" s="157"/>
      <c r="CX469" s="157"/>
      <c r="CY469" s="157"/>
    </row>
    <row r="470" spans="8:103" ht="118.5" customHeight="1" x14ac:dyDescent="0.25">
      <c r="H470" s="53"/>
      <c r="I470" s="53"/>
      <c r="J470" s="157"/>
      <c r="K470" s="157"/>
      <c r="L470" s="157"/>
      <c r="M470" s="157"/>
      <c r="R470" s="157"/>
      <c r="S470" s="157"/>
      <c r="T470" s="157"/>
      <c r="U470" s="157"/>
      <c r="V470" s="157"/>
      <c r="AA470" s="159"/>
      <c r="AB470" s="157"/>
      <c r="AC470" s="157"/>
      <c r="AD470" s="157"/>
      <c r="AE470" s="157"/>
      <c r="AF470" s="157"/>
      <c r="AG470" s="157"/>
      <c r="AH470" s="157"/>
      <c r="AI470" s="157"/>
      <c r="AJ470" s="157"/>
      <c r="AO470" s="157"/>
      <c r="AR470" s="157"/>
      <c r="AT470" s="157"/>
      <c r="AV470" s="53"/>
      <c r="AW470" s="53"/>
      <c r="BH470" s="157"/>
      <c r="BK470" s="157"/>
      <c r="BL470" s="157"/>
      <c r="BW470" s="157"/>
      <c r="BZ470" s="157"/>
      <c r="CD470" s="157"/>
      <c r="CE470" s="157"/>
      <c r="CF470" s="157"/>
      <c r="CQ470" s="157"/>
      <c r="CR470" s="157"/>
      <c r="CT470" s="157"/>
      <c r="CX470" s="157"/>
      <c r="CY470" s="157"/>
    </row>
    <row r="471" spans="8:103" ht="118.5" customHeight="1" x14ac:dyDescent="0.25">
      <c r="H471" s="53"/>
      <c r="I471" s="53"/>
      <c r="J471" s="157"/>
      <c r="K471" s="157"/>
      <c r="L471" s="157"/>
      <c r="M471" s="157"/>
      <c r="R471" s="157"/>
      <c r="S471" s="157"/>
      <c r="T471" s="157"/>
      <c r="U471" s="157"/>
      <c r="V471" s="157"/>
      <c r="AA471" s="159"/>
      <c r="AB471" s="157"/>
      <c r="AC471" s="157"/>
      <c r="AD471" s="157"/>
      <c r="AE471" s="157"/>
      <c r="AF471" s="157"/>
      <c r="AG471" s="157"/>
      <c r="AH471" s="157"/>
      <c r="AI471" s="157"/>
      <c r="AJ471" s="157"/>
      <c r="AO471" s="157"/>
      <c r="AR471" s="157"/>
      <c r="AT471" s="157"/>
      <c r="AV471" s="53"/>
      <c r="AW471" s="53"/>
      <c r="BH471" s="157"/>
      <c r="BK471" s="157"/>
      <c r="BL471" s="157"/>
      <c r="BW471" s="157"/>
      <c r="BZ471" s="157"/>
      <c r="CD471" s="157"/>
      <c r="CE471" s="157"/>
      <c r="CF471" s="157"/>
      <c r="CQ471" s="157"/>
      <c r="CR471" s="157"/>
      <c r="CT471" s="157"/>
      <c r="CX471" s="157"/>
      <c r="CY471" s="157"/>
    </row>
    <row r="472" spans="8:103" ht="118.5" customHeight="1" x14ac:dyDescent="0.25">
      <c r="H472" s="53"/>
      <c r="I472" s="53"/>
      <c r="J472" s="157"/>
      <c r="K472" s="157"/>
      <c r="L472" s="157"/>
      <c r="M472" s="157"/>
      <c r="R472" s="157"/>
      <c r="S472" s="157"/>
      <c r="T472" s="157"/>
      <c r="U472" s="157"/>
      <c r="V472" s="157"/>
      <c r="AA472" s="159"/>
      <c r="AB472" s="157"/>
      <c r="AC472" s="157"/>
      <c r="AD472" s="157"/>
      <c r="AE472" s="157"/>
      <c r="AF472" s="157"/>
      <c r="AG472" s="157"/>
      <c r="AH472" s="157"/>
      <c r="AI472" s="157"/>
      <c r="AJ472" s="157"/>
      <c r="AO472" s="157"/>
      <c r="AR472" s="157"/>
      <c r="AT472" s="157"/>
      <c r="AV472" s="53"/>
      <c r="AW472" s="53"/>
      <c r="BH472" s="157"/>
      <c r="BK472" s="157"/>
      <c r="BL472" s="157"/>
      <c r="BW472" s="157"/>
      <c r="BZ472" s="157"/>
      <c r="CD472" s="157"/>
      <c r="CE472" s="157"/>
      <c r="CF472" s="157"/>
      <c r="CQ472" s="157"/>
      <c r="CR472" s="157"/>
      <c r="CT472" s="157"/>
      <c r="CX472" s="157"/>
      <c r="CY472" s="157"/>
    </row>
    <row r="473" spans="8:103" ht="118.5" customHeight="1" x14ac:dyDescent="0.25">
      <c r="H473" s="53"/>
      <c r="I473" s="53"/>
      <c r="J473" s="157"/>
      <c r="K473" s="157"/>
      <c r="L473" s="157"/>
      <c r="M473" s="157"/>
      <c r="R473" s="157"/>
      <c r="S473" s="157"/>
      <c r="T473" s="157"/>
      <c r="U473" s="157"/>
      <c r="V473" s="157"/>
      <c r="AA473" s="159"/>
      <c r="AB473" s="157"/>
      <c r="AC473" s="157"/>
      <c r="AD473" s="157"/>
      <c r="AE473" s="157"/>
      <c r="AF473" s="157"/>
      <c r="AG473" s="157"/>
      <c r="AH473" s="157"/>
      <c r="AI473" s="157"/>
      <c r="AJ473" s="157"/>
      <c r="AO473" s="157"/>
      <c r="AR473" s="157"/>
      <c r="AT473" s="157"/>
      <c r="AV473" s="53"/>
      <c r="AW473" s="53"/>
      <c r="BH473" s="157"/>
      <c r="BK473" s="157"/>
      <c r="BL473" s="157"/>
      <c r="BW473" s="157"/>
      <c r="BZ473" s="157"/>
      <c r="CD473" s="157"/>
      <c r="CE473" s="157"/>
      <c r="CF473" s="157"/>
      <c r="CQ473" s="157"/>
      <c r="CR473" s="157"/>
      <c r="CT473" s="157"/>
      <c r="CX473" s="157"/>
      <c r="CY473" s="157"/>
    </row>
    <row r="474" spans="8:103" ht="118.5" customHeight="1" x14ac:dyDescent="0.25">
      <c r="H474" s="53"/>
      <c r="I474" s="53"/>
      <c r="J474" s="157"/>
      <c r="K474" s="157"/>
      <c r="L474" s="157"/>
      <c r="M474" s="157"/>
      <c r="R474" s="157"/>
      <c r="S474" s="157"/>
      <c r="T474" s="157"/>
      <c r="U474" s="157"/>
      <c r="V474" s="157"/>
      <c r="AA474" s="159"/>
      <c r="AB474" s="157"/>
      <c r="AC474" s="157"/>
      <c r="AD474" s="157"/>
      <c r="AE474" s="157"/>
      <c r="AF474" s="157"/>
      <c r="AG474" s="157"/>
      <c r="AH474" s="157"/>
      <c r="AI474" s="157"/>
      <c r="AJ474" s="157"/>
      <c r="AO474" s="157"/>
      <c r="AR474" s="157"/>
      <c r="AT474" s="157"/>
      <c r="AV474" s="53"/>
      <c r="AW474" s="53"/>
      <c r="BH474" s="157"/>
      <c r="BK474" s="157"/>
      <c r="BL474" s="157"/>
      <c r="BW474" s="157"/>
      <c r="BZ474" s="157"/>
      <c r="CD474" s="157"/>
      <c r="CE474" s="157"/>
      <c r="CF474" s="157"/>
      <c r="CQ474" s="157"/>
      <c r="CR474" s="157"/>
      <c r="CT474" s="157"/>
      <c r="CX474" s="157"/>
      <c r="CY474" s="157"/>
    </row>
    <row r="475" spans="8:103" ht="118.5" customHeight="1" x14ac:dyDescent="0.25">
      <c r="H475" s="53"/>
      <c r="I475" s="53"/>
      <c r="J475" s="157"/>
      <c r="K475" s="157"/>
      <c r="L475" s="157"/>
      <c r="M475" s="157"/>
      <c r="R475" s="157"/>
      <c r="S475" s="157"/>
      <c r="T475" s="157"/>
      <c r="U475" s="157"/>
      <c r="V475" s="157"/>
      <c r="AA475" s="159"/>
      <c r="AB475" s="157"/>
      <c r="AC475" s="157"/>
      <c r="AD475" s="157"/>
      <c r="AE475" s="157"/>
      <c r="AF475" s="157"/>
      <c r="AG475" s="157"/>
      <c r="AH475" s="157"/>
      <c r="AI475" s="157"/>
      <c r="AJ475" s="157"/>
      <c r="AO475" s="157"/>
      <c r="AR475" s="157"/>
      <c r="AT475" s="157"/>
      <c r="AV475" s="53"/>
      <c r="AW475" s="53"/>
      <c r="BH475" s="157"/>
      <c r="BK475" s="157"/>
      <c r="BL475" s="157"/>
      <c r="BW475" s="157"/>
      <c r="BZ475" s="157"/>
      <c r="CD475" s="157"/>
      <c r="CE475" s="157"/>
      <c r="CF475" s="157"/>
      <c r="CQ475" s="157"/>
      <c r="CR475" s="157"/>
      <c r="CT475" s="157"/>
      <c r="CX475" s="157"/>
      <c r="CY475" s="157"/>
    </row>
    <row r="476" spans="8:103" ht="118.5" customHeight="1" x14ac:dyDescent="0.25">
      <c r="H476" s="53"/>
      <c r="I476" s="53"/>
      <c r="J476" s="157"/>
      <c r="K476" s="157"/>
      <c r="L476" s="157"/>
      <c r="M476" s="157"/>
      <c r="R476" s="157"/>
      <c r="S476" s="157"/>
      <c r="T476" s="157"/>
      <c r="U476" s="157"/>
      <c r="V476" s="157"/>
      <c r="AA476" s="159"/>
      <c r="AB476" s="157"/>
      <c r="AC476" s="157"/>
      <c r="AD476" s="157"/>
      <c r="AE476" s="157"/>
      <c r="AF476" s="157"/>
      <c r="AG476" s="157"/>
      <c r="AH476" s="157"/>
      <c r="AI476" s="157"/>
      <c r="AJ476" s="157"/>
      <c r="AO476" s="157"/>
      <c r="AR476" s="157"/>
      <c r="AT476" s="157"/>
      <c r="AV476" s="53"/>
      <c r="AW476" s="53"/>
      <c r="BH476" s="157"/>
      <c r="BK476" s="157"/>
      <c r="BL476" s="157"/>
      <c r="BW476" s="157"/>
      <c r="BZ476" s="157"/>
      <c r="CD476" s="157"/>
      <c r="CE476" s="157"/>
      <c r="CF476" s="157"/>
      <c r="CQ476" s="157"/>
      <c r="CR476" s="157"/>
      <c r="CT476" s="157"/>
      <c r="CX476" s="157"/>
      <c r="CY476" s="157"/>
    </row>
    <row r="477" spans="8:103" ht="118.5" customHeight="1" x14ac:dyDescent="0.25">
      <c r="H477" s="53"/>
      <c r="I477" s="53"/>
      <c r="J477" s="157"/>
      <c r="K477" s="157"/>
      <c r="L477" s="157"/>
      <c r="M477" s="157"/>
      <c r="R477" s="157"/>
      <c r="S477" s="157"/>
      <c r="T477" s="157"/>
      <c r="U477" s="157"/>
      <c r="V477" s="157"/>
      <c r="AA477" s="159"/>
      <c r="AB477" s="157"/>
      <c r="AC477" s="157"/>
      <c r="AD477" s="157"/>
      <c r="AE477" s="157"/>
      <c r="AF477" s="157"/>
      <c r="AG477" s="157"/>
      <c r="AH477" s="157"/>
      <c r="AI477" s="157"/>
      <c r="AJ477" s="157"/>
      <c r="AO477" s="157"/>
      <c r="AR477" s="157"/>
      <c r="AT477" s="157"/>
      <c r="AV477" s="53"/>
      <c r="AW477" s="53"/>
      <c r="BH477" s="157"/>
      <c r="BK477" s="157"/>
      <c r="BL477" s="157"/>
      <c r="BW477" s="157"/>
      <c r="BZ477" s="157"/>
      <c r="CD477" s="157"/>
      <c r="CE477" s="157"/>
      <c r="CF477" s="157"/>
      <c r="CQ477" s="157"/>
      <c r="CR477" s="157"/>
      <c r="CT477" s="157"/>
      <c r="CX477" s="157"/>
      <c r="CY477" s="157"/>
    </row>
    <row r="478" spans="8:103" ht="118.5" customHeight="1" x14ac:dyDescent="0.25">
      <c r="H478" s="53"/>
      <c r="I478" s="53"/>
      <c r="J478" s="157"/>
      <c r="K478" s="157"/>
      <c r="L478" s="157"/>
      <c r="M478" s="157"/>
      <c r="R478" s="157"/>
      <c r="S478" s="157"/>
      <c r="T478" s="157"/>
      <c r="U478" s="157"/>
      <c r="V478" s="157"/>
      <c r="AA478" s="159"/>
      <c r="AB478" s="157"/>
      <c r="AC478" s="157"/>
      <c r="AD478" s="157"/>
      <c r="AE478" s="157"/>
      <c r="AF478" s="157"/>
      <c r="AG478" s="157"/>
      <c r="AH478" s="157"/>
      <c r="AI478" s="157"/>
      <c r="AJ478" s="157"/>
      <c r="AO478" s="157"/>
      <c r="AR478" s="157"/>
      <c r="AT478" s="157"/>
      <c r="AV478" s="53"/>
      <c r="AW478" s="53"/>
      <c r="BH478" s="157"/>
      <c r="BK478" s="157"/>
      <c r="BL478" s="157"/>
      <c r="BW478" s="157"/>
      <c r="BZ478" s="157"/>
      <c r="CD478" s="157"/>
      <c r="CE478" s="157"/>
      <c r="CF478" s="157"/>
      <c r="CQ478" s="157"/>
      <c r="CR478" s="157"/>
      <c r="CT478" s="157"/>
      <c r="CX478" s="157"/>
      <c r="CY478" s="157"/>
    </row>
    <row r="479" spans="8:103" ht="118.5" customHeight="1" x14ac:dyDescent="0.25">
      <c r="H479" s="53"/>
      <c r="I479" s="53"/>
      <c r="J479" s="157"/>
      <c r="K479" s="157"/>
      <c r="L479" s="157"/>
      <c r="M479" s="157"/>
      <c r="R479" s="157"/>
      <c r="S479" s="157"/>
      <c r="T479" s="157"/>
      <c r="U479" s="157"/>
      <c r="V479" s="157"/>
      <c r="AA479" s="159"/>
      <c r="AB479" s="157"/>
      <c r="AC479" s="157"/>
      <c r="AD479" s="157"/>
      <c r="AE479" s="157"/>
      <c r="AF479" s="157"/>
      <c r="AG479" s="157"/>
      <c r="AH479" s="157"/>
      <c r="AI479" s="157"/>
      <c r="AJ479" s="157"/>
      <c r="AO479" s="157"/>
      <c r="AR479" s="157"/>
      <c r="AT479" s="157"/>
      <c r="AV479" s="53"/>
      <c r="AW479" s="53"/>
      <c r="BH479" s="157"/>
      <c r="BK479" s="157"/>
      <c r="BL479" s="157"/>
      <c r="BW479" s="157"/>
      <c r="BZ479" s="157"/>
      <c r="CD479" s="157"/>
      <c r="CE479" s="157"/>
      <c r="CF479" s="157"/>
      <c r="CQ479" s="157"/>
      <c r="CR479" s="157"/>
      <c r="CT479" s="157"/>
      <c r="CX479" s="157"/>
      <c r="CY479" s="157"/>
    </row>
    <row r="480" spans="8:103" ht="118.5" customHeight="1" x14ac:dyDescent="0.25">
      <c r="H480" s="53"/>
      <c r="I480" s="53"/>
      <c r="J480" s="157"/>
      <c r="K480" s="157"/>
      <c r="L480" s="157"/>
      <c r="M480" s="157"/>
      <c r="R480" s="157"/>
      <c r="S480" s="157"/>
      <c r="T480" s="157"/>
      <c r="U480" s="157"/>
      <c r="V480" s="157"/>
      <c r="AA480" s="159"/>
      <c r="AB480" s="157"/>
      <c r="AC480" s="157"/>
      <c r="AD480" s="157"/>
      <c r="AE480" s="157"/>
      <c r="AF480" s="157"/>
      <c r="AG480" s="157"/>
      <c r="AH480" s="157"/>
      <c r="AI480" s="157"/>
      <c r="AJ480" s="157"/>
      <c r="AO480" s="157"/>
      <c r="AR480" s="157"/>
      <c r="AT480" s="157"/>
      <c r="AV480" s="53"/>
      <c r="AW480" s="53"/>
      <c r="BH480" s="157"/>
      <c r="BK480" s="157"/>
      <c r="BL480" s="157"/>
      <c r="BW480" s="157"/>
      <c r="BZ480" s="157"/>
      <c r="CD480" s="157"/>
      <c r="CE480" s="157"/>
      <c r="CF480" s="157"/>
      <c r="CQ480" s="157"/>
      <c r="CR480" s="157"/>
      <c r="CT480" s="157"/>
      <c r="CX480" s="157"/>
      <c r="CY480" s="157"/>
    </row>
    <row r="481" spans="8:103" ht="118.5" customHeight="1" x14ac:dyDescent="0.25">
      <c r="H481" s="53"/>
      <c r="I481" s="53"/>
      <c r="J481" s="157"/>
      <c r="K481" s="157"/>
      <c r="L481" s="157"/>
      <c r="M481" s="157"/>
      <c r="R481" s="157"/>
      <c r="S481" s="157"/>
      <c r="T481" s="157"/>
      <c r="U481" s="157"/>
      <c r="V481" s="157"/>
      <c r="AA481" s="159"/>
      <c r="AB481" s="157"/>
      <c r="AC481" s="157"/>
      <c r="AD481" s="157"/>
      <c r="AE481" s="157"/>
      <c r="AF481" s="157"/>
      <c r="AG481" s="157"/>
      <c r="AH481" s="157"/>
      <c r="AI481" s="157"/>
      <c r="AJ481" s="157"/>
      <c r="AO481" s="157"/>
      <c r="AR481" s="157"/>
      <c r="AT481" s="157"/>
      <c r="AV481" s="53"/>
      <c r="AW481" s="53"/>
      <c r="BH481" s="157"/>
      <c r="BK481" s="157"/>
      <c r="BL481" s="157"/>
      <c r="BW481" s="157"/>
      <c r="BZ481" s="157"/>
      <c r="CD481" s="157"/>
      <c r="CE481" s="157"/>
      <c r="CF481" s="157"/>
      <c r="CQ481" s="157"/>
      <c r="CR481" s="157"/>
      <c r="CT481" s="157"/>
      <c r="CX481" s="157"/>
      <c r="CY481" s="157"/>
    </row>
    <row r="482" spans="8:103" ht="118.5" customHeight="1" x14ac:dyDescent="0.25">
      <c r="H482" s="53"/>
      <c r="I482" s="53"/>
      <c r="J482" s="157"/>
      <c r="K482" s="157"/>
      <c r="L482" s="157"/>
      <c r="M482" s="157"/>
      <c r="R482" s="157"/>
      <c r="S482" s="157"/>
      <c r="T482" s="157"/>
      <c r="U482" s="157"/>
      <c r="V482" s="157"/>
      <c r="AA482" s="159"/>
      <c r="AB482" s="157"/>
      <c r="AC482" s="157"/>
      <c r="AD482" s="157"/>
      <c r="AE482" s="157"/>
      <c r="AF482" s="157"/>
      <c r="AG482" s="157"/>
      <c r="AH482" s="157"/>
      <c r="AI482" s="157"/>
      <c r="AJ482" s="157"/>
      <c r="AO482" s="157"/>
      <c r="AR482" s="157"/>
      <c r="AT482" s="157"/>
      <c r="AV482" s="53"/>
      <c r="AW482" s="53"/>
      <c r="BH482" s="157"/>
      <c r="BK482" s="157"/>
      <c r="BL482" s="157"/>
      <c r="BW482" s="157"/>
      <c r="BZ482" s="157"/>
      <c r="CD482" s="157"/>
      <c r="CE482" s="157"/>
      <c r="CF482" s="157"/>
      <c r="CQ482" s="157"/>
      <c r="CR482" s="157"/>
      <c r="CT482" s="157"/>
      <c r="CX482" s="157"/>
      <c r="CY482" s="157"/>
    </row>
    <row r="483" spans="8:103" ht="118.5" customHeight="1" x14ac:dyDescent="0.25">
      <c r="H483" s="53"/>
      <c r="I483" s="53"/>
      <c r="J483" s="157"/>
      <c r="K483" s="157"/>
      <c r="L483" s="157"/>
      <c r="M483" s="157"/>
      <c r="R483" s="157"/>
      <c r="S483" s="157"/>
      <c r="T483" s="157"/>
      <c r="U483" s="157"/>
      <c r="V483" s="157"/>
      <c r="AA483" s="159"/>
      <c r="AB483" s="157"/>
      <c r="AC483" s="157"/>
      <c r="AD483" s="157"/>
      <c r="AE483" s="157"/>
      <c r="AF483" s="157"/>
      <c r="AG483" s="157"/>
      <c r="AH483" s="157"/>
      <c r="AI483" s="157"/>
      <c r="AJ483" s="157"/>
      <c r="AO483" s="157"/>
      <c r="AR483" s="157"/>
      <c r="AT483" s="157"/>
      <c r="AV483" s="53"/>
      <c r="AW483" s="53"/>
      <c r="BH483" s="157"/>
      <c r="BK483" s="157"/>
      <c r="BL483" s="157"/>
      <c r="BW483" s="157"/>
      <c r="BZ483" s="157"/>
      <c r="CD483" s="157"/>
      <c r="CE483" s="157"/>
      <c r="CF483" s="157"/>
      <c r="CQ483" s="157"/>
      <c r="CR483" s="157"/>
      <c r="CT483" s="157"/>
      <c r="CX483" s="157"/>
      <c r="CY483" s="157"/>
    </row>
    <row r="484" spans="8:103" ht="118.5" customHeight="1" x14ac:dyDescent="0.25">
      <c r="H484" s="53"/>
      <c r="I484" s="53"/>
      <c r="J484" s="157"/>
      <c r="K484" s="157"/>
      <c r="L484" s="157"/>
      <c r="M484" s="157"/>
      <c r="R484" s="157"/>
      <c r="S484" s="157"/>
      <c r="T484" s="157"/>
      <c r="U484" s="157"/>
      <c r="V484" s="157"/>
      <c r="AA484" s="159"/>
      <c r="AB484" s="157"/>
      <c r="AC484" s="157"/>
      <c r="AD484" s="157"/>
      <c r="AE484" s="157"/>
      <c r="AF484" s="157"/>
      <c r="AG484" s="157"/>
      <c r="AH484" s="157"/>
      <c r="AI484" s="157"/>
      <c r="AJ484" s="157"/>
      <c r="AO484" s="157"/>
      <c r="AR484" s="157"/>
      <c r="AT484" s="157"/>
      <c r="AV484" s="53"/>
      <c r="AW484" s="53"/>
      <c r="BH484" s="157"/>
      <c r="BK484" s="157"/>
      <c r="BL484" s="157"/>
      <c r="BW484" s="157"/>
      <c r="BZ484" s="157"/>
      <c r="CD484" s="157"/>
      <c r="CE484" s="157"/>
      <c r="CF484" s="157"/>
      <c r="CQ484" s="157"/>
      <c r="CR484" s="157"/>
      <c r="CT484" s="157"/>
      <c r="CX484" s="157"/>
      <c r="CY484" s="157"/>
    </row>
    <row r="485" spans="8:103" ht="118.5" customHeight="1" x14ac:dyDescent="0.25">
      <c r="H485" s="53"/>
      <c r="I485" s="53"/>
      <c r="J485" s="157"/>
      <c r="K485" s="157"/>
      <c r="L485" s="157"/>
      <c r="M485" s="157"/>
      <c r="R485" s="157"/>
      <c r="S485" s="157"/>
      <c r="T485" s="157"/>
      <c r="U485" s="157"/>
      <c r="V485" s="157"/>
      <c r="AA485" s="159"/>
      <c r="AB485" s="157"/>
      <c r="AC485" s="157"/>
      <c r="AD485" s="157"/>
      <c r="AE485" s="157"/>
      <c r="AF485" s="157"/>
      <c r="AG485" s="157"/>
      <c r="AH485" s="157"/>
      <c r="AI485" s="157"/>
      <c r="AJ485" s="157"/>
      <c r="AO485" s="157"/>
      <c r="AR485" s="157"/>
      <c r="AT485" s="157"/>
      <c r="AV485" s="53"/>
      <c r="AW485" s="53"/>
      <c r="BH485" s="157"/>
      <c r="BK485" s="157"/>
      <c r="BL485" s="157"/>
      <c r="BW485" s="157"/>
      <c r="BZ485" s="157"/>
      <c r="CD485" s="157"/>
      <c r="CE485" s="157"/>
      <c r="CF485" s="157"/>
      <c r="CQ485" s="157"/>
      <c r="CR485" s="157"/>
      <c r="CT485" s="157"/>
      <c r="CX485" s="157"/>
      <c r="CY485" s="157"/>
    </row>
    <row r="486" spans="8:103" ht="118.5" customHeight="1" x14ac:dyDescent="0.25">
      <c r="H486" s="53"/>
      <c r="I486" s="53"/>
      <c r="J486" s="157"/>
      <c r="K486" s="157"/>
      <c r="L486" s="157"/>
      <c r="M486" s="157"/>
      <c r="R486" s="157"/>
      <c r="S486" s="157"/>
      <c r="T486" s="157"/>
      <c r="U486" s="157"/>
      <c r="V486" s="157"/>
      <c r="AA486" s="159"/>
      <c r="AB486" s="157"/>
      <c r="AC486" s="157"/>
      <c r="AD486" s="157"/>
      <c r="AE486" s="157"/>
      <c r="AF486" s="157"/>
      <c r="AG486" s="157"/>
      <c r="AH486" s="157"/>
      <c r="AI486" s="157"/>
      <c r="AJ486" s="157"/>
      <c r="AO486" s="157"/>
      <c r="AR486" s="157"/>
      <c r="AT486" s="157"/>
      <c r="AV486" s="53"/>
      <c r="AW486" s="53"/>
      <c r="BH486" s="157"/>
      <c r="BK486" s="157"/>
      <c r="BL486" s="157"/>
      <c r="BW486" s="157"/>
      <c r="BZ486" s="157"/>
      <c r="CD486" s="157"/>
      <c r="CE486" s="157"/>
      <c r="CF486" s="157"/>
      <c r="CQ486" s="157"/>
      <c r="CR486" s="157"/>
      <c r="CT486" s="157"/>
      <c r="CX486" s="157"/>
      <c r="CY486" s="157"/>
    </row>
    <row r="487" spans="8:103" ht="118.5" customHeight="1" x14ac:dyDescent="0.25">
      <c r="H487" s="53"/>
      <c r="I487" s="53"/>
      <c r="J487" s="157"/>
      <c r="K487" s="157"/>
      <c r="L487" s="157"/>
      <c r="M487" s="157"/>
      <c r="R487" s="157"/>
      <c r="S487" s="157"/>
      <c r="T487" s="157"/>
      <c r="U487" s="157"/>
      <c r="V487" s="157"/>
      <c r="AA487" s="159"/>
      <c r="AB487" s="157"/>
      <c r="AC487" s="157"/>
      <c r="AD487" s="157"/>
      <c r="AE487" s="157"/>
      <c r="AF487" s="157"/>
      <c r="AG487" s="157"/>
      <c r="AH487" s="157"/>
      <c r="AI487" s="157"/>
      <c r="AJ487" s="157"/>
      <c r="AO487" s="157"/>
      <c r="AR487" s="157"/>
      <c r="AT487" s="157"/>
      <c r="AV487" s="53"/>
      <c r="AW487" s="53"/>
      <c r="BH487" s="157"/>
      <c r="BK487" s="157"/>
      <c r="BL487" s="157"/>
      <c r="BW487" s="157"/>
      <c r="BZ487" s="157"/>
      <c r="CD487" s="157"/>
      <c r="CE487" s="157"/>
      <c r="CF487" s="157"/>
      <c r="CQ487" s="157"/>
      <c r="CR487" s="157"/>
      <c r="CT487" s="157"/>
      <c r="CX487" s="157"/>
      <c r="CY487" s="157"/>
    </row>
    <row r="488" spans="8:103" ht="118.5" customHeight="1" x14ac:dyDescent="0.25">
      <c r="H488" s="53"/>
      <c r="I488" s="53"/>
      <c r="J488" s="157"/>
      <c r="K488" s="157"/>
      <c r="L488" s="157"/>
      <c r="M488" s="157"/>
      <c r="R488" s="157"/>
      <c r="S488" s="157"/>
      <c r="T488" s="157"/>
      <c r="U488" s="157"/>
      <c r="V488" s="157"/>
      <c r="AA488" s="159"/>
      <c r="AB488" s="157"/>
      <c r="AC488" s="157"/>
      <c r="AD488" s="157"/>
      <c r="AE488" s="157"/>
      <c r="AF488" s="157"/>
      <c r="AG488" s="157"/>
      <c r="AH488" s="157"/>
      <c r="AI488" s="157"/>
      <c r="AJ488" s="157"/>
      <c r="AO488" s="157"/>
      <c r="AR488" s="157"/>
      <c r="AT488" s="157"/>
      <c r="AV488" s="53"/>
      <c r="AW488" s="53"/>
      <c r="BH488" s="157"/>
      <c r="BK488" s="157"/>
      <c r="BL488" s="157"/>
      <c r="BW488" s="157"/>
      <c r="BZ488" s="157"/>
      <c r="CD488" s="157"/>
      <c r="CE488" s="157"/>
      <c r="CF488" s="157"/>
      <c r="CQ488" s="157"/>
      <c r="CR488" s="157"/>
      <c r="CT488" s="157"/>
      <c r="CX488" s="157"/>
      <c r="CY488" s="157"/>
    </row>
    <row r="489" spans="8:103" ht="118.5" customHeight="1" x14ac:dyDescent="0.25">
      <c r="H489" s="53"/>
      <c r="I489" s="53"/>
      <c r="J489" s="157"/>
      <c r="K489" s="157"/>
      <c r="L489" s="157"/>
      <c r="M489" s="157"/>
      <c r="R489" s="157"/>
      <c r="S489" s="157"/>
      <c r="T489" s="157"/>
      <c r="U489" s="157"/>
      <c r="V489" s="157"/>
      <c r="AA489" s="159"/>
      <c r="AB489" s="157"/>
      <c r="AC489" s="157"/>
      <c r="AD489" s="157"/>
      <c r="AE489" s="157"/>
      <c r="AF489" s="157"/>
      <c r="AG489" s="157"/>
      <c r="AH489" s="157"/>
      <c r="AI489" s="157"/>
      <c r="AJ489" s="157"/>
      <c r="AO489" s="157"/>
      <c r="AR489" s="157"/>
      <c r="AT489" s="157"/>
      <c r="AV489" s="53"/>
      <c r="AW489" s="53"/>
      <c r="BH489" s="157"/>
      <c r="BK489" s="157"/>
      <c r="BL489" s="157"/>
      <c r="BW489" s="157"/>
      <c r="BZ489" s="157"/>
      <c r="CD489" s="157"/>
      <c r="CE489" s="157"/>
      <c r="CF489" s="157"/>
      <c r="CQ489" s="157"/>
      <c r="CR489" s="157"/>
      <c r="CT489" s="157"/>
      <c r="CX489" s="157"/>
      <c r="CY489" s="157"/>
    </row>
    <row r="490" spans="8:103" ht="118.5" customHeight="1" x14ac:dyDescent="0.25">
      <c r="H490" s="53"/>
      <c r="I490" s="53"/>
      <c r="J490" s="157"/>
      <c r="K490" s="157"/>
      <c r="L490" s="157"/>
      <c r="M490" s="157"/>
      <c r="R490" s="157"/>
      <c r="S490" s="157"/>
      <c r="T490" s="157"/>
      <c r="U490" s="157"/>
      <c r="V490" s="157"/>
      <c r="AA490" s="159"/>
      <c r="AB490" s="157"/>
      <c r="AC490" s="157"/>
      <c r="AD490" s="157"/>
      <c r="AE490" s="157"/>
      <c r="AF490" s="157"/>
      <c r="AG490" s="157"/>
      <c r="AH490" s="157"/>
      <c r="AI490" s="157"/>
      <c r="AJ490" s="157"/>
      <c r="AO490" s="157"/>
      <c r="AR490" s="157"/>
      <c r="AT490" s="157"/>
      <c r="AV490" s="53"/>
      <c r="AW490" s="53"/>
      <c r="BH490" s="157"/>
      <c r="BK490" s="157"/>
      <c r="BL490" s="157"/>
      <c r="BW490" s="157"/>
      <c r="BZ490" s="157"/>
      <c r="CD490" s="157"/>
      <c r="CE490" s="157"/>
      <c r="CF490" s="157"/>
      <c r="CQ490" s="157"/>
      <c r="CR490" s="157"/>
      <c r="CT490" s="157"/>
      <c r="CX490" s="157"/>
      <c r="CY490" s="157"/>
    </row>
    <row r="491" spans="8:103" ht="118.5" customHeight="1" x14ac:dyDescent="0.25">
      <c r="H491" s="53"/>
      <c r="I491" s="53"/>
      <c r="J491" s="157"/>
      <c r="K491" s="157"/>
      <c r="L491" s="157"/>
      <c r="M491" s="157"/>
      <c r="R491" s="157"/>
      <c r="S491" s="157"/>
      <c r="T491" s="157"/>
      <c r="U491" s="157"/>
      <c r="V491" s="157"/>
      <c r="AA491" s="159"/>
      <c r="AB491" s="157"/>
      <c r="AC491" s="157"/>
      <c r="AD491" s="157"/>
      <c r="AE491" s="157"/>
      <c r="AF491" s="157"/>
      <c r="AG491" s="157"/>
      <c r="AH491" s="157"/>
      <c r="AI491" s="157"/>
      <c r="AJ491" s="157"/>
      <c r="AO491" s="157"/>
      <c r="AR491" s="157"/>
      <c r="AT491" s="157"/>
      <c r="AV491" s="53"/>
      <c r="AW491" s="53"/>
      <c r="BH491" s="157"/>
      <c r="BK491" s="157"/>
      <c r="BL491" s="157"/>
      <c r="BW491" s="157"/>
      <c r="BZ491" s="157"/>
      <c r="CD491" s="157"/>
      <c r="CE491" s="157"/>
      <c r="CF491" s="157"/>
      <c r="CQ491" s="157"/>
      <c r="CR491" s="157"/>
      <c r="CT491" s="157"/>
      <c r="CX491" s="157"/>
      <c r="CY491" s="157"/>
    </row>
    <row r="492" spans="8:103" ht="118.5" customHeight="1" x14ac:dyDescent="0.25">
      <c r="H492" s="53"/>
      <c r="I492" s="53"/>
      <c r="J492" s="157"/>
      <c r="K492" s="157"/>
      <c r="L492" s="157"/>
      <c r="M492" s="157"/>
      <c r="R492" s="157"/>
      <c r="S492" s="157"/>
      <c r="T492" s="157"/>
      <c r="U492" s="157"/>
      <c r="V492" s="157"/>
      <c r="AA492" s="159"/>
      <c r="AB492" s="157"/>
      <c r="AC492" s="157"/>
      <c r="AD492" s="157"/>
      <c r="AE492" s="157"/>
      <c r="AF492" s="157"/>
      <c r="AG492" s="157"/>
      <c r="AH492" s="157"/>
      <c r="AI492" s="157"/>
      <c r="AJ492" s="157"/>
      <c r="AO492" s="157"/>
      <c r="AR492" s="157"/>
      <c r="AT492" s="157"/>
      <c r="AV492" s="53"/>
      <c r="AW492" s="53"/>
      <c r="BH492" s="157"/>
      <c r="BK492" s="157"/>
      <c r="BL492" s="157"/>
      <c r="BW492" s="157"/>
      <c r="BZ492" s="157"/>
      <c r="CD492" s="157"/>
      <c r="CE492" s="157"/>
      <c r="CF492" s="157"/>
      <c r="CQ492" s="157"/>
      <c r="CR492" s="157"/>
      <c r="CT492" s="157"/>
      <c r="CX492" s="157"/>
      <c r="CY492" s="157"/>
    </row>
    <row r="493" spans="8:103" ht="118.5" customHeight="1" x14ac:dyDescent="0.25">
      <c r="H493" s="53"/>
      <c r="I493" s="53"/>
      <c r="J493" s="157"/>
      <c r="K493" s="157"/>
      <c r="L493" s="157"/>
      <c r="M493" s="157"/>
      <c r="R493" s="157"/>
      <c r="S493" s="157"/>
      <c r="T493" s="157"/>
      <c r="U493" s="157"/>
      <c r="V493" s="157"/>
      <c r="AA493" s="159"/>
      <c r="AB493" s="157"/>
      <c r="AC493" s="157"/>
      <c r="AD493" s="157"/>
      <c r="AE493" s="157"/>
      <c r="AF493" s="157"/>
      <c r="AG493" s="157"/>
      <c r="AH493" s="157"/>
      <c r="AI493" s="157"/>
      <c r="AJ493" s="157"/>
      <c r="AO493" s="157"/>
      <c r="AR493" s="157"/>
      <c r="AT493" s="157"/>
      <c r="AV493" s="53"/>
      <c r="AW493" s="53"/>
      <c r="BH493" s="157"/>
      <c r="BK493" s="157"/>
      <c r="BL493" s="157"/>
      <c r="BW493" s="157"/>
      <c r="BZ493" s="157"/>
      <c r="CD493" s="157"/>
      <c r="CE493" s="157"/>
      <c r="CF493" s="157"/>
      <c r="CQ493" s="157"/>
      <c r="CR493" s="157"/>
      <c r="CT493" s="157"/>
      <c r="CX493" s="157"/>
      <c r="CY493" s="157"/>
    </row>
    <row r="494" spans="8:103" ht="118.5" customHeight="1" x14ac:dyDescent="0.25">
      <c r="H494" s="53"/>
      <c r="I494" s="53"/>
      <c r="J494" s="157"/>
      <c r="K494" s="157"/>
      <c r="L494" s="157"/>
      <c r="M494" s="157"/>
      <c r="R494" s="157"/>
      <c r="S494" s="157"/>
      <c r="T494" s="157"/>
      <c r="U494" s="157"/>
      <c r="V494" s="157"/>
      <c r="AA494" s="159"/>
      <c r="AB494" s="157"/>
      <c r="AC494" s="157"/>
      <c r="AD494" s="157"/>
      <c r="AE494" s="157"/>
      <c r="AF494" s="157"/>
      <c r="AG494" s="157"/>
      <c r="AH494" s="157"/>
      <c r="AI494" s="157"/>
      <c r="AJ494" s="157"/>
      <c r="AO494" s="157"/>
      <c r="AR494" s="157"/>
      <c r="AT494" s="157"/>
      <c r="AV494" s="53"/>
      <c r="AW494" s="53"/>
      <c r="BH494" s="157"/>
      <c r="BK494" s="157"/>
      <c r="BL494" s="157"/>
      <c r="BW494" s="157"/>
      <c r="BZ494" s="157"/>
      <c r="CD494" s="157"/>
      <c r="CE494" s="157"/>
      <c r="CF494" s="157"/>
      <c r="CQ494" s="157"/>
      <c r="CR494" s="157"/>
      <c r="CT494" s="157"/>
      <c r="CX494" s="157"/>
      <c r="CY494" s="157"/>
    </row>
    <row r="495" spans="8:103" ht="118.5" customHeight="1" x14ac:dyDescent="0.25">
      <c r="H495" s="53"/>
      <c r="I495" s="53"/>
      <c r="J495" s="157"/>
      <c r="K495" s="157"/>
      <c r="L495" s="157"/>
      <c r="M495" s="157"/>
      <c r="R495" s="157"/>
      <c r="S495" s="157"/>
      <c r="T495" s="157"/>
      <c r="U495" s="157"/>
      <c r="V495" s="157"/>
      <c r="AA495" s="159"/>
      <c r="AB495" s="157"/>
      <c r="AC495" s="157"/>
      <c r="AD495" s="157"/>
      <c r="AE495" s="157"/>
      <c r="AF495" s="157"/>
      <c r="AG495" s="157"/>
      <c r="AH495" s="157"/>
      <c r="AI495" s="157"/>
      <c r="AJ495" s="157"/>
      <c r="AO495" s="157"/>
      <c r="AR495" s="157"/>
      <c r="AT495" s="157"/>
      <c r="AV495" s="53"/>
      <c r="AW495" s="53"/>
      <c r="BH495" s="157"/>
      <c r="BK495" s="157"/>
      <c r="BL495" s="157"/>
      <c r="BW495" s="157"/>
      <c r="BZ495" s="157"/>
      <c r="CD495" s="157"/>
      <c r="CE495" s="157"/>
      <c r="CF495" s="157"/>
      <c r="CQ495" s="157"/>
      <c r="CR495" s="157"/>
      <c r="CT495" s="157"/>
      <c r="CX495" s="157"/>
      <c r="CY495" s="157"/>
    </row>
    <row r="496" spans="8:103" ht="118.5" customHeight="1" x14ac:dyDescent="0.25">
      <c r="H496" s="53"/>
      <c r="I496" s="53"/>
      <c r="J496" s="157"/>
      <c r="K496" s="157"/>
      <c r="L496" s="157"/>
      <c r="M496" s="157"/>
      <c r="R496" s="157"/>
      <c r="S496" s="157"/>
      <c r="T496" s="157"/>
      <c r="U496" s="157"/>
      <c r="V496" s="157"/>
      <c r="AA496" s="159"/>
      <c r="AB496" s="157"/>
      <c r="AC496" s="157"/>
      <c r="AD496" s="157"/>
      <c r="AE496" s="157"/>
      <c r="AF496" s="157"/>
      <c r="AG496" s="157"/>
      <c r="AH496" s="157"/>
      <c r="AI496" s="157"/>
      <c r="AJ496" s="157"/>
      <c r="AO496" s="157"/>
      <c r="AR496" s="157"/>
      <c r="AT496" s="157"/>
      <c r="AV496" s="53"/>
      <c r="AW496" s="53"/>
      <c r="BH496" s="157"/>
      <c r="BK496" s="157"/>
      <c r="BL496" s="157"/>
      <c r="BW496" s="157"/>
      <c r="BZ496" s="157"/>
      <c r="CD496" s="157"/>
      <c r="CE496" s="157"/>
      <c r="CF496" s="157"/>
      <c r="CQ496" s="157"/>
      <c r="CR496" s="157"/>
      <c r="CT496" s="157"/>
      <c r="CX496" s="157"/>
      <c r="CY496" s="157"/>
    </row>
    <row r="497" spans="8:103" ht="118.5" customHeight="1" x14ac:dyDescent="0.25">
      <c r="H497" s="53"/>
      <c r="I497" s="53"/>
      <c r="J497" s="157"/>
      <c r="K497" s="157"/>
      <c r="L497" s="157"/>
      <c r="M497" s="157"/>
      <c r="R497" s="157"/>
      <c r="S497" s="157"/>
      <c r="T497" s="157"/>
      <c r="U497" s="157"/>
      <c r="V497" s="157"/>
      <c r="AA497" s="159"/>
      <c r="AB497" s="157"/>
      <c r="AC497" s="157"/>
      <c r="AD497" s="157"/>
      <c r="AE497" s="157"/>
      <c r="AF497" s="157"/>
      <c r="AG497" s="157"/>
      <c r="AH497" s="157"/>
      <c r="AI497" s="157"/>
      <c r="AJ497" s="157"/>
      <c r="AO497" s="157"/>
      <c r="AR497" s="157"/>
      <c r="AT497" s="157"/>
      <c r="AV497" s="53"/>
      <c r="AW497" s="53"/>
      <c r="BH497" s="157"/>
      <c r="BK497" s="157"/>
      <c r="BL497" s="157"/>
      <c r="BW497" s="157"/>
      <c r="BZ497" s="157"/>
      <c r="CD497" s="157"/>
      <c r="CE497" s="157"/>
      <c r="CF497" s="157"/>
      <c r="CQ497" s="157"/>
      <c r="CR497" s="157"/>
      <c r="CT497" s="157"/>
      <c r="CX497" s="157"/>
      <c r="CY497" s="157"/>
    </row>
    <row r="498" spans="8:103" ht="118.5" customHeight="1" x14ac:dyDescent="0.25">
      <c r="H498" s="53"/>
      <c r="I498" s="53"/>
      <c r="J498" s="157"/>
      <c r="K498" s="157"/>
      <c r="L498" s="157"/>
      <c r="M498" s="157"/>
      <c r="R498" s="157"/>
      <c r="S498" s="157"/>
      <c r="T498" s="157"/>
      <c r="U498" s="157"/>
      <c r="V498" s="157"/>
      <c r="AA498" s="159"/>
      <c r="AB498" s="157"/>
      <c r="AC498" s="157"/>
      <c r="AD498" s="157"/>
      <c r="AE498" s="157"/>
      <c r="AF498" s="157"/>
      <c r="AG498" s="157"/>
      <c r="AH498" s="157"/>
      <c r="AI498" s="157"/>
      <c r="AJ498" s="157"/>
      <c r="AO498" s="157"/>
      <c r="AR498" s="157"/>
      <c r="AT498" s="157"/>
      <c r="AV498" s="53"/>
      <c r="AW498" s="53"/>
      <c r="BH498" s="157"/>
      <c r="BK498" s="157"/>
      <c r="BL498" s="157"/>
      <c r="BW498" s="157"/>
      <c r="BZ498" s="157"/>
      <c r="CD498" s="157"/>
      <c r="CE498" s="157"/>
      <c r="CF498" s="157"/>
      <c r="CQ498" s="157"/>
      <c r="CR498" s="157"/>
      <c r="CT498" s="157"/>
      <c r="CX498" s="157"/>
      <c r="CY498" s="157"/>
    </row>
    <row r="499" spans="8:103" ht="118.5" customHeight="1" x14ac:dyDescent="0.25">
      <c r="H499" s="53"/>
      <c r="I499" s="53"/>
      <c r="J499" s="157"/>
      <c r="K499" s="157"/>
      <c r="L499" s="157"/>
      <c r="M499" s="157"/>
      <c r="R499" s="157"/>
      <c r="S499" s="157"/>
      <c r="T499" s="157"/>
      <c r="U499" s="157"/>
      <c r="V499" s="157"/>
      <c r="AA499" s="159"/>
      <c r="AB499" s="157"/>
      <c r="AC499" s="157"/>
      <c r="AD499" s="157"/>
      <c r="AE499" s="157"/>
      <c r="AF499" s="157"/>
      <c r="AG499" s="157"/>
      <c r="AH499" s="157"/>
      <c r="AI499" s="157"/>
      <c r="AJ499" s="157"/>
      <c r="AO499" s="157"/>
      <c r="AR499" s="157"/>
      <c r="AT499" s="157"/>
      <c r="AV499" s="53"/>
      <c r="AW499" s="53"/>
      <c r="BH499" s="157"/>
      <c r="BK499" s="157"/>
      <c r="BL499" s="157"/>
      <c r="BW499" s="157"/>
      <c r="BZ499" s="157"/>
      <c r="CD499" s="157"/>
      <c r="CE499" s="157"/>
      <c r="CF499" s="157"/>
      <c r="CQ499" s="157"/>
      <c r="CR499" s="157"/>
      <c r="CT499" s="157"/>
      <c r="CX499" s="157"/>
      <c r="CY499" s="157"/>
    </row>
    <row r="500" spans="8:103" ht="118.5" customHeight="1" x14ac:dyDescent="0.25">
      <c r="H500" s="53"/>
      <c r="I500" s="53"/>
      <c r="J500" s="157"/>
      <c r="K500" s="157"/>
      <c r="L500" s="157"/>
      <c r="M500" s="157"/>
      <c r="R500" s="157"/>
      <c r="S500" s="157"/>
      <c r="T500" s="157"/>
      <c r="U500" s="157"/>
      <c r="V500" s="157"/>
      <c r="AA500" s="159"/>
      <c r="AB500" s="157"/>
      <c r="AC500" s="157"/>
      <c r="AD500" s="157"/>
      <c r="AE500" s="157"/>
      <c r="AF500" s="157"/>
      <c r="AG500" s="157"/>
      <c r="AH500" s="157"/>
      <c r="AI500" s="157"/>
      <c r="AJ500" s="157"/>
      <c r="AO500" s="157"/>
      <c r="AR500" s="157"/>
      <c r="AT500" s="157"/>
      <c r="AV500" s="53"/>
      <c r="AW500" s="53"/>
      <c r="BH500" s="157"/>
      <c r="BK500" s="157"/>
      <c r="BL500" s="157"/>
      <c r="BW500" s="157"/>
      <c r="BZ500" s="157"/>
      <c r="CD500" s="157"/>
      <c r="CE500" s="157"/>
      <c r="CF500" s="157"/>
      <c r="CQ500" s="157"/>
      <c r="CR500" s="157"/>
      <c r="CT500" s="157"/>
      <c r="CX500" s="157"/>
      <c r="CY500" s="157"/>
    </row>
    <row r="501" spans="8:103" ht="118.5" customHeight="1" x14ac:dyDescent="0.25">
      <c r="H501" s="53"/>
      <c r="I501" s="53"/>
      <c r="J501" s="157"/>
      <c r="K501" s="157"/>
      <c r="L501" s="157"/>
      <c r="M501" s="157"/>
      <c r="R501" s="157"/>
      <c r="S501" s="157"/>
      <c r="T501" s="157"/>
      <c r="U501" s="157"/>
      <c r="V501" s="157"/>
      <c r="AA501" s="159"/>
      <c r="AB501" s="157"/>
      <c r="AC501" s="157"/>
      <c r="AD501" s="157"/>
      <c r="AE501" s="157"/>
      <c r="AF501" s="157"/>
      <c r="AG501" s="157"/>
      <c r="AH501" s="157"/>
      <c r="AI501" s="157"/>
      <c r="AJ501" s="157"/>
      <c r="AO501" s="157"/>
      <c r="AR501" s="157"/>
      <c r="AT501" s="157"/>
      <c r="AV501" s="53"/>
      <c r="AW501" s="53"/>
      <c r="BH501" s="157"/>
      <c r="BK501" s="157"/>
      <c r="BL501" s="157"/>
      <c r="BW501" s="157"/>
      <c r="BZ501" s="157"/>
      <c r="CD501" s="157"/>
      <c r="CE501" s="157"/>
      <c r="CF501" s="157"/>
      <c r="CQ501" s="157"/>
      <c r="CR501" s="157"/>
      <c r="CT501" s="157"/>
      <c r="CX501" s="157"/>
      <c r="CY501" s="157"/>
    </row>
    <row r="502" spans="8:103" ht="118.5" customHeight="1" x14ac:dyDescent="0.25">
      <c r="H502" s="53"/>
      <c r="I502" s="53"/>
      <c r="J502" s="157"/>
      <c r="K502" s="157"/>
      <c r="L502" s="157"/>
      <c r="M502" s="157"/>
      <c r="R502" s="157"/>
      <c r="S502" s="157"/>
      <c r="T502" s="157"/>
      <c r="U502" s="157"/>
      <c r="V502" s="157"/>
      <c r="AA502" s="159"/>
      <c r="AB502" s="157"/>
      <c r="AC502" s="157"/>
      <c r="AD502" s="157"/>
      <c r="AE502" s="157"/>
      <c r="AF502" s="157"/>
      <c r="AG502" s="157"/>
      <c r="AH502" s="157"/>
      <c r="AI502" s="157"/>
      <c r="AJ502" s="157"/>
      <c r="AO502" s="157"/>
      <c r="AR502" s="157"/>
      <c r="AT502" s="157"/>
      <c r="AV502" s="53"/>
      <c r="AW502" s="53"/>
      <c r="BH502" s="157"/>
      <c r="BK502" s="157"/>
      <c r="BL502" s="157"/>
      <c r="BW502" s="157"/>
      <c r="BZ502" s="157"/>
      <c r="CD502" s="157"/>
      <c r="CE502" s="157"/>
      <c r="CF502" s="157"/>
      <c r="CQ502" s="157"/>
      <c r="CR502" s="157"/>
      <c r="CT502" s="157"/>
      <c r="CX502" s="157"/>
      <c r="CY502" s="157"/>
    </row>
    <row r="503" spans="8:103" ht="118.5" customHeight="1" x14ac:dyDescent="0.25">
      <c r="H503" s="53"/>
      <c r="I503" s="53"/>
      <c r="J503" s="157"/>
      <c r="K503" s="157"/>
      <c r="L503" s="157"/>
      <c r="M503" s="157"/>
      <c r="R503" s="157"/>
      <c r="S503" s="157"/>
      <c r="T503" s="157"/>
      <c r="U503" s="157"/>
      <c r="V503" s="157"/>
      <c r="AA503" s="159"/>
      <c r="AB503" s="157"/>
      <c r="AC503" s="157"/>
      <c r="AD503" s="157"/>
      <c r="AE503" s="157"/>
      <c r="AF503" s="157"/>
      <c r="AG503" s="157"/>
      <c r="AH503" s="157"/>
      <c r="AI503" s="157"/>
      <c r="AJ503" s="157"/>
      <c r="AO503" s="157"/>
      <c r="AR503" s="157"/>
      <c r="AT503" s="157"/>
      <c r="AV503" s="53"/>
      <c r="AW503" s="53"/>
      <c r="BH503" s="157"/>
      <c r="BK503" s="157"/>
      <c r="BL503" s="157"/>
      <c r="BW503" s="157"/>
      <c r="BZ503" s="157"/>
      <c r="CD503" s="157"/>
      <c r="CE503" s="157"/>
      <c r="CF503" s="157"/>
      <c r="CQ503" s="157"/>
      <c r="CR503" s="157"/>
      <c r="CT503" s="157"/>
      <c r="CX503" s="157"/>
      <c r="CY503" s="157"/>
    </row>
    <row r="504" spans="8:103" ht="118.5" customHeight="1" x14ac:dyDescent="0.25">
      <c r="H504" s="53"/>
      <c r="I504" s="53"/>
      <c r="J504" s="157"/>
      <c r="K504" s="157"/>
      <c r="L504" s="157"/>
      <c r="M504" s="157"/>
      <c r="R504" s="157"/>
      <c r="S504" s="157"/>
      <c r="T504" s="157"/>
      <c r="U504" s="157"/>
      <c r="V504" s="157"/>
      <c r="AA504" s="159"/>
      <c r="AB504" s="157"/>
      <c r="AC504" s="157"/>
      <c r="AD504" s="157"/>
      <c r="AE504" s="157"/>
      <c r="AF504" s="157"/>
      <c r="AG504" s="157"/>
      <c r="AH504" s="157"/>
      <c r="AI504" s="157"/>
      <c r="AJ504" s="157"/>
      <c r="AO504" s="157"/>
      <c r="AR504" s="157"/>
      <c r="AT504" s="157"/>
      <c r="AV504" s="53"/>
      <c r="AW504" s="53"/>
      <c r="BH504" s="157"/>
      <c r="BK504" s="157"/>
      <c r="BL504" s="157"/>
      <c r="BW504" s="157"/>
      <c r="BZ504" s="157"/>
      <c r="CD504" s="157"/>
      <c r="CE504" s="157"/>
      <c r="CF504" s="157"/>
      <c r="CQ504" s="157"/>
      <c r="CR504" s="157"/>
      <c r="CT504" s="157"/>
      <c r="CX504" s="157"/>
      <c r="CY504" s="157"/>
    </row>
    <row r="505" spans="8:103" ht="118.5" customHeight="1" x14ac:dyDescent="0.25">
      <c r="H505" s="53"/>
      <c r="I505" s="53"/>
      <c r="J505" s="157"/>
      <c r="K505" s="157"/>
      <c r="L505" s="157"/>
      <c r="M505" s="157"/>
      <c r="R505" s="157"/>
      <c r="S505" s="157"/>
      <c r="T505" s="157"/>
      <c r="U505" s="157"/>
      <c r="V505" s="157"/>
      <c r="AA505" s="159"/>
      <c r="AB505" s="157"/>
      <c r="AC505" s="157"/>
      <c r="AD505" s="157"/>
      <c r="AE505" s="157"/>
      <c r="AF505" s="157"/>
      <c r="AG505" s="157"/>
      <c r="AH505" s="157"/>
      <c r="AI505" s="157"/>
      <c r="AJ505" s="157"/>
      <c r="AO505" s="157"/>
      <c r="AR505" s="157"/>
      <c r="AT505" s="157"/>
      <c r="AV505" s="53"/>
      <c r="AW505" s="53"/>
      <c r="BH505" s="157"/>
      <c r="BK505" s="157"/>
      <c r="BL505" s="157"/>
      <c r="BW505" s="157"/>
      <c r="BZ505" s="157"/>
      <c r="CD505" s="157"/>
      <c r="CE505" s="157"/>
      <c r="CF505" s="157"/>
      <c r="CQ505" s="157"/>
      <c r="CR505" s="157"/>
      <c r="CT505" s="157"/>
      <c r="CX505" s="157"/>
      <c r="CY505" s="157"/>
    </row>
    <row r="506" spans="8:103" ht="118.5" customHeight="1" x14ac:dyDescent="0.25">
      <c r="H506" s="53"/>
      <c r="I506" s="53"/>
      <c r="J506" s="157"/>
      <c r="K506" s="157"/>
      <c r="L506" s="157"/>
      <c r="M506" s="157"/>
      <c r="R506" s="157"/>
      <c r="S506" s="157"/>
      <c r="T506" s="157"/>
      <c r="U506" s="157"/>
      <c r="V506" s="157"/>
      <c r="AA506" s="159"/>
      <c r="AB506" s="157"/>
      <c r="AC506" s="157"/>
      <c r="AD506" s="157"/>
      <c r="AE506" s="157"/>
      <c r="AF506" s="157"/>
      <c r="AG506" s="157"/>
      <c r="AH506" s="157"/>
      <c r="AI506" s="157"/>
      <c r="AJ506" s="157"/>
      <c r="AO506" s="157"/>
      <c r="AR506" s="157"/>
      <c r="AT506" s="157"/>
      <c r="AV506" s="53"/>
      <c r="AW506" s="53"/>
      <c r="BH506" s="157"/>
      <c r="BK506" s="157"/>
      <c r="BL506" s="157"/>
      <c r="BW506" s="157"/>
      <c r="BZ506" s="157"/>
      <c r="CD506" s="157"/>
      <c r="CE506" s="157"/>
      <c r="CF506" s="157"/>
      <c r="CQ506" s="157"/>
      <c r="CR506" s="157"/>
      <c r="CT506" s="157"/>
      <c r="CX506" s="157"/>
      <c r="CY506" s="157"/>
    </row>
    <row r="507" spans="8:103" ht="118.5" customHeight="1" x14ac:dyDescent="0.25">
      <c r="H507" s="53"/>
      <c r="I507" s="53"/>
      <c r="J507" s="157"/>
      <c r="K507" s="157"/>
      <c r="L507" s="157"/>
      <c r="M507" s="157"/>
      <c r="R507" s="157"/>
      <c r="S507" s="157"/>
      <c r="T507" s="157"/>
      <c r="U507" s="157"/>
      <c r="V507" s="157"/>
      <c r="AA507" s="159"/>
      <c r="AB507" s="157"/>
      <c r="AC507" s="157"/>
      <c r="AD507" s="157"/>
      <c r="AE507" s="157"/>
      <c r="AF507" s="157"/>
      <c r="AG507" s="157"/>
      <c r="AH507" s="157"/>
      <c r="AI507" s="157"/>
      <c r="AJ507" s="157"/>
      <c r="AO507" s="157"/>
      <c r="AR507" s="157"/>
      <c r="AT507" s="157"/>
      <c r="AV507" s="53"/>
      <c r="AW507" s="53"/>
      <c r="BH507" s="157"/>
      <c r="BK507" s="157"/>
      <c r="BL507" s="157"/>
      <c r="BW507" s="157"/>
      <c r="BZ507" s="157"/>
      <c r="CD507" s="157"/>
      <c r="CE507" s="157"/>
      <c r="CF507" s="157"/>
      <c r="CQ507" s="157"/>
      <c r="CR507" s="157"/>
      <c r="CT507" s="157"/>
      <c r="CX507" s="157"/>
      <c r="CY507" s="157"/>
    </row>
    <row r="508" spans="8:103" ht="118.5" customHeight="1" x14ac:dyDescent="0.25">
      <c r="H508" s="53"/>
      <c r="I508" s="53"/>
      <c r="J508" s="157"/>
      <c r="K508" s="157"/>
      <c r="L508" s="157"/>
      <c r="M508" s="157"/>
      <c r="R508" s="157"/>
      <c r="S508" s="157"/>
      <c r="T508" s="157"/>
      <c r="U508" s="157"/>
      <c r="V508" s="157"/>
      <c r="AA508" s="159"/>
      <c r="AB508" s="157"/>
      <c r="AC508" s="157"/>
      <c r="AD508" s="157"/>
      <c r="AE508" s="157"/>
      <c r="AF508" s="157"/>
      <c r="AG508" s="157"/>
      <c r="AH508" s="157"/>
      <c r="AI508" s="157"/>
      <c r="AJ508" s="157"/>
      <c r="AO508" s="157"/>
      <c r="AR508" s="157"/>
      <c r="AT508" s="157"/>
      <c r="AV508" s="53"/>
      <c r="AW508" s="53"/>
      <c r="BH508" s="157"/>
      <c r="BK508" s="157"/>
      <c r="BL508" s="157"/>
      <c r="BW508" s="157"/>
      <c r="BZ508" s="157"/>
      <c r="CD508" s="157"/>
      <c r="CE508" s="157"/>
      <c r="CF508" s="157"/>
      <c r="CQ508" s="157"/>
      <c r="CR508" s="157"/>
      <c r="CT508" s="157"/>
      <c r="CX508" s="157"/>
      <c r="CY508" s="157"/>
    </row>
    <row r="509" spans="8:103" ht="118.5" customHeight="1" x14ac:dyDescent="0.25">
      <c r="H509" s="53"/>
      <c r="I509" s="53"/>
      <c r="J509" s="157"/>
      <c r="K509" s="157"/>
      <c r="L509" s="157"/>
      <c r="M509" s="157"/>
      <c r="R509" s="157"/>
      <c r="S509" s="157"/>
      <c r="T509" s="157"/>
      <c r="U509" s="157"/>
      <c r="V509" s="157"/>
      <c r="AA509" s="159"/>
      <c r="AB509" s="157"/>
      <c r="AC509" s="157"/>
      <c r="AD509" s="157"/>
      <c r="AE509" s="157"/>
      <c r="AF509" s="157"/>
      <c r="AG509" s="157"/>
      <c r="AH509" s="157"/>
      <c r="AI509" s="157"/>
      <c r="AJ509" s="157"/>
      <c r="AO509" s="157"/>
      <c r="AR509" s="157"/>
      <c r="AT509" s="157"/>
      <c r="AV509" s="53"/>
      <c r="AW509" s="53"/>
      <c r="BH509" s="157"/>
      <c r="BK509" s="157"/>
      <c r="BL509" s="157"/>
      <c r="BW509" s="157"/>
      <c r="BZ509" s="157"/>
      <c r="CD509" s="157"/>
      <c r="CE509" s="157"/>
      <c r="CF509" s="157"/>
      <c r="CQ509" s="157"/>
      <c r="CR509" s="157"/>
      <c r="CT509" s="157"/>
      <c r="CX509" s="157"/>
      <c r="CY509" s="157"/>
    </row>
    <row r="510" spans="8:103" ht="118.5" customHeight="1" x14ac:dyDescent="0.25">
      <c r="H510" s="53"/>
      <c r="I510" s="53"/>
      <c r="J510" s="157"/>
      <c r="K510" s="157"/>
      <c r="L510" s="157"/>
      <c r="M510" s="157"/>
      <c r="R510" s="157"/>
      <c r="S510" s="157"/>
      <c r="T510" s="157"/>
      <c r="U510" s="157"/>
      <c r="V510" s="157"/>
      <c r="AA510" s="159"/>
      <c r="AB510" s="157"/>
      <c r="AC510" s="157"/>
      <c r="AD510" s="157"/>
      <c r="AE510" s="157"/>
      <c r="AF510" s="157"/>
      <c r="AG510" s="157"/>
      <c r="AH510" s="157"/>
      <c r="AI510" s="157"/>
      <c r="AJ510" s="157"/>
      <c r="AO510" s="157"/>
      <c r="AR510" s="157"/>
      <c r="AT510" s="157"/>
      <c r="AV510" s="53"/>
      <c r="AW510" s="53"/>
      <c r="BH510" s="157"/>
      <c r="BK510" s="157"/>
      <c r="BL510" s="157"/>
      <c r="BW510" s="157"/>
      <c r="BZ510" s="157"/>
      <c r="CD510" s="157"/>
      <c r="CE510" s="157"/>
      <c r="CF510" s="157"/>
      <c r="CQ510" s="157"/>
      <c r="CR510" s="157"/>
      <c r="CT510" s="157"/>
      <c r="CX510" s="157"/>
      <c r="CY510" s="157"/>
    </row>
    <row r="511" spans="8:103" ht="118.5" customHeight="1" x14ac:dyDescent="0.25">
      <c r="H511" s="53"/>
      <c r="I511" s="53"/>
      <c r="J511" s="157"/>
      <c r="K511" s="157"/>
      <c r="L511" s="157"/>
      <c r="M511" s="157"/>
      <c r="R511" s="157"/>
      <c r="S511" s="157"/>
      <c r="T511" s="157"/>
      <c r="U511" s="157"/>
      <c r="V511" s="157"/>
      <c r="AA511" s="159"/>
      <c r="AB511" s="157"/>
      <c r="AC511" s="157"/>
      <c r="AD511" s="157"/>
      <c r="AE511" s="157"/>
      <c r="AF511" s="157"/>
      <c r="AG511" s="157"/>
      <c r="AH511" s="157"/>
      <c r="AI511" s="157"/>
      <c r="AJ511" s="157"/>
      <c r="AO511" s="157"/>
      <c r="AR511" s="157"/>
      <c r="AT511" s="157"/>
      <c r="AV511" s="53"/>
      <c r="AW511" s="53"/>
      <c r="BH511" s="157"/>
      <c r="BK511" s="157"/>
      <c r="BL511" s="157"/>
      <c r="BW511" s="157"/>
      <c r="BZ511" s="157"/>
      <c r="CD511" s="157"/>
      <c r="CE511" s="157"/>
      <c r="CF511" s="157"/>
      <c r="CQ511" s="157"/>
      <c r="CR511" s="157"/>
      <c r="CT511" s="157"/>
      <c r="CX511" s="157"/>
      <c r="CY511" s="157"/>
    </row>
    <row r="512" spans="8:103" ht="118.5" customHeight="1" x14ac:dyDescent="0.25">
      <c r="H512" s="53"/>
      <c r="I512" s="53"/>
      <c r="J512" s="157"/>
      <c r="K512" s="157"/>
      <c r="L512" s="157"/>
      <c r="M512" s="157"/>
      <c r="R512" s="157"/>
      <c r="S512" s="157"/>
      <c r="T512" s="157"/>
      <c r="U512" s="157"/>
      <c r="V512" s="157"/>
      <c r="AA512" s="159"/>
      <c r="AB512" s="157"/>
      <c r="AC512" s="157"/>
      <c r="AD512" s="157"/>
      <c r="AE512" s="157"/>
      <c r="AF512" s="157"/>
      <c r="AG512" s="157"/>
      <c r="AH512" s="157"/>
      <c r="AI512" s="157"/>
      <c r="AJ512" s="157"/>
      <c r="AO512" s="157"/>
      <c r="AR512" s="157"/>
      <c r="AT512" s="157"/>
      <c r="AV512" s="53"/>
      <c r="AW512" s="53"/>
      <c r="BH512" s="157"/>
      <c r="BK512" s="157"/>
      <c r="BL512" s="157"/>
      <c r="BW512" s="157"/>
      <c r="BZ512" s="157"/>
      <c r="CD512" s="157"/>
      <c r="CE512" s="157"/>
      <c r="CF512" s="157"/>
      <c r="CQ512" s="157"/>
      <c r="CR512" s="157"/>
      <c r="CT512" s="157"/>
      <c r="CX512" s="157"/>
      <c r="CY512" s="157"/>
    </row>
    <row r="513" spans="8:103" ht="118.5" customHeight="1" x14ac:dyDescent="0.25">
      <c r="H513" s="53"/>
      <c r="I513" s="53"/>
      <c r="J513" s="157"/>
      <c r="K513" s="157"/>
      <c r="L513" s="157"/>
      <c r="M513" s="157"/>
      <c r="R513" s="157"/>
      <c r="S513" s="157"/>
      <c r="T513" s="157"/>
      <c r="U513" s="157"/>
      <c r="V513" s="157"/>
      <c r="AA513" s="159"/>
      <c r="AB513" s="157"/>
      <c r="AC513" s="157"/>
      <c r="AD513" s="157"/>
      <c r="AE513" s="157"/>
      <c r="AF513" s="157"/>
      <c r="AG513" s="157"/>
      <c r="AH513" s="157"/>
      <c r="AI513" s="157"/>
      <c r="AJ513" s="157"/>
      <c r="AO513" s="157"/>
      <c r="AR513" s="157"/>
      <c r="AT513" s="157"/>
      <c r="AV513" s="53"/>
      <c r="AW513" s="53"/>
      <c r="BH513" s="157"/>
      <c r="BK513" s="157"/>
      <c r="BL513" s="157"/>
      <c r="BW513" s="157"/>
      <c r="BZ513" s="157"/>
      <c r="CD513" s="157"/>
      <c r="CE513" s="157"/>
      <c r="CF513" s="157"/>
      <c r="CQ513" s="157"/>
      <c r="CR513" s="157"/>
      <c r="CT513" s="157"/>
      <c r="CX513" s="157"/>
      <c r="CY513" s="157"/>
    </row>
    <row r="514" spans="8:103" ht="118.5" customHeight="1" x14ac:dyDescent="0.25">
      <c r="H514" s="53"/>
      <c r="I514" s="53"/>
      <c r="J514" s="157"/>
      <c r="K514" s="157"/>
      <c r="L514" s="157"/>
      <c r="M514" s="157"/>
      <c r="R514" s="157"/>
      <c r="S514" s="157"/>
      <c r="T514" s="157"/>
      <c r="U514" s="157"/>
      <c r="V514" s="157"/>
      <c r="AA514" s="159"/>
      <c r="AB514" s="157"/>
      <c r="AC514" s="157"/>
      <c r="AD514" s="157"/>
      <c r="AE514" s="157"/>
      <c r="AF514" s="157"/>
      <c r="AG514" s="157"/>
      <c r="AH514" s="157"/>
      <c r="AI514" s="157"/>
      <c r="AJ514" s="157"/>
      <c r="AO514" s="157"/>
      <c r="AR514" s="157"/>
      <c r="AT514" s="157"/>
      <c r="AV514" s="53"/>
      <c r="AW514" s="53"/>
      <c r="BH514" s="157"/>
      <c r="BK514" s="157"/>
      <c r="BL514" s="157"/>
      <c r="BW514" s="157"/>
      <c r="BZ514" s="157"/>
      <c r="CD514" s="157"/>
      <c r="CE514" s="157"/>
      <c r="CF514" s="157"/>
      <c r="CQ514" s="157"/>
      <c r="CR514" s="157"/>
      <c r="CT514" s="157"/>
      <c r="CX514" s="157"/>
      <c r="CY514" s="157"/>
    </row>
    <row r="515" spans="8:103" ht="118.5" customHeight="1" x14ac:dyDescent="0.25">
      <c r="H515" s="53"/>
      <c r="I515" s="53"/>
      <c r="J515" s="157"/>
      <c r="K515" s="157"/>
      <c r="L515" s="157"/>
      <c r="M515" s="157"/>
      <c r="R515" s="157"/>
      <c r="S515" s="157"/>
      <c r="T515" s="157"/>
      <c r="U515" s="157"/>
      <c r="V515" s="157"/>
      <c r="AA515" s="159"/>
      <c r="AB515" s="157"/>
      <c r="AC515" s="157"/>
      <c r="AD515" s="157"/>
      <c r="AE515" s="157"/>
      <c r="AF515" s="157"/>
      <c r="AG515" s="157"/>
      <c r="AH515" s="157"/>
      <c r="AI515" s="157"/>
      <c r="AJ515" s="157"/>
      <c r="AO515" s="157"/>
      <c r="AR515" s="157"/>
      <c r="AT515" s="157"/>
      <c r="AV515" s="53"/>
      <c r="AW515" s="53"/>
      <c r="BH515" s="157"/>
      <c r="BK515" s="157"/>
      <c r="BL515" s="157"/>
      <c r="BW515" s="157"/>
      <c r="BZ515" s="157"/>
      <c r="CD515" s="157"/>
      <c r="CE515" s="157"/>
      <c r="CF515" s="157"/>
      <c r="CQ515" s="157"/>
      <c r="CR515" s="157"/>
      <c r="CT515" s="157"/>
      <c r="CX515" s="157"/>
      <c r="CY515" s="157"/>
    </row>
    <row r="516" spans="8:103" ht="118.5" customHeight="1" x14ac:dyDescent="0.25">
      <c r="H516" s="53"/>
      <c r="I516" s="53"/>
      <c r="J516" s="157"/>
      <c r="K516" s="157"/>
      <c r="L516" s="157"/>
      <c r="M516" s="157"/>
      <c r="R516" s="157"/>
      <c r="S516" s="157"/>
      <c r="T516" s="157"/>
      <c r="U516" s="157"/>
      <c r="V516" s="157"/>
      <c r="AA516" s="159"/>
      <c r="AB516" s="157"/>
      <c r="AC516" s="157"/>
      <c r="AD516" s="157"/>
      <c r="AE516" s="157"/>
      <c r="AF516" s="157"/>
      <c r="AG516" s="157"/>
      <c r="AH516" s="157"/>
      <c r="AI516" s="157"/>
      <c r="AJ516" s="157"/>
      <c r="AO516" s="157"/>
      <c r="AR516" s="157"/>
      <c r="AT516" s="157"/>
      <c r="AV516" s="53"/>
      <c r="AW516" s="53"/>
      <c r="BH516" s="157"/>
      <c r="BK516" s="157"/>
      <c r="BL516" s="157"/>
      <c r="BW516" s="157"/>
      <c r="BZ516" s="157"/>
      <c r="CD516" s="157"/>
      <c r="CE516" s="157"/>
      <c r="CF516" s="157"/>
      <c r="CQ516" s="157"/>
      <c r="CR516" s="157"/>
      <c r="CT516" s="157"/>
      <c r="CX516" s="157"/>
      <c r="CY516" s="157"/>
    </row>
    <row r="517" spans="8:103" ht="118.5" customHeight="1" x14ac:dyDescent="0.25">
      <c r="H517" s="53"/>
      <c r="I517" s="53"/>
      <c r="J517" s="157"/>
      <c r="K517" s="157"/>
      <c r="L517" s="157"/>
      <c r="M517" s="157"/>
      <c r="R517" s="157"/>
      <c r="S517" s="157"/>
      <c r="T517" s="157"/>
      <c r="U517" s="157"/>
      <c r="V517" s="157"/>
      <c r="AA517" s="159"/>
      <c r="AB517" s="157"/>
      <c r="AC517" s="157"/>
      <c r="AD517" s="157"/>
      <c r="AE517" s="157"/>
      <c r="AF517" s="157"/>
      <c r="AG517" s="157"/>
      <c r="AH517" s="157"/>
      <c r="AI517" s="157"/>
      <c r="AJ517" s="157"/>
      <c r="AO517" s="157"/>
      <c r="AR517" s="157"/>
      <c r="AT517" s="157"/>
      <c r="AV517" s="53"/>
      <c r="AW517" s="53"/>
      <c r="BH517" s="157"/>
      <c r="BK517" s="157"/>
      <c r="BL517" s="157"/>
      <c r="BW517" s="157"/>
      <c r="BZ517" s="157"/>
      <c r="CD517" s="157"/>
      <c r="CE517" s="157"/>
      <c r="CF517" s="157"/>
      <c r="CQ517" s="157"/>
      <c r="CR517" s="157"/>
      <c r="CT517" s="157"/>
      <c r="CX517" s="157"/>
      <c r="CY517" s="157"/>
    </row>
    <row r="518" spans="8:103" ht="118.5" customHeight="1" x14ac:dyDescent="0.25">
      <c r="H518" s="53"/>
      <c r="I518" s="53"/>
      <c r="J518" s="157"/>
      <c r="K518" s="157"/>
      <c r="L518" s="157"/>
      <c r="M518" s="157"/>
      <c r="R518" s="157"/>
      <c r="S518" s="157"/>
      <c r="T518" s="157"/>
      <c r="U518" s="157"/>
      <c r="V518" s="157"/>
      <c r="AA518" s="159"/>
      <c r="AB518" s="157"/>
      <c r="AC518" s="157"/>
      <c r="AD518" s="157"/>
      <c r="AE518" s="157"/>
      <c r="AF518" s="157"/>
      <c r="AG518" s="157"/>
      <c r="AH518" s="157"/>
      <c r="AI518" s="157"/>
      <c r="AJ518" s="157"/>
      <c r="AO518" s="157"/>
      <c r="AR518" s="157"/>
      <c r="AT518" s="157"/>
      <c r="AV518" s="53"/>
      <c r="AW518" s="53"/>
      <c r="BH518" s="157"/>
      <c r="BK518" s="157"/>
      <c r="BL518" s="157"/>
      <c r="BW518" s="157"/>
      <c r="BZ518" s="157"/>
      <c r="CD518" s="157"/>
      <c r="CE518" s="157"/>
      <c r="CF518" s="157"/>
      <c r="CQ518" s="157"/>
      <c r="CR518" s="157"/>
      <c r="CT518" s="157"/>
      <c r="CX518" s="157"/>
      <c r="CY518" s="157"/>
    </row>
    <row r="519" spans="8:103" ht="118.5" customHeight="1" x14ac:dyDescent="0.25">
      <c r="H519" s="53"/>
      <c r="I519" s="53"/>
      <c r="J519" s="157"/>
      <c r="K519" s="157"/>
      <c r="L519" s="157"/>
      <c r="M519" s="157"/>
      <c r="R519" s="157"/>
      <c r="S519" s="157"/>
      <c r="T519" s="157"/>
      <c r="U519" s="157"/>
      <c r="V519" s="157"/>
      <c r="AA519" s="159"/>
      <c r="AB519" s="157"/>
      <c r="AC519" s="157"/>
      <c r="AD519" s="157"/>
      <c r="AE519" s="157"/>
      <c r="AF519" s="157"/>
      <c r="AG519" s="157"/>
      <c r="AH519" s="157"/>
      <c r="AI519" s="157"/>
      <c r="AJ519" s="157"/>
      <c r="AO519" s="157"/>
      <c r="AR519" s="157"/>
      <c r="AT519" s="157"/>
      <c r="AV519" s="53"/>
      <c r="AW519" s="53"/>
      <c r="BH519" s="157"/>
      <c r="BK519" s="157"/>
      <c r="BL519" s="157"/>
      <c r="BW519" s="157"/>
      <c r="BZ519" s="157"/>
      <c r="CD519" s="157"/>
      <c r="CE519" s="157"/>
      <c r="CF519" s="157"/>
      <c r="CQ519" s="157"/>
      <c r="CR519" s="157"/>
      <c r="CT519" s="157"/>
      <c r="CX519" s="157"/>
      <c r="CY519" s="157"/>
    </row>
    <row r="520" spans="8:103" ht="118.5" customHeight="1" x14ac:dyDescent="0.25">
      <c r="H520" s="53"/>
      <c r="I520" s="53"/>
      <c r="J520" s="157"/>
      <c r="K520" s="157"/>
      <c r="L520" s="157"/>
      <c r="M520" s="157"/>
      <c r="R520" s="157"/>
      <c r="S520" s="157"/>
      <c r="T520" s="157"/>
      <c r="U520" s="157"/>
      <c r="V520" s="157"/>
      <c r="AA520" s="159"/>
      <c r="AB520" s="157"/>
      <c r="AC520" s="157"/>
      <c r="AD520" s="157"/>
      <c r="AE520" s="157"/>
      <c r="AF520" s="157"/>
      <c r="AG520" s="157"/>
      <c r="AH520" s="157"/>
      <c r="AI520" s="157"/>
      <c r="AJ520" s="157"/>
      <c r="AO520" s="157"/>
      <c r="AR520" s="157"/>
      <c r="AT520" s="157"/>
      <c r="AV520" s="53"/>
      <c r="AW520" s="53"/>
      <c r="BH520" s="157"/>
      <c r="BK520" s="157"/>
      <c r="BL520" s="157"/>
      <c r="BW520" s="157"/>
      <c r="BZ520" s="157"/>
      <c r="CD520" s="157"/>
      <c r="CE520" s="157"/>
      <c r="CF520" s="157"/>
      <c r="CQ520" s="157"/>
      <c r="CR520" s="157"/>
      <c r="CT520" s="157"/>
      <c r="CX520" s="157"/>
      <c r="CY520" s="157"/>
    </row>
    <row r="521" spans="8:103" ht="118.5" customHeight="1" x14ac:dyDescent="0.25">
      <c r="H521" s="53"/>
      <c r="I521" s="53"/>
      <c r="J521" s="157"/>
      <c r="K521" s="157"/>
      <c r="L521" s="157"/>
      <c r="M521" s="157"/>
      <c r="R521" s="157"/>
      <c r="S521" s="157"/>
      <c r="T521" s="157"/>
      <c r="U521" s="157"/>
      <c r="V521" s="157"/>
      <c r="AA521" s="159"/>
      <c r="AB521" s="157"/>
      <c r="AC521" s="157"/>
      <c r="AD521" s="157"/>
      <c r="AE521" s="157"/>
      <c r="AF521" s="157"/>
      <c r="AG521" s="157"/>
      <c r="AH521" s="157"/>
      <c r="AI521" s="157"/>
      <c r="AJ521" s="157"/>
      <c r="AO521" s="157"/>
      <c r="AR521" s="157"/>
      <c r="AT521" s="157"/>
      <c r="AV521" s="53"/>
      <c r="AW521" s="53"/>
      <c r="BH521" s="157"/>
      <c r="BK521" s="157"/>
      <c r="BL521" s="157"/>
      <c r="BW521" s="157"/>
      <c r="BZ521" s="157"/>
      <c r="CD521" s="157"/>
      <c r="CE521" s="157"/>
      <c r="CF521" s="157"/>
      <c r="CQ521" s="157"/>
      <c r="CR521" s="157"/>
      <c r="CT521" s="157"/>
      <c r="CX521" s="157"/>
      <c r="CY521" s="157"/>
    </row>
    <row r="522" spans="8:103" ht="118.5" customHeight="1" x14ac:dyDescent="0.25">
      <c r="H522" s="53"/>
      <c r="I522" s="53"/>
      <c r="J522" s="157"/>
      <c r="K522" s="157"/>
      <c r="L522" s="157"/>
      <c r="M522" s="157"/>
      <c r="R522" s="157"/>
      <c r="S522" s="157"/>
      <c r="T522" s="157"/>
      <c r="U522" s="157"/>
      <c r="V522" s="157"/>
      <c r="AA522" s="159"/>
      <c r="AB522" s="157"/>
      <c r="AC522" s="157"/>
      <c r="AD522" s="157"/>
      <c r="AE522" s="157"/>
      <c r="AF522" s="157"/>
      <c r="AG522" s="157"/>
      <c r="AH522" s="157"/>
      <c r="AI522" s="157"/>
      <c r="AJ522" s="157"/>
      <c r="AO522" s="157"/>
      <c r="AR522" s="157"/>
      <c r="AT522" s="157"/>
      <c r="AV522" s="53"/>
      <c r="AW522" s="53"/>
      <c r="BH522" s="157"/>
      <c r="BK522" s="157"/>
      <c r="BL522" s="157"/>
      <c r="BW522" s="157"/>
      <c r="BZ522" s="157"/>
      <c r="CD522" s="157"/>
      <c r="CE522" s="157"/>
      <c r="CF522" s="157"/>
      <c r="CQ522" s="157"/>
      <c r="CR522" s="157"/>
      <c r="CT522" s="157"/>
      <c r="CX522" s="157"/>
      <c r="CY522" s="157"/>
    </row>
    <row r="523" spans="8:103" ht="118.5" customHeight="1" x14ac:dyDescent="0.25">
      <c r="H523" s="53"/>
      <c r="I523" s="53"/>
      <c r="J523" s="157"/>
      <c r="K523" s="157"/>
      <c r="L523" s="157"/>
      <c r="M523" s="157"/>
      <c r="R523" s="157"/>
      <c r="S523" s="157"/>
      <c r="T523" s="157"/>
      <c r="U523" s="157"/>
      <c r="V523" s="157"/>
      <c r="AA523" s="159"/>
      <c r="AB523" s="157"/>
      <c r="AC523" s="157"/>
      <c r="AD523" s="157"/>
      <c r="AE523" s="157"/>
      <c r="AF523" s="157"/>
      <c r="AG523" s="157"/>
      <c r="AH523" s="157"/>
      <c r="AI523" s="157"/>
      <c r="AJ523" s="157"/>
      <c r="AO523" s="157"/>
      <c r="AR523" s="157"/>
      <c r="AT523" s="157"/>
      <c r="AV523" s="53"/>
      <c r="AW523" s="53"/>
      <c r="BH523" s="157"/>
      <c r="BK523" s="157"/>
      <c r="BL523" s="157"/>
      <c r="BW523" s="157"/>
      <c r="BZ523" s="157"/>
      <c r="CD523" s="157"/>
      <c r="CE523" s="157"/>
      <c r="CF523" s="157"/>
      <c r="CQ523" s="157"/>
      <c r="CR523" s="157"/>
      <c r="CT523" s="157"/>
      <c r="CX523" s="157"/>
      <c r="CY523" s="157"/>
    </row>
    <row r="524" spans="8:103" ht="118.5" customHeight="1" x14ac:dyDescent="0.25">
      <c r="H524" s="53"/>
      <c r="I524" s="53"/>
      <c r="J524" s="157"/>
      <c r="K524" s="157"/>
      <c r="L524" s="157"/>
      <c r="M524" s="157"/>
      <c r="R524" s="157"/>
      <c r="S524" s="157"/>
      <c r="T524" s="157"/>
      <c r="U524" s="157"/>
      <c r="V524" s="157"/>
      <c r="AA524" s="159"/>
      <c r="AB524" s="157"/>
      <c r="AC524" s="157"/>
      <c r="AD524" s="157"/>
      <c r="AE524" s="157"/>
      <c r="AF524" s="157"/>
      <c r="AG524" s="157"/>
      <c r="AH524" s="157"/>
      <c r="AI524" s="157"/>
      <c r="AJ524" s="157"/>
      <c r="AO524" s="157"/>
      <c r="AR524" s="157"/>
      <c r="AT524" s="157"/>
      <c r="AV524" s="53"/>
      <c r="AW524" s="53"/>
      <c r="BH524" s="157"/>
      <c r="BK524" s="157"/>
      <c r="BL524" s="157"/>
      <c r="BW524" s="157"/>
      <c r="BZ524" s="157"/>
      <c r="CD524" s="157"/>
      <c r="CE524" s="157"/>
      <c r="CF524" s="157"/>
      <c r="CQ524" s="157"/>
      <c r="CR524" s="157"/>
      <c r="CT524" s="157"/>
      <c r="CX524" s="157"/>
      <c r="CY524" s="157"/>
    </row>
    <row r="525" spans="8:103" ht="118.5" customHeight="1" x14ac:dyDescent="0.25">
      <c r="H525" s="53"/>
      <c r="I525" s="53"/>
      <c r="J525" s="157"/>
      <c r="K525" s="157"/>
      <c r="L525" s="157"/>
      <c r="M525" s="157"/>
      <c r="R525" s="157"/>
      <c r="S525" s="157"/>
      <c r="T525" s="157"/>
      <c r="U525" s="157"/>
      <c r="V525" s="157"/>
      <c r="AA525" s="159"/>
      <c r="AB525" s="157"/>
      <c r="AC525" s="157"/>
      <c r="AD525" s="157"/>
      <c r="AE525" s="157"/>
      <c r="AF525" s="157"/>
      <c r="AG525" s="157"/>
      <c r="AH525" s="157"/>
      <c r="AI525" s="157"/>
      <c r="AJ525" s="157"/>
      <c r="AO525" s="157"/>
      <c r="AR525" s="157"/>
      <c r="AT525" s="157"/>
      <c r="AV525" s="53"/>
      <c r="AW525" s="53"/>
      <c r="BH525" s="157"/>
      <c r="BK525" s="157"/>
      <c r="BL525" s="157"/>
      <c r="BW525" s="157"/>
      <c r="BZ525" s="157"/>
      <c r="CD525" s="157"/>
      <c r="CE525" s="157"/>
      <c r="CF525" s="157"/>
      <c r="CQ525" s="157"/>
      <c r="CR525" s="157"/>
      <c r="CT525" s="157"/>
      <c r="CX525" s="157"/>
      <c r="CY525" s="157"/>
    </row>
    <row r="526" spans="8:103" ht="118.5" customHeight="1" x14ac:dyDescent="0.25">
      <c r="H526" s="53"/>
      <c r="I526" s="53"/>
      <c r="J526" s="157"/>
      <c r="K526" s="157"/>
      <c r="L526" s="157"/>
      <c r="M526" s="157"/>
      <c r="R526" s="157"/>
      <c r="S526" s="157"/>
      <c r="T526" s="157"/>
      <c r="U526" s="157"/>
      <c r="V526" s="157"/>
      <c r="AA526" s="159"/>
      <c r="AB526" s="157"/>
      <c r="AC526" s="157"/>
      <c r="AD526" s="157"/>
      <c r="AE526" s="157"/>
      <c r="AF526" s="157"/>
      <c r="AG526" s="157"/>
      <c r="AH526" s="157"/>
      <c r="AI526" s="157"/>
      <c r="AJ526" s="157"/>
      <c r="AO526" s="157"/>
      <c r="AR526" s="157"/>
      <c r="AT526" s="157"/>
      <c r="AV526" s="53"/>
      <c r="AW526" s="53"/>
      <c r="BH526" s="157"/>
      <c r="BK526" s="157"/>
      <c r="BL526" s="157"/>
      <c r="BW526" s="157"/>
      <c r="BZ526" s="157"/>
      <c r="CD526" s="157"/>
      <c r="CE526" s="157"/>
      <c r="CF526" s="157"/>
      <c r="CQ526" s="157"/>
      <c r="CR526" s="157"/>
      <c r="CT526" s="157"/>
      <c r="CX526" s="157"/>
      <c r="CY526" s="157"/>
    </row>
    <row r="527" spans="8:103" ht="118.5" customHeight="1" x14ac:dyDescent="0.25">
      <c r="H527" s="53"/>
      <c r="I527" s="53"/>
      <c r="J527" s="157"/>
      <c r="K527" s="157"/>
      <c r="L527" s="157"/>
      <c r="M527" s="157"/>
      <c r="R527" s="157"/>
      <c r="S527" s="157"/>
      <c r="T527" s="157"/>
      <c r="U527" s="157"/>
      <c r="V527" s="157"/>
      <c r="AA527" s="159"/>
      <c r="AB527" s="157"/>
      <c r="AC527" s="157"/>
      <c r="AD527" s="157"/>
      <c r="AE527" s="157"/>
      <c r="AF527" s="157"/>
      <c r="AG527" s="157"/>
      <c r="AH527" s="157"/>
      <c r="AI527" s="157"/>
      <c r="AJ527" s="157"/>
      <c r="AO527" s="157"/>
      <c r="AR527" s="157"/>
      <c r="AT527" s="157"/>
      <c r="AV527" s="53"/>
      <c r="AW527" s="53"/>
      <c r="BH527" s="157"/>
      <c r="BK527" s="157"/>
      <c r="BL527" s="157"/>
      <c r="BW527" s="157"/>
      <c r="BZ527" s="157"/>
      <c r="CD527" s="157"/>
      <c r="CE527" s="157"/>
      <c r="CF527" s="157"/>
      <c r="CQ527" s="157"/>
      <c r="CR527" s="157"/>
      <c r="CT527" s="157"/>
      <c r="CX527" s="157"/>
      <c r="CY527" s="157"/>
    </row>
    <row r="528" spans="8:103" ht="118.5" customHeight="1" x14ac:dyDescent="0.25">
      <c r="H528" s="53"/>
      <c r="I528" s="53"/>
      <c r="J528" s="157"/>
      <c r="K528" s="157"/>
      <c r="L528" s="157"/>
      <c r="M528" s="157"/>
      <c r="R528" s="157"/>
      <c r="S528" s="157"/>
      <c r="T528" s="157"/>
      <c r="U528" s="157"/>
      <c r="V528" s="157"/>
      <c r="AA528" s="159"/>
      <c r="AB528" s="157"/>
      <c r="AC528" s="157"/>
      <c r="AD528" s="157"/>
      <c r="AE528" s="157"/>
      <c r="AF528" s="157"/>
      <c r="AG528" s="157"/>
      <c r="AH528" s="157"/>
      <c r="AI528" s="157"/>
      <c r="AJ528" s="157"/>
      <c r="AO528" s="157"/>
      <c r="AR528" s="157"/>
      <c r="AT528" s="157"/>
      <c r="AV528" s="53"/>
      <c r="AW528" s="53"/>
      <c r="BH528" s="157"/>
      <c r="BK528" s="157"/>
      <c r="BL528" s="157"/>
      <c r="BW528" s="157"/>
      <c r="BZ528" s="157"/>
      <c r="CD528" s="157"/>
      <c r="CE528" s="157"/>
      <c r="CF528" s="157"/>
      <c r="CQ528" s="157"/>
      <c r="CR528" s="157"/>
      <c r="CT528" s="157"/>
      <c r="CX528" s="157"/>
      <c r="CY528" s="157"/>
    </row>
    <row r="529" spans="8:103" ht="118.5" customHeight="1" x14ac:dyDescent="0.25">
      <c r="H529" s="53"/>
      <c r="I529" s="53"/>
      <c r="J529" s="157"/>
      <c r="K529" s="157"/>
      <c r="L529" s="157"/>
      <c r="M529" s="157"/>
      <c r="R529" s="157"/>
      <c r="S529" s="157"/>
      <c r="T529" s="157"/>
      <c r="U529" s="157"/>
      <c r="V529" s="157"/>
      <c r="AA529" s="159"/>
      <c r="AB529" s="157"/>
      <c r="AC529" s="157"/>
      <c r="AD529" s="157"/>
      <c r="AE529" s="157"/>
      <c r="AF529" s="157"/>
      <c r="AG529" s="157"/>
      <c r="AH529" s="157"/>
      <c r="AI529" s="157"/>
      <c r="AJ529" s="157"/>
      <c r="AO529" s="157"/>
      <c r="AR529" s="157"/>
      <c r="AT529" s="157"/>
      <c r="AV529" s="53"/>
      <c r="AW529" s="53"/>
      <c r="BH529" s="157"/>
      <c r="BK529" s="157"/>
      <c r="BL529" s="157"/>
      <c r="BW529" s="157"/>
      <c r="BZ529" s="157"/>
      <c r="CD529" s="157"/>
      <c r="CE529" s="157"/>
      <c r="CF529" s="157"/>
      <c r="CQ529" s="157"/>
      <c r="CR529" s="157"/>
      <c r="CT529" s="157"/>
      <c r="CX529" s="157"/>
      <c r="CY529" s="157"/>
    </row>
    <row r="530" spans="8:103" ht="118.5" customHeight="1" x14ac:dyDescent="0.25">
      <c r="H530" s="53"/>
      <c r="I530" s="53"/>
      <c r="J530" s="157"/>
      <c r="K530" s="157"/>
      <c r="L530" s="157"/>
      <c r="M530" s="157"/>
      <c r="R530" s="157"/>
      <c r="S530" s="157"/>
      <c r="T530" s="157"/>
      <c r="U530" s="157"/>
      <c r="V530" s="157"/>
      <c r="AA530" s="159"/>
      <c r="AB530" s="157"/>
      <c r="AC530" s="157"/>
      <c r="AD530" s="157"/>
      <c r="AE530" s="157"/>
      <c r="AF530" s="157"/>
      <c r="AG530" s="157"/>
      <c r="AH530" s="157"/>
      <c r="AI530" s="157"/>
      <c r="AJ530" s="157"/>
      <c r="AO530" s="157"/>
      <c r="AR530" s="157"/>
      <c r="AT530" s="157"/>
      <c r="AV530" s="53"/>
      <c r="AW530" s="53"/>
      <c r="BH530" s="157"/>
      <c r="BK530" s="157"/>
      <c r="BL530" s="157"/>
      <c r="BW530" s="157"/>
      <c r="BZ530" s="157"/>
      <c r="CD530" s="157"/>
      <c r="CE530" s="157"/>
      <c r="CF530" s="157"/>
      <c r="CQ530" s="157"/>
      <c r="CR530" s="157"/>
      <c r="CT530" s="157"/>
      <c r="CX530" s="157"/>
      <c r="CY530" s="157"/>
    </row>
    <row r="531" spans="8:103" ht="118.5" customHeight="1" x14ac:dyDescent="0.25">
      <c r="H531" s="53"/>
      <c r="I531" s="53"/>
      <c r="J531" s="157"/>
      <c r="K531" s="157"/>
      <c r="L531" s="157"/>
      <c r="M531" s="157"/>
      <c r="R531" s="157"/>
      <c r="S531" s="157"/>
      <c r="T531" s="157"/>
      <c r="U531" s="157"/>
      <c r="V531" s="157"/>
      <c r="AA531" s="159"/>
      <c r="AB531" s="157"/>
      <c r="AC531" s="157"/>
      <c r="AD531" s="157"/>
      <c r="AE531" s="157"/>
      <c r="AF531" s="157"/>
      <c r="AG531" s="157"/>
      <c r="AH531" s="157"/>
      <c r="AI531" s="157"/>
      <c r="AJ531" s="157"/>
      <c r="AO531" s="157"/>
      <c r="AR531" s="157"/>
      <c r="AT531" s="157"/>
      <c r="AV531" s="53"/>
      <c r="AW531" s="53"/>
      <c r="BH531" s="157"/>
      <c r="BK531" s="157"/>
      <c r="BL531" s="157"/>
      <c r="BW531" s="157"/>
      <c r="BZ531" s="157"/>
      <c r="CD531" s="157"/>
      <c r="CE531" s="157"/>
      <c r="CF531" s="157"/>
      <c r="CQ531" s="157"/>
      <c r="CR531" s="157"/>
      <c r="CT531" s="157"/>
      <c r="CX531" s="157"/>
      <c r="CY531" s="157"/>
    </row>
    <row r="532" spans="8:103" ht="118.5" customHeight="1" x14ac:dyDescent="0.25">
      <c r="H532" s="53"/>
      <c r="I532" s="53"/>
      <c r="J532" s="157"/>
      <c r="K532" s="157"/>
      <c r="L532" s="157"/>
      <c r="M532" s="157"/>
      <c r="R532" s="157"/>
      <c r="S532" s="157"/>
      <c r="T532" s="157"/>
      <c r="U532" s="157"/>
      <c r="V532" s="157"/>
      <c r="AA532" s="159"/>
      <c r="AB532" s="157"/>
      <c r="AC532" s="157"/>
      <c r="AD532" s="157"/>
      <c r="AE532" s="157"/>
      <c r="AF532" s="157"/>
      <c r="AG532" s="157"/>
      <c r="AH532" s="157"/>
      <c r="AI532" s="157"/>
      <c r="AJ532" s="157"/>
      <c r="AO532" s="157"/>
      <c r="AR532" s="157"/>
      <c r="AT532" s="157"/>
      <c r="AV532" s="53"/>
      <c r="AW532" s="53"/>
      <c r="BH532" s="157"/>
      <c r="BK532" s="157"/>
      <c r="BL532" s="157"/>
      <c r="BW532" s="157"/>
      <c r="BZ532" s="157"/>
      <c r="CD532" s="157"/>
      <c r="CE532" s="157"/>
      <c r="CF532" s="157"/>
      <c r="CQ532" s="157"/>
      <c r="CR532" s="157"/>
      <c r="CT532" s="157"/>
      <c r="CX532" s="157"/>
      <c r="CY532" s="157"/>
    </row>
    <row r="533" spans="8:103" ht="118.5" customHeight="1" x14ac:dyDescent="0.25">
      <c r="H533" s="53"/>
      <c r="I533" s="53"/>
      <c r="J533" s="157"/>
      <c r="K533" s="157"/>
      <c r="L533" s="157"/>
      <c r="M533" s="157"/>
      <c r="R533" s="157"/>
      <c r="S533" s="157"/>
      <c r="T533" s="157"/>
      <c r="U533" s="157"/>
      <c r="V533" s="157"/>
      <c r="AA533" s="159"/>
      <c r="AB533" s="157"/>
      <c r="AC533" s="157"/>
      <c r="AD533" s="157"/>
      <c r="AE533" s="157"/>
      <c r="AF533" s="157"/>
      <c r="AG533" s="157"/>
      <c r="AH533" s="157"/>
      <c r="AI533" s="157"/>
      <c r="AJ533" s="157"/>
      <c r="AO533" s="157"/>
      <c r="AR533" s="157"/>
      <c r="AT533" s="157"/>
      <c r="AV533" s="53"/>
      <c r="AW533" s="53"/>
      <c r="BH533" s="157"/>
      <c r="BK533" s="157"/>
      <c r="BL533" s="157"/>
      <c r="BW533" s="157"/>
      <c r="BZ533" s="157"/>
      <c r="CD533" s="157"/>
      <c r="CE533" s="157"/>
      <c r="CF533" s="157"/>
      <c r="CQ533" s="157"/>
      <c r="CR533" s="157"/>
      <c r="CT533" s="157"/>
      <c r="CX533" s="157"/>
      <c r="CY533" s="157"/>
    </row>
    <row r="534" spans="8:103" ht="118.5" customHeight="1" x14ac:dyDescent="0.25">
      <c r="H534" s="53"/>
      <c r="I534" s="53"/>
      <c r="J534" s="157"/>
      <c r="K534" s="157"/>
      <c r="L534" s="157"/>
      <c r="M534" s="157"/>
      <c r="R534" s="157"/>
      <c r="S534" s="157"/>
      <c r="T534" s="157"/>
      <c r="U534" s="157"/>
      <c r="V534" s="157"/>
      <c r="AA534" s="159"/>
      <c r="AB534" s="157"/>
      <c r="AC534" s="157"/>
      <c r="AD534" s="157"/>
      <c r="AE534" s="157"/>
      <c r="AF534" s="157"/>
      <c r="AG534" s="157"/>
      <c r="AH534" s="157"/>
      <c r="AI534" s="157"/>
      <c r="AJ534" s="157"/>
      <c r="AO534" s="157"/>
      <c r="AR534" s="157"/>
      <c r="AT534" s="157"/>
      <c r="AV534" s="53"/>
      <c r="AW534" s="53"/>
      <c r="BH534" s="157"/>
      <c r="BK534" s="157"/>
      <c r="BL534" s="157"/>
      <c r="BW534" s="157"/>
      <c r="BZ534" s="157"/>
      <c r="CD534" s="157"/>
      <c r="CE534" s="157"/>
      <c r="CF534" s="157"/>
      <c r="CQ534" s="157"/>
      <c r="CR534" s="157"/>
      <c r="CT534" s="157"/>
      <c r="CX534" s="157"/>
      <c r="CY534" s="157"/>
    </row>
    <row r="535" spans="8:103" ht="118.5" customHeight="1" x14ac:dyDescent="0.25">
      <c r="H535" s="53"/>
      <c r="I535" s="53"/>
      <c r="J535" s="157"/>
      <c r="K535" s="157"/>
      <c r="L535" s="157"/>
      <c r="M535" s="157"/>
      <c r="R535" s="157"/>
      <c r="S535" s="157"/>
      <c r="T535" s="157"/>
      <c r="U535" s="157"/>
      <c r="V535" s="157"/>
      <c r="AA535" s="159"/>
      <c r="AB535" s="157"/>
      <c r="AC535" s="157"/>
      <c r="AD535" s="157"/>
      <c r="AE535" s="157"/>
      <c r="AF535" s="157"/>
      <c r="AG535" s="157"/>
      <c r="AH535" s="157"/>
      <c r="AI535" s="157"/>
      <c r="AJ535" s="157"/>
      <c r="AO535" s="157"/>
      <c r="AR535" s="157"/>
      <c r="AT535" s="157"/>
      <c r="AV535" s="53"/>
      <c r="AW535" s="53"/>
      <c r="BH535" s="157"/>
      <c r="BK535" s="157"/>
      <c r="BL535" s="157"/>
      <c r="BW535" s="157"/>
      <c r="BZ535" s="157"/>
      <c r="CD535" s="157"/>
      <c r="CE535" s="157"/>
      <c r="CF535" s="157"/>
      <c r="CQ535" s="157"/>
      <c r="CR535" s="157"/>
      <c r="CT535" s="157"/>
      <c r="CX535" s="157"/>
      <c r="CY535" s="157"/>
    </row>
    <row r="536" spans="8:103" ht="118.5" customHeight="1" x14ac:dyDescent="0.25">
      <c r="H536" s="53"/>
      <c r="I536" s="53"/>
      <c r="J536" s="157"/>
      <c r="K536" s="157"/>
      <c r="L536" s="157"/>
      <c r="M536" s="157"/>
      <c r="R536" s="157"/>
      <c r="S536" s="157"/>
      <c r="T536" s="157"/>
      <c r="U536" s="157"/>
      <c r="V536" s="157"/>
      <c r="AA536" s="159"/>
      <c r="AB536" s="157"/>
      <c r="AC536" s="157"/>
      <c r="AD536" s="157"/>
      <c r="AE536" s="157"/>
      <c r="AF536" s="157"/>
      <c r="AG536" s="157"/>
      <c r="AH536" s="157"/>
      <c r="AI536" s="157"/>
      <c r="AJ536" s="157"/>
      <c r="AO536" s="157"/>
      <c r="AR536" s="157"/>
      <c r="AT536" s="157"/>
      <c r="AV536" s="53"/>
      <c r="AW536" s="53"/>
      <c r="BH536" s="157"/>
      <c r="BK536" s="157"/>
      <c r="BL536" s="157"/>
      <c r="BW536" s="157"/>
      <c r="BZ536" s="157"/>
      <c r="CD536" s="157"/>
      <c r="CE536" s="157"/>
      <c r="CF536" s="157"/>
      <c r="CQ536" s="157"/>
      <c r="CR536" s="157"/>
      <c r="CT536" s="157"/>
      <c r="CX536" s="157"/>
      <c r="CY536" s="157"/>
    </row>
    <row r="537" spans="8:103" ht="118.5" customHeight="1" x14ac:dyDescent="0.25">
      <c r="H537" s="53"/>
      <c r="I537" s="53"/>
      <c r="J537" s="157"/>
      <c r="K537" s="157"/>
      <c r="L537" s="157"/>
      <c r="M537" s="157"/>
      <c r="R537" s="157"/>
      <c r="S537" s="157"/>
      <c r="T537" s="157"/>
      <c r="U537" s="157"/>
      <c r="V537" s="157"/>
      <c r="AA537" s="159"/>
      <c r="AB537" s="157"/>
      <c r="AC537" s="157"/>
      <c r="AD537" s="157"/>
      <c r="AE537" s="157"/>
      <c r="AF537" s="157"/>
      <c r="AG537" s="157"/>
      <c r="AH537" s="157"/>
      <c r="AI537" s="157"/>
      <c r="AJ537" s="157"/>
      <c r="AO537" s="157"/>
      <c r="AR537" s="157"/>
      <c r="AT537" s="157"/>
      <c r="AV537" s="53"/>
      <c r="AW537" s="53"/>
      <c r="BH537" s="157"/>
      <c r="BK537" s="157"/>
      <c r="BL537" s="157"/>
      <c r="BW537" s="157"/>
      <c r="BZ537" s="157"/>
      <c r="CD537" s="157"/>
      <c r="CE537" s="157"/>
      <c r="CF537" s="157"/>
      <c r="CQ537" s="157"/>
      <c r="CR537" s="157"/>
      <c r="CT537" s="157"/>
      <c r="CX537" s="157"/>
      <c r="CY537" s="157"/>
    </row>
    <row r="538" spans="8:103" ht="118.5" customHeight="1" x14ac:dyDescent="0.25">
      <c r="H538" s="53"/>
      <c r="I538" s="53"/>
      <c r="J538" s="157"/>
      <c r="K538" s="157"/>
      <c r="L538" s="157"/>
      <c r="M538" s="157"/>
      <c r="R538" s="157"/>
      <c r="S538" s="157"/>
      <c r="T538" s="157"/>
      <c r="U538" s="157"/>
      <c r="V538" s="157"/>
      <c r="AA538" s="159"/>
      <c r="AB538" s="157"/>
      <c r="AC538" s="157"/>
      <c r="AD538" s="157"/>
      <c r="AE538" s="157"/>
      <c r="AF538" s="157"/>
      <c r="AG538" s="157"/>
      <c r="AH538" s="157"/>
      <c r="AI538" s="157"/>
      <c r="AJ538" s="157"/>
      <c r="AO538" s="157"/>
      <c r="AR538" s="157"/>
      <c r="AT538" s="157"/>
      <c r="AV538" s="53"/>
      <c r="AW538" s="53"/>
      <c r="BH538" s="157"/>
      <c r="BK538" s="157"/>
      <c r="BL538" s="157"/>
      <c r="BW538" s="157"/>
      <c r="BZ538" s="157"/>
      <c r="CD538" s="157"/>
      <c r="CE538" s="157"/>
      <c r="CF538" s="157"/>
      <c r="CQ538" s="157"/>
      <c r="CR538" s="157"/>
      <c r="CT538" s="157"/>
      <c r="CX538" s="157"/>
      <c r="CY538" s="157"/>
    </row>
    <row r="539" spans="8:103" ht="118.5" customHeight="1" x14ac:dyDescent="0.25">
      <c r="H539" s="53"/>
      <c r="I539" s="53"/>
      <c r="J539" s="157"/>
      <c r="K539" s="157"/>
      <c r="L539" s="157"/>
      <c r="M539" s="157"/>
      <c r="R539" s="157"/>
      <c r="S539" s="157"/>
      <c r="T539" s="157"/>
      <c r="U539" s="157"/>
      <c r="V539" s="157"/>
      <c r="AA539" s="159"/>
      <c r="AB539" s="157"/>
      <c r="AC539" s="157"/>
      <c r="AD539" s="157"/>
      <c r="AE539" s="157"/>
      <c r="AF539" s="157"/>
      <c r="AG539" s="157"/>
      <c r="AH539" s="157"/>
      <c r="AI539" s="157"/>
      <c r="AJ539" s="157"/>
      <c r="AO539" s="157"/>
      <c r="AR539" s="157"/>
      <c r="AT539" s="157"/>
      <c r="AV539" s="53"/>
      <c r="AW539" s="53"/>
      <c r="BH539" s="157"/>
      <c r="BK539" s="157"/>
      <c r="BL539" s="157"/>
      <c r="BW539" s="157"/>
      <c r="BZ539" s="157"/>
      <c r="CD539" s="157"/>
      <c r="CE539" s="157"/>
      <c r="CF539" s="157"/>
      <c r="CQ539" s="157"/>
      <c r="CR539" s="157"/>
      <c r="CT539" s="157"/>
      <c r="CX539" s="157"/>
      <c r="CY539" s="157"/>
    </row>
    <row r="540" spans="8:103" ht="118.5" customHeight="1" x14ac:dyDescent="0.25">
      <c r="H540" s="53"/>
      <c r="I540" s="53"/>
      <c r="J540" s="157"/>
      <c r="K540" s="157"/>
      <c r="L540" s="157"/>
      <c r="M540" s="157"/>
      <c r="R540" s="157"/>
      <c r="S540" s="157"/>
      <c r="T540" s="157"/>
      <c r="U540" s="157"/>
      <c r="V540" s="157"/>
      <c r="AA540" s="159"/>
      <c r="AB540" s="157"/>
      <c r="AC540" s="157"/>
      <c r="AD540" s="157"/>
      <c r="AE540" s="157"/>
      <c r="AF540" s="157"/>
      <c r="AG540" s="157"/>
      <c r="AH540" s="157"/>
      <c r="AI540" s="157"/>
      <c r="AJ540" s="157"/>
      <c r="AO540" s="157"/>
      <c r="AR540" s="157"/>
      <c r="AT540" s="157"/>
      <c r="AV540" s="53"/>
      <c r="AW540" s="53"/>
      <c r="BH540" s="157"/>
      <c r="BK540" s="157"/>
      <c r="BL540" s="157"/>
      <c r="BW540" s="157"/>
      <c r="BZ540" s="157"/>
      <c r="CD540" s="157"/>
      <c r="CE540" s="157"/>
      <c r="CF540" s="157"/>
      <c r="CQ540" s="157"/>
      <c r="CR540" s="157"/>
      <c r="CT540" s="157"/>
      <c r="CX540" s="157"/>
      <c r="CY540" s="157"/>
    </row>
    <row r="541" spans="8:103" ht="118.5" customHeight="1" x14ac:dyDescent="0.25">
      <c r="H541" s="53"/>
      <c r="I541" s="53"/>
      <c r="J541" s="157"/>
      <c r="K541" s="157"/>
      <c r="L541" s="157"/>
      <c r="M541" s="157"/>
      <c r="R541" s="157"/>
      <c r="S541" s="157"/>
      <c r="T541" s="157"/>
      <c r="U541" s="157"/>
      <c r="V541" s="157"/>
      <c r="AA541" s="159"/>
      <c r="AB541" s="157"/>
      <c r="AC541" s="157"/>
      <c r="AD541" s="157"/>
      <c r="AE541" s="157"/>
      <c r="AF541" s="157"/>
      <c r="AG541" s="157"/>
      <c r="AH541" s="157"/>
      <c r="AI541" s="157"/>
      <c r="AJ541" s="157"/>
      <c r="AO541" s="157"/>
      <c r="AR541" s="157"/>
      <c r="AT541" s="157"/>
      <c r="AV541" s="53"/>
      <c r="AW541" s="53"/>
      <c r="BH541" s="157"/>
      <c r="BK541" s="157"/>
      <c r="BL541" s="157"/>
      <c r="BW541" s="157"/>
      <c r="BZ541" s="157"/>
      <c r="CD541" s="157"/>
      <c r="CE541" s="157"/>
      <c r="CF541" s="157"/>
      <c r="CQ541" s="157"/>
      <c r="CR541" s="157"/>
      <c r="CT541" s="157"/>
      <c r="CX541" s="157"/>
      <c r="CY541" s="157"/>
    </row>
    <row r="542" spans="8:103" ht="118.5" customHeight="1" x14ac:dyDescent="0.25">
      <c r="H542" s="53"/>
      <c r="I542" s="53"/>
      <c r="J542" s="157"/>
      <c r="K542" s="157"/>
      <c r="L542" s="157"/>
      <c r="M542" s="157"/>
      <c r="R542" s="157"/>
      <c r="S542" s="157"/>
      <c r="T542" s="157"/>
      <c r="U542" s="157"/>
      <c r="V542" s="157"/>
      <c r="AA542" s="159"/>
      <c r="AB542" s="157"/>
      <c r="AC542" s="157"/>
      <c r="AD542" s="157"/>
      <c r="AE542" s="157"/>
      <c r="AF542" s="157"/>
      <c r="AG542" s="157"/>
      <c r="AH542" s="157"/>
      <c r="AI542" s="157"/>
      <c r="AJ542" s="157"/>
      <c r="AO542" s="157"/>
      <c r="AR542" s="157"/>
      <c r="AT542" s="157"/>
      <c r="AV542" s="53"/>
      <c r="AW542" s="53"/>
      <c r="BH542" s="157"/>
      <c r="BK542" s="157"/>
      <c r="BL542" s="157"/>
      <c r="BW542" s="157"/>
      <c r="BZ542" s="157"/>
      <c r="CD542" s="157"/>
      <c r="CE542" s="157"/>
      <c r="CF542" s="157"/>
      <c r="CQ542" s="157"/>
      <c r="CR542" s="157"/>
      <c r="CT542" s="157"/>
      <c r="CX542" s="157"/>
      <c r="CY542" s="157"/>
    </row>
    <row r="543" spans="8:103" ht="118.5" customHeight="1" x14ac:dyDescent="0.25">
      <c r="H543" s="53"/>
      <c r="I543" s="53"/>
      <c r="J543" s="157"/>
      <c r="K543" s="157"/>
      <c r="L543" s="157"/>
      <c r="M543" s="157"/>
      <c r="R543" s="157"/>
      <c r="S543" s="157"/>
      <c r="T543" s="157"/>
      <c r="U543" s="157"/>
      <c r="V543" s="157"/>
      <c r="AA543" s="159"/>
      <c r="AB543" s="157"/>
      <c r="AC543" s="157"/>
      <c r="AD543" s="157"/>
      <c r="AE543" s="157"/>
      <c r="AF543" s="157"/>
      <c r="AG543" s="157"/>
      <c r="AH543" s="157"/>
      <c r="AI543" s="157"/>
      <c r="AJ543" s="157"/>
      <c r="AO543" s="157"/>
      <c r="AR543" s="157"/>
      <c r="AT543" s="157"/>
      <c r="AV543" s="53"/>
      <c r="AW543" s="53"/>
      <c r="BH543" s="157"/>
      <c r="BK543" s="157"/>
      <c r="BL543" s="157"/>
      <c r="BW543" s="157"/>
      <c r="BZ543" s="157"/>
      <c r="CD543" s="157"/>
      <c r="CE543" s="157"/>
      <c r="CF543" s="157"/>
      <c r="CQ543" s="157"/>
      <c r="CR543" s="157"/>
      <c r="CT543" s="157"/>
      <c r="CX543" s="157"/>
      <c r="CY543" s="157"/>
    </row>
    <row r="544" spans="8:103" ht="118.5" customHeight="1" x14ac:dyDescent="0.25">
      <c r="H544" s="53"/>
      <c r="I544" s="53"/>
      <c r="J544" s="157"/>
      <c r="K544" s="157"/>
      <c r="L544" s="157"/>
      <c r="M544" s="157"/>
      <c r="R544" s="157"/>
      <c r="S544" s="157"/>
      <c r="T544" s="157"/>
      <c r="U544" s="157"/>
      <c r="V544" s="157"/>
      <c r="AA544" s="159"/>
      <c r="AB544" s="157"/>
      <c r="AC544" s="157"/>
      <c r="AD544" s="157"/>
      <c r="AE544" s="157"/>
      <c r="AF544" s="157"/>
      <c r="AG544" s="157"/>
      <c r="AH544" s="157"/>
      <c r="AI544" s="157"/>
      <c r="AJ544" s="157"/>
      <c r="AO544" s="157"/>
      <c r="AR544" s="157"/>
      <c r="AT544" s="157"/>
      <c r="AV544" s="53"/>
      <c r="AW544" s="53"/>
      <c r="BH544" s="157"/>
      <c r="BK544" s="157"/>
      <c r="BL544" s="157"/>
      <c r="BW544" s="157"/>
      <c r="BZ544" s="157"/>
      <c r="CD544" s="157"/>
      <c r="CE544" s="157"/>
      <c r="CF544" s="157"/>
      <c r="CQ544" s="157"/>
      <c r="CR544" s="157"/>
      <c r="CT544" s="157"/>
      <c r="CX544" s="157"/>
      <c r="CY544" s="157"/>
    </row>
    <row r="545" spans="8:103" ht="118.5" customHeight="1" x14ac:dyDescent="0.25">
      <c r="H545" s="53"/>
      <c r="I545" s="53"/>
      <c r="J545" s="157"/>
      <c r="K545" s="157"/>
      <c r="L545" s="157"/>
      <c r="M545" s="157"/>
      <c r="R545" s="157"/>
      <c r="S545" s="157"/>
      <c r="T545" s="157"/>
      <c r="U545" s="157"/>
      <c r="V545" s="157"/>
      <c r="AA545" s="159"/>
      <c r="AB545" s="157"/>
      <c r="AC545" s="157"/>
      <c r="AD545" s="157"/>
      <c r="AE545" s="157"/>
      <c r="AF545" s="157"/>
      <c r="AG545" s="157"/>
      <c r="AH545" s="157"/>
      <c r="AI545" s="157"/>
      <c r="AJ545" s="157"/>
      <c r="AO545" s="157"/>
      <c r="AR545" s="157"/>
      <c r="AT545" s="157"/>
      <c r="AV545" s="53"/>
      <c r="AW545" s="53"/>
      <c r="BH545" s="157"/>
      <c r="BK545" s="157"/>
      <c r="BL545" s="157"/>
      <c r="BW545" s="157"/>
      <c r="BZ545" s="157"/>
      <c r="CD545" s="157"/>
      <c r="CE545" s="157"/>
      <c r="CF545" s="157"/>
      <c r="CQ545" s="157"/>
      <c r="CR545" s="157"/>
      <c r="CT545" s="157"/>
      <c r="CX545" s="157"/>
      <c r="CY545" s="157"/>
    </row>
    <row r="546" spans="8:103" ht="118.5" customHeight="1" x14ac:dyDescent="0.25">
      <c r="H546" s="53"/>
      <c r="I546" s="53"/>
      <c r="J546" s="157"/>
      <c r="K546" s="157"/>
      <c r="L546" s="157"/>
      <c r="M546" s="157"/>
      <c r="R546" s="157"/>
      <c r="S546" s="157"/>
      <c r="T546" s="157"/>
      <c r="U546" s="157"/>
      <c r="V546" s="157"/>
      <c r="AA546" s="159"/>
      <c r="AB546" s="157"/>
      <c r="AC546" s="157"/>
      <c r="AD546" s="157"/>
      <c r="AE546" s="157"/>
      <c r="AF546" s="157"/>
      <c r="AG546" s="157"/>
      <c r="AH546" s="157"/>
      <c r="AI546" s="157"/>
      <c r="AJ546" s="157"/>
      <c r="AO546" s="157"/>
      <c r="AR546" s="157"/>
      <c r="AT546" s="157"/>
      <c r="AV546" s="53"/>
      <c r="AW546" s="53"/>
      <c r="BH546" s="157"/>
      <c r="BK546" s="157"/>
      <c r="BL546" s="157"/>
      <c r="BW546" s="157"/>
      <c r="BZ546" s="157"/>
      <c r="CD546" s="157"/>
      <c r="CE546" s="157"/>
      <c r="CF546" s="157"/>
      <c r="CQ546" s="157"/>
      <c r="CR546" s="157"/>
      <c r="CT546" s="157"/>
      <c r="CX546" s="157"/>
      <c r="CY546" s="157"/>
    </row>
    <row r="547" spans="8:103" ht="118.5" customHeight="1" x14ac:dyDescent="0.25">
      <c r="H547" s="53"/>
      <c r="I547" s="53"/>
      <c r="J547" s="157"/>
      <c r="K547" s="157"/>
      <c r="L547" s="157"/>
      <c r="M547" s="157"/>
      <c r="R547" s="157"/>
      <c r="S547" s="157"/>
      <c r="T547" s="157"/>
      <c r="U547" s="157"/>
      <c r="V547" s="157"/>
      <c r="AA547" s="159"/>
      <c r="AB547" s="157"/>
      <c r="AC547" s="157"/>
      <c r="AD547" s="157"/>
      <c r="AE547" s="157"/>
      <c r="AF547" s="157"/>
      <c r="AG547" s="157"/>
      <c r="AH547" s="157"/>
      <c r="AI547" s="157"/>
      <c r="AJ547" s="157"/>
      <c r="AO547" s="157"/>
      <c r="AR547" s="157"/>
      <c r="AT547" s="157"/>
      <c r="AV547" s="53"/>
      <c r="AW547" s="53"/>
      <c r="BH547" s="157"/>
      <c r="BK547" s="157"/>
      <c r="BL547" s="157"/>
      <c r="BW547" s="157"/>
      <c r="BZ547" s="157"/>
      <c r="CD547" s="157"/>
      <c r="CE547" s="157"/>
      <c r="CF547" s="157"/>
      <c r="CQ547" s="157"/>
      <c r="CR547" s="157"/>
      <c r="CT547" s="157"/>
      <c r="CX547" s="157"/>
      <c r="CY547" s="157"/>
    </row>
    <row r="548" spans="8:103" ht="118.5" customHeight="1" x14ac:dyDescent="0.25">
      <c r="H548" s="53"/>
      <c r="I548" s="53"/>
      <c r="J548" s="157"/>
      <c r="K548" s="157"/>
      <c r="L548" s="157"/>
      <c r="M548" s="157"/>
      <c r="R548" s="157"/>
      <c r="S548" s="157"/>
      <c r="T548" s="157"/>
      <c r="U548" s="157"/>
      <c r="V548" s="157"/>
      <c r="AA548" s="159"/>
      <c r="AB548" s="157"/>
      <c r="AC548" s="157"/>
      <c r="AD548" s="157"/>
      <c r="AE548" s="157"/>
      <c r="AF548" s="157"/>
      <c r="AG548" s="157"/>
      <c r="AH548" s="157"/>
      <c r="AI548" s="157"/>
      <c r="AJ548" s="157"/>
      <c r="AO548" s="157"/>
      <c r="AR548" s="157"/>
      <c r="AT548" s="157"/>
      <c r="AV548" s="53"/>
      <c r="AW548" s="53"/>
      <c r="BH548" s="157"/>
      <c r="BK548" s="157"/>
      <c r="BL548" s="157"/>
      <c r="BW548" s="157"/>
      <c r="BZ548" s="157"/>
      <c r="CD548" s="157"/>
      <c r="CE548" s="157"/>
      <c r="CF548" s="157"/>
      <c r="CQ548" s="157"/>
      <c r="CR548" s="157"/>
      <c r="CT548" s="157"/>
      <c r="CX548" s="157"/>
      <c r="CY548" s="157"/>
    </row>
    <row r="549" spans="8:103" ht="118.5" customHeight="1" x14ac:dyDescent="0.25">
      <c r="H549" s="53"/>
      <c r="I549" s="53"/>
      <c r="J549" s="157"/>
      <c r="K549" s="157"/>
      <c r="L549" s="157"/>
      <c r="M549" s="157"/>
      <c r="R549" s="157"/>
      <c r="S549" s="157"/>
      <c r="T549" s="157"/>
      <c r="U549" s="157"/>
      <c r="V549" s="157"/>
      <c r="AA549" s="159"/>
      <c r="AB549" s="157"/>
      <c r="AC549" s="157"/>
      <c r="AD549" s="157"/>
      <c r="AE549" s="157"/>
      <c r="AF549" s="157"/>
      <c r="AG549" s="157"/>
      <c r="AH549" s="157"/>
      <c r="AI549" s="157"/>
      <c r="AJ549" s="157"/>
      <c r="AO549" s="157"/>
      <c r="AR549" s="157"/>
      <c r="AT549" s="157"/>
      <c r="AV549" s="53"/>
      <c r="AW549" s="53"/>
      <c r="BH549" s="157"/>
      <c r="BK549" s="157"/>
      <c r="BL549" s="157"/>
      <c r="BW549" s="157"/>
      <c r="BZ549" s="157"/>
      <c r="CD549" s="157"/>
      <c r="CE549" s="157"/>
      <c r="CF549" s="157"/>
      <c r="CQ549" s="157"/>
      <c r="CR549" s="157"/>
      <c r="CT549" s="157"/>
      <c r="CX549" s="157"/>
      <c r="CY549" s="157"/>
    </row>
    <row r="550" spans="8:103" ht="118.5" customHeight="1" x14ac:dyDescent="0.25">
      <c r="H550" s="53"/>
      <c r="I550" s="53"/>
      <c r="J550" s="157"/>
      <c r="K550" s="157"/>
      <c r="L550" s="157"/>
      <c r="M550" s="157"/>
      <c r="R550" s="157"/>
      <c r="S550" s="157"/>
      <c r="T550" s="157"/>
      <c r="U550" s="157"/>
      <c r="V550" s="157"/>
      <c r="AA550" s="159"/>
      <c r="AB550" s="157"/>
      <c r="AC550" s="157"/>
      <c r="AD550" s="157"/>
      <c r="AE550" s="157"/>
      <c r="AF550" s="157"/>
      <c r="AG550" s="157"/>
      <c r="AH550" s="157"/>
      <c r="AI550" s="157"/>
      <c r="AJ550" s="157"/>
      <c r="AO550" s="157"/>
      <c r="AR550" s="157"/>
      <c r="AT550" s="157"/>
      <c r="AV550" s="53"/>
      <c r="AW550" s="53"/>
      <c r="BH550" s="157"/>
      <c r="BK550" s="157"/>
      <c r="BL550" s="157"/>
      <c r="BW550" s="157"/>
      <c r="BZ550" s="157"/>
      <c r="CD550" s="157"/>
      <c r="CE550" s="157"/>
      <c r="CF550" s="157"/>
      <c r="CQ550" s="157"/>
      <c r="CR550" s="157"/>
      <c r="CT550" s="157"/>
      <c r="CX550" s="157"/>
      <c r="CY550" s="157"/>
    </row>
    <row r="551" spans="8:103" ht="118.5" customHeight="1" x14ac:dyDescent="0.25">
      <c r="H551" s="53"/>
      <c r="I551" s="53"/>
      <c r="J551" s="157"/>
      <c r="K551" s="157"/>
      <c r="L551" s="157"/>
      <c r="M551" s="157"/>
      <c r="R551" s="157"/>
      <c r="S551" s="157"/>
      <c r="T551" s="157"/>
      <c r="U551" s="157"/>
      <c r="V551" s="157"/>
      <c r="AA551" s="159"/>
      <c r="AB551" s="157"/>
      <c r="AC551" s="157"/>
      <c r="AD551" s="157"/>
      <c r="AE551" s="157"/>
      <c r="AF551" s="157"/>
      <c r="AG551" s="157"/>
      <c r="AH551" s="157"/>
      <c r="AI551" s="157"/>
      <c r="AJ551" s="157"/>
      <c r="AO551" s="157"/>
      <c r="AR551" s="157"/>
      <c r="AT551" s="157"/>
      <c r="AV551" s="53"/>
      <c r="AW551" s="53"/>
      <c r="BH551" s="157"/>
      <c r="BK551" s="157"/>
      <c r="BL551" s="157"/>
      <c r="BW551" s="157"/>
      <c r="BZ551" s="157"/>
      <c r="CD551" s="157"/>
      <c r="CE551" s="157"/>
      <c r="CF551" s="157"/>
      <c r="CQ551" s="157"/>
      <c r="CR551" s="157"/>
      <c r="CT551" s="157"/>
      <c r="CX551" s="157"/>
      <c r="CY551" s="157"/>
    </row>
    <row r="552" spans="8:103" ht="118.5" customHeight="1" x14ac:dyDescent="0.25">
      <c r="H552" s="53"/>
      <c r="I552" s="53"/>
      <c r="J552" s="157"/>
      <c r="K552" s="157"/>
      <c r="L552" s="157"/>
      <c r="M552" s="157"/>
      <c r="R552" s="157"/>
      <c r="S552" s="157"/>
      <c r="T552" s="157"/>
      <c r="U552" s="157"/>
      <c r="V552" s="157"/>
      <c r="AA552" s="159"/>
      <c r="AB552" s="157"/>
      <c r="AC552" s="157"/>
      <c r="AD552" s="157"/>
      <c r="AE552" s="157"/>
      <c r="AF552" s="157"/>
      <c r="AG552" s="157"/>
      <c r="AH552" s="157"/>
      <c r="AI552" s="157"/>
      <c r="AJ552" s="157"/>
      <c r="AO552" s="157"/>
      <c r="AR552" s="157"/>
      <c r="AT552" s="157"/>
      <c r="AV552" s="53"/>
      <c r="AW552" s="53"/>
      <c r="BH552" s="157"/>
      <c r="BK552" s="157"/>
      <c r="BL552" s="157"/>
      <c r="BW552" s="157"/>
      <c r="BZ552" s="157"/>
      <c r="CD552" s="157"/>
      <c r="CE552" s="157"/>
      <c r="CF552" s="157"/>
      <c r="CQ552" s="157"/>
      <c r="CR552" s="157"/>
      <c r="CT552" s="157"/>
      <c r="CX552" s="157"/>
      <c r="CY552" s="157"/>
    </row>
    <row r="553" spans="8:103" ht="118.5" customHeight="1" x14ac:dyDescent="0.25">
      <c r="H553" s="53"/>
      <c r="I553" s="53"/>
      <c r="J553" s="157"/>
      <c r="K553" s="157"/>
      <c r="L553" s="157"/>
      <c r="M553" s="157"/>
      <c r="R553" s="157"/>
      <c r="S553" s="157"/>
      <c r="T553" s="157"/>
      <c r="U553" s="157"/>
      <c r="V553" s="157"/>
      <c r="AA553" s="159"/>
      <c r="AB553" s="157"/>
      <c r="AC553" s="157"/>
      <c r="AD553" s="157"/>
      <c r="AE553" s="157"/>
      <c r="AF553" s="157"/>
      <c r="AG553" s="157"/>
      <c r="AH553" s="157"/>
      <c r="AI553" s="157"/>
      <c r="AJ553" s="157"/>
      <c r="AO553" s="157"/>
      <c r="AR553" s="157"/>
      <c r="AT553" s="157"/>
      <c r="AV553" s="53"/>
      <c r="AW553" s="53"/>
      <c r="BH553" s="157"/>
      <c r="BK553" s="157"/>
      <c r="BL553" s="157"/>
      <c r="BW553" s="157"/>
      <c r="BZ553" s="157"/>
      <c r="CD553" s="157"/>
      <c r="CE553" s="157"/>
      <c r="CF553" s="157"/>
      <c r="CQ553" s="157"/>
      <c r="CR553" s="157"/>
      <c r="CT553" s="157"/>
      <c r="CX553" s="157"/>
      <c r="CY553" s="157"/>
    </row>
    <row r="554" spans="8:103" ht="118.5" customHeight="1" x14ac:dyDescent="0.25">
      <c r="H554" s="53"/>
      <c r="I554" s="53"/>
      <c r="J554" s="157"/>
      <c r="K554" s="157"/>
      <c r="L554" s="157"/>
      <c r="M554" s="157"/>
      <c r="R554" s="157"/>
      <c r="S554" s="157"/>
      <c r="T554" s="157"/>
      <c r="U554" s="157"/>
      <c r="V554" s="157"/>
      <c r="AA554" s="159"/>
      <c r="AB554" s="157"/>
      <c r="AC554" s="157"/>
      <c r="AD554" s="157"/>
      <c r="AE554" s="157"/>
      <c r="AF554" s="157"/>
      <c r="AG554" s="157"/>
      <c r="AH554" s="157"/>
      <c r="AI554" s="157"/>
      <c r="AJ554" s="157"/>
      <c r="AO554" s="157"/>
      <c r="AR554" s="157"/>
      <c r="AT554" s="157"/>
      <c r="AV554" s="53"/>
      <c r="AW554" s="53"/>
      <c r="BH554" s="157"/>
      <c r="BK554" s="157"/>
      <c r="BL554" s="157"/>
      <c r="BW554" s="157"/>
      <c r="BZ554" s="157"/>
      <c r="CD554" s="157"/>
      <c r="CE554" s="157"/>
      <c r="CF554" s="157"/>
      <c r="CQ554" s="157"/>
      <c r="CR554" s="157"/>
      <c r="CT554" s="157"/>
      <c r="CX554" s="157"/>
      <c r="CY554" s="157"/>
    </row>
    <row r="555" spans="8:103" ht="118.5" customHeight="1" x14ac:dyDescent="0.25">
      <c r="H555" s="53"/>
      <c r="I555" s="53"/>
      <c r="J555" s="157"/>
      <c r="K555" s="157"/>
      <c r="L555" s="157"/>
      <c r="M555" s="157"/>
      <c r="R555" s="157"/>
      <c r="S555" s="157"/>
      <c r="T555" s="157"/>
      <c r="U555" s="157"/>
      <c r="V555" s="157"/>
      <c r="AA555" s="159"/>
      <c r="AB555" s="157"/>
      <c r="AC555" s="157"/>
      <c r="AD555" s="157"/>
      <c r="AE555" s="157"/>
      <c r="AF555" s="157"/>
      <c r="AG555" s="157"/>
      <c r="AH555" s="157"/>
      <c r="AI555" s="157"/>
      <c r="AJ555" s="157"/>
      <c r="AO555" s="157"/>
      <c r="AR555" s="157"/>
      <c r="AT555" s="157"/>
      <c r="AV555" s="53"/>
      <c r="AW555" s="53"/>
      <c r="BH555" s="157"/>
      <c r="BK555" s="157"/>
      <c r="BL555" s="157"/>
      <c r="BW555" s="157"/>
      <c r="BZ555" s="157"/>
      <c r="CD555" s="157"/>
      <c r="CE555" s="157"/>
      <c r="CF555" s="157"/>
      <c r="CQ555" s="157"/>
      <c r="CR555" s="157"/>
      <c r="CT555" s="157"/>
      <c r="CX555" s="157"/>
      <c r="CY555" s="157"/>
    </row>
    <row r="556" spans="8:103" ht="118.5" customHeight="1" x14ac:dyDescent="0.25">
      <c r="H556" s="53"/>
      <c r="I556" s="53"/>
      <c r="J556" s="157"/>
      <c r="K556" s="157"/>
      <c r="L556" s="157"/>
      <c r="M556" s="157"/>
      <c r="R556" s="157"/>
      <c r="S556" s="157"/>
      <c r="T556" s="157"/>
      <c r="U556" s="157"/>
      <c r="V556" s="157"/>
      <c r="AA556" s="159"/>
      <c r="AB556" s="157"/>
      <c r="AC556" s="157"/>
      <c r="AD556" s="157"/>
      <c r="AE556" s="157"/>
      <c r="AF556" s="157"/>
      <c r="AG556" s="157"/>
      <c r="AH556" s="157"/>
      <c r="AI556" s="157"/>
      <c r="AJ556" s="157"/>
      <c r="AO556" s="157"/>
      <c r="AR556" s="157"/>
      <c r="AT556" s="157"/>
      <c r="AU556" s="157"/>
      <c r="AW556" s="159"/>
      <c r="BH556" s="157"/>
      <c r="BK556" s="157"/>
      <c r="BL556" s="157"/>
      <c r="BW556" s="157"/>
      <c r="BZ556" s="157"/>
      <c r="CD556" s="157"/>
      <c r="CE556" s="157"/>
      <c r="CF556" s="157"/>
      <c r="CQ556" s="157"/>
      <c r="CR556" s="157"/>
      <c r="CT556" s="157"/>
      <c r="CX556" s="157"/>
      <c r="CY556" s="157"/>
    </row>
    <row r="557" spans="8:103" ht="118.5" customHeight="1" x14ac:dyDescent="0.25">
      <c r="H557" s="53"/>
      <c r="I557" s="53"/>
      <c r="J557" s="157"/>
      <c r="K557" s="157"/>
      <c r="L557" s="157"/>
      <c r="M557" s="157"/>
      <c r="R557" s="157"/>
      <c r="S557" s="157"/>
      <c r="T557" s="157"/>
      <c r="U557" s="157"/>
      <c r="V557" s="157"/>
      <c r="AA557" s="159"/>
      <c r="AB557" s="157"/>
      <c r="AC557" s="157"/>
      <c r="AD557" s="157"/>
      <c r="AE557" s="157"/>
      <c r="AF557" s="157"/>
      <c r="AG557" s="157"/>
      <c r="AH557" s="157"/>
      <c r="AI557" s="157"/>
      <c r="AJ557" s="157"/>
      <c r="AO557" s="157"/>
      <c r="AR557" s="157"/>
      <c r="AT557" s="157"/>
      <c r="AU557" s="157"/>
      <c r="AW557" s="159"/>
      <c r="BH557" s="157"/>
      <c r="BK557" s="157"/>
      <c r="BL557" s="157"/>
      <c r="BW557" s="157"/>
      <c r="BZ557" s="157"/>
      <c r="CD557" s="157"/>
      <c r="CE557" s="157"/>
      <c r="CF557" s="157"/>
      <c r="CQ557" s="157"/>
      <c r="CR557" s="157"/>
      <c r="CT557" s="157"/>
      <c r="CX557" s="157"/>
      <c r="CY557" s="157"/>
    </row>
    <row r="558" spans="8:103" ht="118.5" customHeight="1" x14ac:dyDescent="0.25">
      <c r="H558" s="53"/>
      <c r="I558" s="53"/>
      <c r="J558" s="157"/>
      <c r="K558" s="157"/>
      <c r="L558" s="157"/>
      <c r="M558" s="157"/>
      <c r="R558" s="157"/>
      <c r="S558" s="157"/>
      <c r="T558" s="157"/>
      <c r="U558" s="157"/>
      <c r="V558" s="157"/>
      <c r="AA558" s="159"/>
      <c r="AB558" s="157"/>
      <c r="AC558" s="157"/>
      <c r="AD558" s="157"/>
      <c r="AE558" s="157"/>
      <c r="AF558" s="157"/>
      <c r="AG558" s="157"/>
      <c r="AH558" s="157"/>
      <c r="AI558" s="157"/>
      <c r="AJ558" s="157"/>
      <c r="AO558" s="157"/>
      <c r="AR558" s="157"/>
      <c r="AT558" s="157"/>
      <c r="AU558" s="157"/>
      <c r="AW558" s="159"/>
      <c r="BH558" s="157"/>
      <c r="BK558" s="157"/>
      <c r="BL558" s="157"/>
      <c r="BW558" s="157"/>
      <c r="BZ558" s="157"/>
      <c r="CD558" s="157"/>
      <c r="CE558" s="157"/>
      <c r="CF558" s="157"/>
      <c r="CQ558" s="157"/>
      <c r="CR558" s="157"/>
      <c r="CT558" s="157"/>
      <c r="CX558" s="157"/>
      <c r="CY558" s="157"/>
    </row>
    <row r="559" spans="8:103" ht="118.5" customHeight="1" x14ac:dyDescent="0.25">
      <c r="H559" s="53"/>
      <c r="I559" s="53"/>
      <c r="J559" s="157"/>
      <c r="K559" s="157"/>
      <c r="L559" s="157"/>
      <c r="M559" s="157"/>
      <c r="R559" s="157"/>
      <c r="S559" s="157"/>
      <c r="T559" s="157"/>
      <c r="U559" s="157"/>
      <c r="V559" s="157"/>
      <c r="AA559" s="159"/>
      <c r="AB559" s="157"/>
      <c r="AC559" s="157"/>
      <c r="AD559" s="157"/>
      <c r="AE559" s="157"/>
      <c r="AF559" s="157"/>
      <c r="AG559" s="157"/>
      <c r="AH559" s="157"/>
      <c r="AI559" s="157"/>
      <c r="AJ559" s="157"/>
      <c r="AO559" s="157"/>
      <c r="AR559" s="157"/>
      <c r="AT559" s="157"/>
      <c r="AU559" s="157"/>
      <c r="AW559" s="159"/>
      <c r="BH559" s="157"/>
      <c r="BK559" s="157"/>
      <c r="BL559" s="157"/>
      <c r="BW559" s="157"/>
      <c r="BZ559" s="157"/>
      <c r="CD559" s="157"/>
      <c r="CE559" s="157"/>
      <c r="CF559" s="157"/>
      <c r="CQ559" s="157"/>
      <c r="CR559" s="157"/>
      <c r="CT559" s="157"/>
      <c r="CX559" s="157"/>
      <c r="CY559" s="157"/>
    </row>
    <row r="560" spans="8:103" ht="118.5" customHeight="1" x14ac:dyDescent="0.25">
      <c r="H560" s="53"/>
      <c r="I560" s="53"/>
      <c r="J560" s="157"/>
      <c r="K560" s="157"/>
      <c r="L560" s="157"/>
      <c r="M560" s="157"/>
      <c r="R560" s="157"/>
      <c r="S560" s="157"/>
      <c r="T560" s="157"/>
      <c r="U560" s="157"/>
      <c r="V560" s="157"/>
      <c r="AA560" s="159"/>
      <c r="AB560" s="157"/>
      <c r="AC560" s="157"/>
      <c r="AD560" s="157"/>
      <c r="AE560" s="157"/>
      <c r="AF560" s="157"/>
      <c r="AG560" s="157"/>
      <c r="AH560" s="157"/>
      <c r="AI560" s="157"/>
      <c r="AJ560" s="157"/>
      <c r="AO560" s="157"/>
      <c r="AR560" s="157"/>
      <c r="AT560" s="157"/>
      <c r="AU560" s="157"/>
      <c r="AW560" s="159"/>
      <c r="BH560" s="157"/>
      <c r="BK560" s="157"/>
      <c r="BL560" s="157"/>
      <c r="BW560" s="157"/>
      <c r="BZ560" s="157"/>
      <c r="CD560" s="157"/>
      <c r="CE560" s="157"/>
      <c r="CF560" s="157"/>
      <c r="CQ560" s="157"/>
      <c r="CR560" s="157"/>
      <c r="CT560" s="157"/>
      <c r="CX560" s="157"/>
      <c r="CY560" s="157"/>
    </row>
    <row r="561" spans="8:103" ht="118.5" customHeight="1" x14ac:dyDescent="0.25">
      <c r="H561" s="53"/>
      <c r="I561" s="53"/>
      <c r="J561" s="157"/>
      <c r="K561" s="157"/>
      <c r="L561" s="157"/>
      <c r="M561" s="157"/>
      <c r="R561" s="157"/>
      <c r="S561" s="157"/>
      <c r="T561" s="157"/>
      <c r="U561" s="157"/>
      <c r="V561" s="157"/>
      <c r="AA561" s="159"/>
      <c r="AB561" s="157"/>
      <c r="AC561" s="157"/>
      <c r="AD561" s="157"/>
      <c r="AE561" s="157"/>
      <c r="AF561" s="157"/>
      <c r="AG561" s="157"/>
      <c r="AH561" s="157"/>
      <c r="AI561" s="157"/>
      <c r="AJ561" s="157"/>
      <c r="AO561" s="157"/>
      <c r="AR561" s="157"/>
      <c r="AT561" s="157"/>
      <c r="AU561" s="157"/>
      <c r="AW561" s="159"/>
      <c r="BH561" s="157"/>
      <c r="BK561" s="157"/>
      <c r="BL561" s="157"/>
      <c r="BW561" s="157"/>
      <c r="BZ561" s="157"/>
      <c r="CD561" s="157"/>
      <c r="CE561" s="157"/>
      <c r="CF561" s="157"/>
      <c r="CQ561" s="157"/>
      <c r="CR561" s="157"/>
      <c r="CT561" s="157"/>
      <c r="CX561" s="157"/>
      <c r="CY561" s="157"/>
    </row>
    <row r="562" spans="8:103" ht="118.5" customHeight="1" x14ac:dyDescent="0.25">
      <c r="H562" s="53"/>
      <c r="I562" s="53"/>
      <c r="J562" s="157"/>
      <c r="K562" s="157"/>
      <c r="L562" s="157"/>
      <c r="M562" s="157"/>
      <c r="R562" s="157"/>
      <c r="S562" s="157"/>
      <c r="T562" s="157"/>
      <c r="U562" s="157"/>
      <c r="V562" s="157"/>
      <c r="AA562" s="159"/>
      <c r="AB562" s="157"/>
      <c r="AC562" s="157"/>
      <c r="AD562" s="157"/>
      <c r="AE562" s="157"/>
      <c r="AF562" s="157"/>
      <c r="AG562" s="157"/>
      <c r="AH562" s="157"/>
      <c r="AI562" s="157"/>
      <c r="AJ562" s="157"/>
      <c r="AO562" s="157"/>
      <c r="AR562" s="157"/>
      <c r="AT562" s="157"/>
      <c r="AU562" s="157"/>
      <c r="AW562" s="159"/>
      <c r="BH562" s="157"/>
      <c r="BK562" s="157"/>
      <c r="BL562" s="157"/>
      <c r="BW562" s="157"/>
      <c r="BZ562" s="157"/>
      <c r="CD562" s="157"/>
      <c r="CE562" s="157"/>
      <c r="CF562" s="157"/>
      <c r="CQ562" s="157"/>
      <c r="CR562" s="157"/>
      <c r="CT562" s="157"/>
      <c r="CX562" s="157"/>
      <c r="CY562" s="157"/>
    </row>
    <row r="563" spans="8:103" ht="118.5" customHeight="1" x14ac:dyDescent="0.25">
      <c r="H563" s="53"/>
      <c r="I563" s="53"/>
      <c r="J563" s="157"/>
      <c r="K563" s="157"/>
      <c r="L563" s="157"/>
      <c r="M563" s="157"/>
      <c r="R563" s="157"/>
      <c r="S563" s="157"/>
      <c r="T563" s="157"/>
      <c r="U563" s="157"/>
      <c r="V563" s="157"/>
      <c r="AA563" s="159"/>
      <c r="AB563" s="157"/>
      <c r="AC563" s="157"/>
      <c r="AD563" s="157"/>
      <c r="AE563" s="157"/>
      <c r="AF563" s="157"/>
      <c r="AG563" s="157"/>
      <c r="AH563" s="157"/>
      <c r="AI563" s="157"/>
      <c r="AJ563" s="157"/>
      <c r="AO563" s="157"/>
      <c r="AR563" s="157"/>
      <c r="AT563" s="157"/>
      <c r="AU563" s="157"/>
      <c r="AW563" s="159"/>
      <c r="BH563" s="157"/>
      <c r="BK563" s="157"/>
      <c r="BL563" s="157"/>
      <c r="BW563" s="157"/>
      <c r="BZ563" s="157"/>
      <c r="CD563" s="157"/>
      <c r="CE563" s="157"/>
      <c r="CF563" s="157"/>
      <c r="CQ563" s="157"/>
      <c r="CR563" s="157"/>
      <c r="CT563" s="157"/>
      <c r="CX563" s="157"/>
      <c r="CY563" s="157"/>
    </row>
    <row r="564" spans="8:103" ht="118.5" customHeight="1" x14ac:dyDescent="0.25">
      <c r="H564" s="53"/>
      <c r="I564" s="53"/>
      <c r="J564" s="157"/>
      <c r="K564" s="157"/>
      <c r="L564" s="157"/>
      <c r="M564" s="157"/>
      <c r="R564" s="157"/>
      <c r="S564" s="157"/>
      <c r="T564" s="157"/>
      <c r="U564" s="157"/>
      <c r="V564" s="157"/>
      <c r="AA564" s="159"/>
      <c r="AB564" s="157"/>
      <c r="AC564" s="157"/>
      <c r="AD564" s="157"/>
      <c r="AE564" s="157"/>
      <c r="AF564" s="157"/>
      <c r="AG564" s="157"/>
      <c r="AH564" s="157"/>
      <c r="AI564" s="157"/>
      <c r="AJ564" s="157"/>
      <c r="AO564" s="157"/>
      <c r="AR564" s="157"/>
      <c r="AT564" s="157"/>
      <c r="AU564" s="157"/>
      <c r="AW564" s="159"/>
      <c r="BH564" s="157"/>
      <c r="BK564" s="157"/>
      <c r="BL564" s="157"/>
      <c r="BW564" s="157"/>
      <c r="BZ564" s="157"/>
      <c r="CD564" s="157"/>
      <c r="CE564" s="157"/>
      <c r="CF564" s="157"/>
      <c r="CQ564" s="157"/>
      <c r="CR564" s="157"/>
      <c r="CT564" s="157"/>
      <c r="CX564" s="157"/>
      <c r="CY564" s="157"/>
    </row>
    <row r="565" spans="8:103" ht="118.5" customHeight="1" x14ac:dyDescent="0.25">
      <c r="H565" s="53"/>
      <c r="I565" s="53"/>
      <c r="J565" s="157"/>
      <c r="K565" s="157"/>
      <c r="L565" s="157"/>
      <c r="M565" s="157"/>
      <c r="R565" s="157"/>
      <c r="S565" s="157"/>
      <c r="T565" s="157"/>
      <c r="U565" s="157"/>
      <c r="V565" s="157"/>
      <c r="AA565" s="159"/>
      <c r="AB565" s="157"/>
      <c r="AC565" s="157"/>
      <c r="AD565" s="157"/>
      <c r="AE565" s="157"/>
      <c r="AF565" s="157"/>
      <c r="AG565" s="157"/>
      <c r="AH565" s="157"/>
      <c r="AI565" s="157"/>
      <c r="AJ565" s="157"/>
      <c r="AO565" s="157"/>
      <c r="AR565" s="157"/>
      <c r="AT565" s="157"/>
      <c r="AU565" s="157"/>
      <c r="AW565" s="159"/>
      <c r="BH565" s="157"/>
      <c r="BK565" s="157"/>
      <c r="BL565" s="157"/>
      <c r="BW565" s="157"/>
      <c r="BZ565" s="157"/>
      <c r="CD565" s="157"/>
      <c r="CE565" s="157"/>
      <c r="CF565" s="157"/>
      <c r="CQ565" s="157"/>
      <c r="CR565" s="157"/>
      <c r="CT565" s="157"/>
      <c r="CX565" s="157"/>
      <c r="CY565" s="157"/>
    </row>
    <row r="566" spans="8:103" ht="118.5" customHeight="1" x14ac:dyDescent="0.25">
      <c r="H566" s="53"/>
      <c r="I566" s="53"/>
      <c r="J566" s="157"/>
      <c r="K566" s="157"/>
      <c r="L566" s="157"/>
      <c r="M566" s="157"/>
      <c r="R566" s="157"/>
      <c r="S566" s="157"/>
      <c r="T566" s="157"/>
      <c r="U566" s="157"/>
      <c r="V566" s="157"/>
      <c r="AA566" s="159"/>
      <c r="AB566" s="157"/>
      <c r="AC566" s="157"/>
      <c r="AD566" s="157"/>
      <c r="AE566" s="157"/>
      <c r="AF566" s="157"/>
      <c r="AG566" s="157"/>
      <c r="AH566" s="157"/>
      <c r="AI566" s="157"/>
      <c r="AJ566" s="157"/>
      <c r="AO566" s="157"/>
      <c r="AR566" s="157"/>
      <c r="AT566" s="157"/>
      <c r="AU566" s="157"/>
      <c r="AW566" s="159"/>
      <c r="BH566" s="157"/>
      <c r="BK566" s="157"/>
      <c r="BL566" s="157"/>
      <c r="BW566" s="157"/>
      <c r="BZ566" s="157"/>
      <c r="CD566" s="157"/>
      <c r="CE566" s="157"/>
      <c r="CF566" s="157"/>
      <c r="CQ566" s="157"/>
      <c r="CR566" s="157"/>
      <c r="CT566" s="157"/>
      <c r="CX566" s="157"/>
      <c r="CY566" s="157"/>
    </row>
    <row r="567" spans="8:103" ht="118.5" customHeight="1" x14ac:dyDescent="0.25">
      <c r="H567" s="53"/>
      <c r="I567" s="53"/>
      <c r="J567" s="157"/>
      <c r="K567" s="157"/>
      <c r="L567" s="157"/>
      <c r="M567" s="157"/>
      <c r="R567" s="157"/>
      <c r="S567" s="157"/>
      <c r="T567" s="157"/>
      <c r="U567" s="157"/>
      <c r="V567" s="157"/>
      <c r="AA567" s="159"/>
      <c r="AB567" s="157"/>
      <c r="AC567" s="157"/>
      <c r="AD567" s="157"/>
      <c r="AE567" s="157"/>
      <c r="AF567" s="157"/>
      <c r="AG567" s="157"/>
      <c r="AH567" s="157"/>
      <c r="AI567" s="157"/>
      <c r="AJ567" s="157"/>
      <c r="AO567" s="157"/>
      <c r="AR567" s="157"/>
      <c r="AT567" s="157"/>
      <c r="AU567" s="157"/>
      <c r="AW567" s="159"/>
      <c r="BH567" s="157"/>
      <c r="BK567" s="157"/>
      <c r="BL567" s="157"/>
      <c r="BW567" s="157"/>
      <c r="BZ567" s="157"/>
      <c r="CD567" s="157"/>
      <c r="CE567" s="157"/>
      <c r="CF567" s="157"/>
      <c r="CQ567" s="157"/>
      <c r="CR567" s="157"/>
      <c r="CT567" s="157"/>
      <c r="CX567" s="157"/>
      <c r="CY567" s="157"/>
    </row>
    <row r="568" spans="8:103" ht="118.5" customHeight="1" x14ac:dyDescent="0.25">
      <c r="H568" s="53"/>
      <c r="I568" s="53"/>
      <c r="J568" s="157"/>
      <c r="K568" s="157"/>
      <c r="L568" s="157"/>
      <c r="M568" s="157"/>
      <c r="R568" s="157"/>
      <c r="S568" s="157"/>
      <c r="T568" s="157"/>
      <c r="U568" s="157"/>
      <c r="V568" s="157"/>
      <c r="AA568" s="159"/>
      <c r="AB568" s="157"/>
      <c r="AC568" s="157"/>
      <c r="AD568" s="157"/>
      <c r="AE568" s="157"/>
      <c r="AF568" s="157"/>
      <c r="AG568" s="157"/>
      <c r="AH568" s="157"/>
      <c r="AI568" s="157"/>
      <c r="AJ568" s="157"/>
      <c r="AO568" s="157"/>
      <c r="AR568" s="157"/>
      <c r="AT568" s="157"/>
      <c r="AU568" s="157"/>
      <c r="AW568" s="159"/>
      <c r="BH568" s="157"/>
      <c r="BK568" s="157"/>
      <c r="BL568" s="157"/>
      <c r="BW568" s="157"/>
      <c r="BZ568" s="157"/>
      <c r="CD568" s="157"/>
      <c r="CE568" s="157"/>
      <c r="CF568" s="157"/>
      <c r="CQ568" s="157"/>
      <c r="CR568" s="157"/>
      <c r="CT568" s="157"/>
      <c r="CX568" s="157"/>
      <c r="CY568" s="157"/>
    </row>
    <row r="569" spans="8:103" ht="118.5" customHeight="1" x14ac:dyDescent="0.25">
      <c r="H569" s="53"/>
      <c r="I569" s="53"/>
      <c r="J569" s="157"/>
      <c r="K569" s="157"/>
      <c r="L569" s="157"/>
      <c r="M569" s="157"/>
      <c r="R569" s="157"/>
      <c r="S569" s="157"/>
      <c r="T569" s="157"/>
      <c r="U569" s="157"/>
      <c r="V569" s="157"/>
      <c r="AA569" s="159"/>
      <c r="AB569" s="157"/>
      <c r="AC569" s="157"/>
      <c r="AD569" s="157"/>
      <c r="AE569" s="157"/>
      <c r="AF569" s="157"/>
      <c r="AG569" s="157"/>
      <c r="AH569" s="157"/>
      <c r="AI569" s="157"/>
      <c r="AJ569" s="157"/>
      <c r="AO569" s="157"/>
      <c r="AR569" s="157"/>
      <c r="AT569" s="157"/>
      <c r="AU569" s="157"/>
      <c r="AW569" s="159"/>
      <c r="BH569" s="157"/>
      <c r="BK569" s="157"/>
      <c r="BL569" s="157"/>
      <c r="BW569" s="157"/>
      <c r="BZ569" s="157"/>
      <c r="CD569" s="157"/>
      <c r="CE569" s="157"/>
      <c r="CF569" s="157"/>
      <c r="CQ569" s="157"/>
      <c r="CR569" s="157"/>
      <c r="CT569" s="157"/>
      <c r="CX569" s="157"/>
      <c r="CY569" s="157"/>
    </row>
    <row r="570" spans="8:103" ht="118.5" customHeight="1" x14ac:dyDescent="0.25">
      <c r="H570" s="53"/>
      <c r="I570" s="53"/>
      <c r="J570" s="157"/>
      <c r="K570" s="157"/>
      <c r="L570" s="157"/>
      <c r="M570" s="157"/>
      <c r="R570" s="157"/>
      <c r="S570" s="157"/>
      <c r="T570" s="157"/>
      <c r="U570" s="157"/>
      <c r="V570" s="157"/>
      <c r="AA570" s="159"/>
      <c r="AB570" s="157"/>
      <c r="AC570" s="157"/>
      <c r="AD570" s="157"/>
      <c r="AE570" s="157"/>
      <c r="AF570" s="157"/>
      <c r="AG570" s="157"/>
      <c r="AH570" s="157"/>
      <c r="AI570" s="157"/>
      <c r="AJ570" s="157"/>
      <c r="AO570" s="157"/>
      <c r="AR570" s="157"/>
      <c r="AT570" s="157"/>
      <c r="AU570" s="157"/>
      <c r="AW570" s="159"/>
      <c r="BH570" s="157"/>
      <c r="BK570" s="157"/>
      <c r="BL570" s="157"/>
      <c r="BW570" s="157"/>
      <c r="BZ570" s="157"/>
      <c r="CD570" s="157"/>
      <c r="CE570" s="157"/>
      <c r="CF570" s="157"/>
      <c r="CQ570" s="157"/>
      <c r="CR570" s="157"/>
      <c r="CT570" s="157"/>
      <c r="CX570" s="157"/>
      <c r="CY570" s="157"/>
    </row>
    <row r="571" spans="8:103" ht="118.5" customHeight="1" x14ac:dyDescent="0.25">
      <c r="H571" s="53"/>
      <c r="I571" s="53"/>
      <c r="J571" s="157"/>
      <c r="K571" s="157"/>
      <c r="L571" s="157"/>
      <c r="M571" s="157"/>
      <c r="R571" s="157"/>
      <c r="S571" s="157"/>
      <c r="T571" s="157"/>
      <c r="U571" s="157"/>
      <c r="V571" s="157"/>
      <c r="AA571" s="159"/>
      <c r="AB571" s="157"/>
      <c r="AC571" s="157"/>
      <c r="AD571" s="157"/>
      <c r="AE571" s="157"/>
      <c r="AF571" s="157"/>
      <c r="AG571" s="157"/>
      <c r="AH571" s="157"/>
      <c r="AI571" s="157"/>
      <c r="AJ571" s="157"/>
      <c r="AO571" s="157"/>
      <c r="AR571" s="157"/>
      <c r="AT571" s="157"/>
      <c r="AU571" s="157"/>
      <c r="AW571" s="159"/>
      <c r="BH571" s="157"/>
      <c r="BK571" s="157"/>
      <c r="BL571" s="157"/>
      <c r="BW571" s="157"/>
      <c r="BZ571" s="157"/>
      <c r="CD571" s="157"/>
      <c r="CE571" s="157"/>
      <c r="CF571" s="157"/>
      <c r="CQ571" s="157"/>
      <c r="CR571" s="157"/>
      <c r="CT571" s="157"/>
      <c r="CX571" s="157"/>
      <c r="CY571" s="157"/>
    </row>
    <row r="572" spans="8:103" ht="118.5" customHeight="1" x14ac:dyDescent="0.25">
      <c r="H572" s="53"/>
      <c r="I572" s="53"/>
      <c r="J572" s="157"/>
      <c r="K572" s="157"/>
      <c r="L572" s="157"/>
      <c r="M572" s="157"/>
      <c r="R572" s="157"/>
      <c r="S572" s="157"/>
      <c r="T572" s="157"/>
      <c r="U572" s="157"/>
      <c r="V572" s="157"/>
      <c r="AA572" s="159"/>
      <c r="AB572" s="157"/>
      <c r="AC572" s="157"/>
      <c r="AD572" s="157"/>
      <c r="AE572" s="157"/>
      <c r="AF572" s="157"/>
      <c r="AG572" s="157"/>
      <c r="AH572" s="157"/>
      <c r="AI572" s="157"/>
      <c r="AJ572" s="157"/>
      <c r="AO572" s="157"/>
      <c r="AR572" s="157"/>
      <c r="AT572" s="157"/>
      <c r="AU572" s="157"/>
      <c r="AW572" s="159"/>
      <c r="BH572" s="157"/>
      <c r="BK572" s="157"/>
      <c r="BL572" s="157"/>
      <c r="BW572" s="157"/>
      <c r="BZ572" s="157"/>
      <c r="CD572" s="157"/>
      <c r="CE572" s="157"/>
      <c r="CF572" s="157"/>
      <c r="CQ572" s="157"/>
      <c r="CR572" s="157"/>
      <c r="CT572" s="157"/>
      <c r="CX572" s="157"/>
      <c r="CY572" s="157"/>
    </row>
    <row r="573" spans="8:103" ht="118.5" customHeight="1" x14ac:dyDescent="0.25">
      <c r="H573" s="53"/>
      <c r="I573" s="53"/>
      <c r="J573" s="157"/>
      <c r="K573" s="157"/>
      <c r="L573" s="157"/>
      <c r="M573" s="157"/>
      <c r="R573" s="157"/>
      <c r="S573" s="157"/>
      <c r="T573" s="157"/>
      <c r="U573" s="157"/>
      <c r="V573" s="157"/>
      <c r="AA573" s="159"/>
      <c r="AB573" s="157"/>
      <c r="AC573" s="157"/>
      <c r="AD573" s="157"/>
      <c r="AE573" s="157"/>
      <c r="AF573" s="157"/>
      <c r="AG573" s="157"/>
      <c r="AH573" s="157"/>
      <c r="AI573" s="157"/>
      <c r="AJ573" s="157"/>
      <c r="AO573" s="157"/>
      <c r="AR573" s="157"/>
      <c r="AT573" s="157"/>
      <c r="AU573" s="157"/>
      <c r="AW573" s="159"/>
      <c r="BH573" s="157"/>
      <c r="BK573" s="157"/>
      <c r="BL573" s="157"/>
      <c r="BW573" s="157"/>
      <c r="BZ573" s="157"/>
      <c r="CD573" s="157"/>
      <c r="CE573" s="157"/>
      <c r="CF573" s="157"/>
      <c r="CQ573" s="157"/>
      <c r="CR573" s="157"/>
      <c r="CT573" s="157"/>
      <c r="CX573" s="157"/>
      <c r="CY573" s="157"/>
    </row>
    <row r="574" spans="8:103" ht="118.5" customHeight="1" x14ac:dyDescent="0.25">
      <c r="H574" s="53"/>
      <c r="I574" s="53"/>
      <c r="J574" s="157"/>
      <c r="K574" s="157"/>
      <c r="L574" s="157"/>
      <c r="M574" s="157"/>
      <c r="R574" s="157"/>
      <c r="S574" s="157"/>
      <c r="T574" s="157"/>
      <c r="U574" s="157"/>
      <c r="V574" s="157"/>
      <c r="AA574" s="159"/>
      <c r="AB574" s="157"/>
      <c r="AC574" s="157"/>
      <c r="AD574" s="157"/>
      <c r="AE574" s="157"/>
      <c r="AF574" s="157"/>
      <c r="AG574" s="157"/>
      <c r="AH574" s="157"/>
      <c r="AI574" s="157"/>
      <c r="AJ574" s="157"/>
      <c r="AO574" s="157"/>
      <c r="AR574" s="157"/>
      <c r="AT574" s="157"/>
      <c r="AU574" s="157"/>
      <c r="AW574" s="159"/>
      <c r="BH574" s="157"/>
      <c r="BK574" s="157"/>
      <c r="BL574" s="157"/>
      <c r="BW574" s="157"/>
      <c r="BZ574" s="157"/>
      <c r="CD574" s="157"/>
      <c r="CE574" s="157"/>
      <c r="CF574" s="157"/>
      <c r="CQ574" s="157"/>
      <c r="CR574" s="157"/>
      <c r="CT574" s="157"/>
      <c r="CX574" s="157"/>
      <c r="CY574" s="157"/>
    </row>
    <row r="575" spans="8:103" ht="118.5" customHeight="1" x14ac:dyDescent="0.25">
      <c r="H575" s="53"/>
      <c r="I575" s="53"/>
      <c r="J575" s="157"/>
      <c r="K575" s="157"/>
      <c r="L575" s="157"/>
      <c r="M575" s="157"/>
      <c r="R575" s="157"/>
      <c r="S575" s="157"/>
      <c r="T575" s="157"/>
      <c r="U575" s="157"/>
      <c r="V575" s="157"/>
      <c r="AA575" s="159"/>
      <c r="AB575" s="157"/>
      <c r="AC575" s="157"/>
      <c r="AD575" s="157"/>
      <c r="AE575" s="157"/>
      <c r="AF575" s="157"/>
      <c r="AG575" s="157"/>
      <c r="AH575" s="157"/>
      <c r="AI575" s="157"/>
      <c r="AJ575" s="157"/>
      <c r="AO575" s="157"/>
      <c r="AR575" s="157"/>
      <c r="AT575" s="157"/>
      <c r="AU575" s="157"/>
      <c r="AW575" s="159"/>
      <c r="BH575" s="157"/>
      <c r="BK575" s="157"/>
      <c r="BL575" s="157"/>
      <c r="BW575" s="157"/>
      <c r="BZ575" s="157"/>
      <c r="CD575" s="157"/>
      <c r="CE575" s="157"/>
      <c r="CF575" s="157"/>
      <c r="CQ575" s="157"/>
      <c r="CR575" s="157"/>
      <c r="CT575" s="157"/>
      <c r="CX575" s="157"/>
      <c r="CY575" s="157"/>
    </row>
    <row r="576" spans="8:103" ht="118.5" customHeight="1" x14ac:dyDescent="0.25">
      <c r="H576" s="53"/>
      <c r="I576" s="53"/>
      <c r="J576" s="157"/>
      <c r="K576" s="157"/>
      <c r="L576" s="157"/>
      <c r="M576" s="157"/>
      <c r="R576" s="157"/>
      <c r="S576" s="157"/>
      <c r="T576" s="157"/>
      <c r="U576" s="157"/>
      <c r="V576" s="157"/>
      <c r="AA576" s="159"/>
      <c r="AB576" s="157"/>
      <c r="AC576" s="157"/>
      <c r="AD576" s="157"/>
      <c r="AE576" s="157"/>
      <c r="AF576" s="157"/>
      <c r="AG576" s="157"/>
      <c r="AH576" s="157"/>
      <c r="AI576" s="157"/>
      <c r="AJ576" s="157"/>
      <c r="AO576" s="157"/>
      <c r="AR576" s="157"/>
      <c r="AT576" s="157"/>
      <c r="AU576" s="157"/>
      <c r="AW576" s="159"/>
      <c r="BH576" s="157"/>
      <c r="BK576" s="157"/>
      <c r="BL576" s="157"/>
      <c r="BW576" s="157"/>
      <c r="BZ576" s="157"/>
      <c r="CD576" s="157"/>
      <c r="CE576" s="157"/>
      <c r="CF576" s="157"/>
      <c r="CQ576" s="157"/>
      <c r="CR576" s="157"/>
      <c r="CT576" s="157"/>
      <c r="CX576" s="157"/>
      <c r="CY576" s="157"/>
    </row>
    <row r="577" spans="8:103" ht="118.5" customHeight="1" x14ac:dyDescent="0.25">
      <c r="H577" s="53"/>
      <c r="I577" s="53"/>
      <c r="J577" s="157"/>
      <c r="K577" s="157"/>
      <c r="L577" s="157"/>
      <c r="M577" s="157"/>
      <c r="R577" s="157"/>
      <c r="S577" s="157"/>
      <c r="T577" s="157"/>
      <c r="U577" s="157"/>
      <c r="V577" s="157"/>
      <c r="AA577" s="159"/>
      <c r="AB577" s="157"/>
      <c r="AC577" s="157"/>
      <c r="AD577" s="157"/>
      <c r="AE577" s="157"/>
      <c r="AF577" s="157"/>
      <c r="AG577" s="157"/>
      <c r="AH577" s="157"/>
      <c r="AI577" s="157"/>
      <c r="AJ577" s="157"/>
      <c r="AO577" s="157"/>
      <c r="AR577" s="157"/>
      <c r="AT577" s="157"/>
      <c r="AU577" s="157"/>
      <c r="AW577" s="159"/>
      <c r="BH577" s="157"/>
      <c r="BK577" s="157"/>
      <c r="BL577" s="157"/>
      <c r="BW577" s="157"/>
      <c r="BZ577" s="157"/>
      <c r="CD577" s="157"/>
      <c r="CE577" s="157"/>
      <c r="CF577" s="157"/>
      <c r="CQ577" s="157"/>
      <c r="CR577" s="157"/>
      <c r="CT577" s="157"/>
      <c r="CX577" s="157"/>
      <c r="CY577" s="157"/>
    </row>
    <row r="578" spans="8:103" ht="118.5" customHeight="1" x14ac:dyDescent="0.25">
      <c r="H578" s="53"/>
      <c r="I578" s="53"/>
      <c r="J578" s="157"/>
      <c r="K578" s="157"/>
      <c r="L578" s="157"/>
      <c r="M578" s="157"/>
      <c r="R578" s="157"/>
      <c r="S578" s="157"/>
      <c r="T578" s="157"/>
      <c r="U578" s="157"/>
      <c r="V578" s="157"/>
      <c r="AA578" s="159"/>
      <c r="AB578" s="157"/>
      <c r="AC578" s="157"/>
      <c r="AD578" s="157"/>
      <c r="AE578" s="157"/>
      <c r="AF578" s="157"/>
      <c r="AG578" s="157"/>
      <c r="AH578" s="157"/>
      <c r="AI578" s="157"/>
      <c r="AJ578" s="157"/>
      <c r="AO578" s="157"/>
      <c r="AR578" s="157"/>
      <c r="AT578" s="157"/>
      <c r="AU578" s="157"/>
      <c r="AW578" s="159"/>
      <c r="BH578" s="157"/>
      <c r="BK578" s="157"/>
      <c r="BL578" s="157"/>
      <c r="BW578" s="157"/>
      <c r="BZ578" s="157"/>
      <c r="CD578" s="157"/>
      <c r="CE578" s="157"/>
      <c r="CF578" s="157"/>
      <c r="CQ578" s="157"/>
      <c r="CR578" s="157"/>
      <c r="CT578" s="157"/>
      <c r="CX578" s="157"/>
      <c r="CY578" s="157"/>
    </row>
    <row r="579" spans="8:103" ht="118.5" customHeight="1" x14ac:dyDescent="0.25">
      <c r="H579" s="53"/>
      <c r="I579" s="53"/>
      <c r="J579" s="157"/>
      <c r="K579" s="157"/>
      <c r="L579" s="157"/>
      <c r="M579" s="157"/>
      <c r="R579" s="157"/>
      <c r="S579" s="157"/>
      <c r="T579" s="157"/>
      <c r="U579" s="157"/>
      <c r="V579" s="157"/>
      <c r="AA579" s="159"/>
      <c r="AB579" s="157"/>
      <c r="AC579" s="157"/>
      <c r="AD579" s="157"/>
      <c r="AE579" s="157"/>
      <c r="AF579" s="157"/>
      <c r="AG579" s="157"/>
      <c r="AH579" s="157"/>
      <c r="AI579" s="157"/>
      <c r="AJ579" s="157"/>
      <c r="AO579" s="157"/>
      <c r="AR579" s="157"/>
      <c r="AT579" s="157"/>
      <c r="AU579" s="157"/>
      <c r="AW579" s="159"/>
      <c r="BH579" s="157"/>
      <c r="BK579" s="157"/>
      <c r="BL579" s="157"/>
      <c r="BW579" s="157"/>
      <c r="BZ579" s="157"/>
      <c r="CD579" s="157"/>
      <c r="CE579" s="157"/>
      <c r="CF579" s="157"/>
      <c r="CQ579" s="157"/>
      <c r="CR579" s="157"/>
      <c r="CT579" s="157"/>
      <c r="CX579" s="157"/>
      <c r="CY579" s="157"/>
    </row>
    <row r="580" spans="8:103" ht="118.5" customHeight="1" x14ac:dyDescent="0.25">
      <c r="H580" s="53"/>
      <c r="I580" s="53"/>
      <c r="J580" s="157"/>
      <c r="K580" s="157"/>
      <c r="L580" s="157"/>
      <c r="M580" s="157"/>
      <c r="R580" s="157"/>
      <c r="S580" s="157"/>
      <c r="T580" s="157"/>
      <c r="U580" s="157"/>
      <c r="V580" s="157"/>
      <c r="AA580" s="159"/>
      <c r="AB580" s="157"/>
      <c r="AC580" s="157"/>
      <c r="AD580" s="157"/>
      <c r="AE580" s="157"/>
      <c r="AF580" s="157"/>
      <c r="AG580" s="157"/>
      <c r="AH580" s="157"/>
      <c r="AI580" s="157"/>
      <c r="AJ580" s="157"/>
      <c r="AO580" s="157"/>
      <c r="AR580" s="157"/>
      <c r="AT580" s="157"/>
      <c r="AU580" s="157"/>
      <c r="AW580" s="159"/>
      <c r="BH580" s="157"/>
      <c r="BK580" s="157"/>
      <c r="BL580" s="157"/>
      <c r="BW580" s="157"/>
      <c r="BZ580" s="157"/>
      <c r="CD580" s="157"/>
      <c r="CE580" s="157"/>
      <c r="CF580" s="157"/>
      <c r="CQ580" s="157"/>
      <c r="CR580" s="157"/>
      <c r="CT580" s="157"/>
      <c r="CX580" s="157"/>
      <c r="CY580" s="157"/>
    </row>
    <row r="581" spans="8:103" ht="118.5" customHeight="1" x14ac:dyDescent="0.25">
      <c r="H581" s="53"/>
      <c r="I581" s="53"/>
      <c r="J581" s="157"/>
      <c r="K581" s="157"/>
      <c r="L581" s="157"/>
      <c r="M581" s="157"/>
      <c r="R581" s="157"/>
      <c r="S581" s="157"/>
      <c r="T581" s="157"/>
      <c r="U581" s="157"/>
      <c r="V581" s="157"/>
      <c r="AA581" s="159"/>
      <c r="AB581" s="157"/>
      <c r="AC581" s="157"/>
      <c r="AD581" s="157"/>
      <c r="AE581" s="157"/>
      <c r="AF581" s="157"/>
      <c r="AG581" s="157"/>
      <c r="AH581" s="157"/>
      <c r="AI581" s="157"/>
      <c r="AJ581" s="157"/>
      <c r="AO581" s="157"/>
      <c r="AR581" s="157"/>
      <c r="AT581" s="157"/>
      <c r="AU581" s="157"/>
      <c r="AW581" s="159"/>
      <c r="BH581" s="157"/>
      <c r="BK581" s="157"/>
      <c r="BL581" s="157"/>
      <c r="BW581" s="157"/>
      <c r="BZ581" s="157"/>
      <c r="CD581" s="157"/>
      <c r="CE581" s="157"/>
      <c r="CF581" s="157"/>
      <c r="CQ581" s="157"/>
      <c r="CR581" s="157"/>
      <c r="CT581" s="157"/>
      <c r="CX581" s="157"/>
      <c r="CY581" s="157"/>
    </row>
    <row r="582" spans="8:103" ht="118.5" customHeight="1" x14ac:dyDescent="0.25">
      <c r="H582" s="53"/>
      <c r="I582" s="53"/>
      <c r="J582" s="157"/>
      <c r="K582" s="157"/>
      <c r="L582" s="157"/>
      <c r="M582" s="157"/>
      <c r="R582" s="157"/>
      <c r="S582" s="157"/>
      <c r="T582" s="157"/>
      <c r="U582" s="157"/>
      <c r="V582" s="157"/>
      <c r="AA582" s="159"/>
      <c r="AB582" s="157"/>
      <c r="AC582" s="157"/>
      <c r="AD582" s="157"/>
      <c r="AE582" s="157"/>
      <c r="AF582" s="157"/>
      <c r="AG582" s="157"/>
      <c r="AH582" s="157"/>
      <c r="AI582" s="157"/>
      <c r="AJ582" s="157"/>
      <c r="AO582" s="157"/>
      <c r="AR582" s="157"/>
      <c r="AT582" s="157"/>
      <c r="AU582" s="157"/>
      <c r="AW582" s="159"/>
      <c r="BH582" s="157"/>
      <c r="BK582" s="157"/>
      <c r="BL582" s="157"/>
      <c r="BW582" s="157"/>
      <c r="BZ582" s="157"/>
      <c r="CD582" s="157"/>
      <c r="CE582" s="157"/>
      <c r="CF582" s="157"/>
      <c r="CQ582" s="157"/>
      <c r="CR582" s="157"/>
      <c r="CT582" s="157"/>
      <c r="CX582" s="157"/>
      <c r="CY582" s="157"/>
    </row>
    <row r="583" spans="8:103" ht="118.5" customHeight="1" x14ac:dyDescent="0.25">
      <c r="H583" s="53"/>
      <c r="I583" s="53"/>
      <c r="J583" s="157"/>
      <c r="K583" s="157"/>
      <c r="L583" s="157"/>
      <c r="M583" s="157"/>
      <c r="R583" s="157"/>
      <c r="S583" s="157"/>
      <c r="T583" s="157"/>
      <c r="U583" s="157"/>
      <c r="V583" s="157"/>
      <c r="AA583" s="159"/>
      <c r="AB583" s="157"/>
      <c r="AC583" s="157"/>
      <c r="AD583" s="157"/>
      <c r="AE583" s="157"/>
      <c r="AF583" s="157"/>
      <c r="AG583" s="157"/>
      <c r="AH583" s="157"/>
      <c r="AI583" s="157"/>
      <c r="AJ583" s="157"/>
      <c r="AO583" s="157"/>
      <c r="AR583" s="157"/>
      <c r="AT583" s="157"/>
      <c r="AU583" s="157"/>
      <c r="AW583" s="159"/>
      <c r="BH583" s="157"/>
      <c r="BK583" s="157"/>
      <c r="BL583" s="157"/>
      <c r="BW583" s="157"/>
      <c r="BZ583" s="157"/>
      <c r="CD583" s="157"/>
      <c r="CE583" s="157"/>
      <c r="CF583" s="157"/>
      <c r="CQ583" s="157"/>
      <c r="CR583" s="157"/>
      <c r="CT583" s="157"/>
      <c r="CX583" s="157"/>
      <c r="CY583" s="157"/>
    </row>
    <row r="584" spans="8:103" ht="118.5" customHeight="1" x14ac:dyDescent="0.25">
      <c r="H584" s="53"/>
      <c r="I584" s="53"/>
      <c r="J584" s="157"/>
      <c r="K584" s="157"/>
      <c r="L584" s="157"/>
      <c r="M584" s="157"/>
      <c r="R584" s="157"/>
      <c r="S584" s="157"/>
      <c r="T584" s="157"/>
      <c r="U584" s="157"/>
      <c r="V584" s="157"/>
      <c r="AA584" s="159"/>
      <c r="AB584" s="157"/>
      <c r="AC584" s="157"/>
      <c r="AD584" s="157"/>
      <c r="AE584" s="157"/>
      <c r="AF584" s="157"/>
      <c r="AG584" s="157"/>
      <c r="AH584" s="157"/>
      <c r="AI584" s="157"/>
      <c r="AJ584" s="157"/>
      <c r="AO584" s="157"/>
      <c r="AR584" s="157"/>
      <c r="AT584" s="157"/>
      <c r="AU584" s="157"/>
      <c r="AW584" s="159"/>
      <c r="BH584" s="157"/>
      <c r="BK584" s="157"/>
      <c r="BL584" s="157"/>
      <c r="BW584" s="157"/>
      <c r="BZ584" s="157"/>
      <c r="CD584" s="157"/>
      <c r="CE584" s="157"/>
      <c r="CF584" s="157"/>
      <c r="CQ584" s="157"/>
      <c r="CR584" s="157"/>
      <c r="CT584" s="157"/>
      <c r="CX584" s="157"/>
      <c r="CY584" s="157"/>
    </row>
    <row r="585" spans="8:103" ht="118.5" customHeight="1" x14ac:dyDescent="0.25">
      <c r="H585" s="53"/>
      <c r="I585" s="53"/>
      <c r="J585" s="157"/>
      <c r="K585" s="157"/>
      <c r="L585" s="157"/>
      <c r="M585" s="157"/>
      <c r="R585" s="157"/>
      <c r="S585" s="157"/>
      <c r="T585" s="157"/>
      <c r="U585" s="157"/>
      <c r="V585" s="157"/>
      <c r="AA585" s="159"/>
      <c r="AB585" s="157"/>
      <c r="AC585" s="157"/>
      <c r="AD585" s="157"/>
      <c r="AE585" s="157"/>
      <c r="AF585" s="157"/>
      <c r="AG585" s="157"/>
      <c r="AH585" s="157"/>
      <c r="AI585" s="157"/>
      <c r="AJ585" s="157"/>
      <c r="AO585" s="157"/>
      <c r="AR585" s="157"/>
      <c r="AT585" s="157"/>
      <c r="AU585" s="157"/>
      <c r="AW585" s="159"/>
      <c r="BH585" s="157"/>
      <c r="BK585" s="157"/>
      <c r="BL585" s="157"/>
      <c r="BW585" s="157"/>
      <c r="BZ585" s="157"/>
      <c r="CD585" s="157"/>
      <c r="CE585" s="157"/>
      <c r="CF585" s="157"/>
      <c r="CQ585" s="157"/>
      <c r="CR585" s="157"/>
      <c r="CT585" s="157"/>
      <c r="CX585" s="157"/>
      <c r="CY585" s="157"/>
    </row>
    <row r="586" spans="8:103" ht="118.5" customHeight="1" x14ac:dyDescent="0.25">
      <c r="H586" s="53"/>
      <c r="I586" s="53"/>
      <c r="J586" s="157"/>
      <c r="K586" s="157"/>
      <c r="L586" s="157"/>
      <c r="M586" s="157"/>
      <c r="R586" s="157"/>
      <c r="S586" s="157"/>
      <c r="T586" s="157"/>
      <c r="U586" s="157"/>
      <c r="V586" s="157"/>
      <c r="AA586" s="159"/>
      <c r="AB586" s="157"/>
      <c r="AC586" s="157"/>
      <c r="AD586" s="157"/>
      <c r="AE586" s="157"/>
      <c r="AF586" s="157"/>
      <c r="AG586" s="157"/>
      <c r="AH586" s="157"/>
      <c r="AI586" s="157"/>
      <c r="AJ586" s="157"/>
      <c r="AO586" s="157"/>
      <c r="AR586" s="157"/>
      <c r="AT586" s="157"/>
      <c r="AU586" s="157"/>
      <c r="AW586" s="159"/>
      <c r="BH586" s="157"/>
      <c r="BK586" s="157"/>
      <c r="BL586" s="157"/>
      <c r="BW586" s="157"/>
      <c r="BZ586" s="157"/>
      <c r="CD586" s="157"/>
      <c r="CE586" s="157"/>
      <c r="CF586" s="157"/>
      <c r="CQ586" s="157"/>
      <c r="CR586" s="157"/>
      <c r="CT586" s="157"/>
      <c r="CX586" s="157"/>
      <c r="CY586" s="157"/>
    </row>
    <row r="587" spans="8:103" ht="118.5" customHeight="1" x14ac:dyDescent="0.25">
      <c r="H587" s="53"/>
      <c r="I587" s="53"/>
      <c r="J587" s="157"/>
      <c r="K587" s="157"/>
      <c r="L587" s="157"/>
      <c r="M587" s="157"/>
      <c r="R587" s="157"/>
      <c r="S587" s="157"/>
      <c r="T587" s="157"/>
      <c r="U587" s="157"/>
      <c r="V587" s="157"/>
      <c r="AA587" s="159"/>
      <c r="AB587" s="157"/>
      <c r="AC587" s="157"/>
      <c r="AD587" s="157"/>
      <c r="AE587" s="157"/>
      <c r="AF587" s="157"/>
      <c r="AG587" s="157"/>
      <c r="AH587" s="157"/>
      <c r="AI587" s="157"/>
      <c r="AJ587" s="157"/>
      <c r="AO587" s="157"/>
      <c r="AR587" s="157"/>
      <c r="AT587" s="157"/>
      <c r="AU587" s="157"/>
      <c r="AW587" s="159"/>
      <c r="BH587" s="157"/>
      <c r="BK587" s="157"/>
      <c r="BL587" s="157"/>
      <c r="BW587" s="157"/>
      <c r="BZ587" s="157"/>
      <c r="CD587" s="157"/>
      <c r="CE587" s="157"/>
      <c r="CF587" s="157"/>
      <c r="CQ587" s="157"/>
      <c r="CR587" s="157"/>
      <c r="CT587" s="157"/>
      <c r="CX587" s="157"/>
      <c r="CY587" s="157"/>
    </row>
    <row r="588" spans="8:103" ht="118.5" customHeight="1" x14ac:dyDescent="0.25">
      <c r="H588" s="53"/>
      <c r="I588" s="53"/>
      <c r="J588" s="157"/>
      <c r="K588" s="157"/>
      <c r="L588" s="157"/>
      <c r="M588" s="157"/>
      <c r="R588" s="157"/>
      <c r="S588" s="157"/>
      <c r="T588" s="157"/>
      <c r="U588" s="157"/>
      <c r="V588" s="157"/>
      <c r="AA588" s="159"/>
      <c r="AB588" s="157"/>
      <c r="AC588" s="157"/>
      <c r="AD588" s="157"/>
      <c r="AE588" s="157"/>
      <c r="AF588" s="157"/>
      <c r="AG588" s="157"/>
      <c r="AH588" s="157"/>
      <c r="AI588" s="157"/>
      <c r="AJ588" s="157"/>
      <c r="AO588" s="157"/>
      <c r="AR588" s="157"/>
      <c r="AT588" s="157"/>
      <c r="AU588" s="157"/>
      <c r="AW588" s="159"/>
      <c r="BH588" s="157"/>
      <c r="BK588" s="157"/>
      <c r="BL588" s="157"/>
      <c r="BW588" s="157"/>
      <c r="BZ588" s="157"/>
      <c r="CD588" s="157"/>
      <c r="CE588" s="157"/>
      <c r="CF588" s="157"/>
      <c r="CQ588" s="157"/>
      <c r="CR588" s="157"/>
      <c r="CT588" s="157"/>
      <c r="CX588" s="157"/>
      <c r="CY588" s="157"/>
    </row>
    <row r="589" spans="8:103" ht="118.5" customHeight="1" x14ac:dyDescent="0.25">
      <c r="H589" s="53"/>
      <c r="I589" s="53"/>
      <c r="J589" s="157"/>
      <c r="K589" s="157"/>
      <c r="L589" s="157"/>
      <c r="M589" s="157"/>
      <c r="R589" s="157"/>
      <c r="S589" s="157"/>
      <c r="T589" s="157"/>
      <c r="U589" s="157"/>
      <c r="V589" s="157"/>
      <c r="AA589" s="159"/>
      <c r="AB589" s="157"/>
      <c r="AC589" s="157"/>
      <c r="AD589" s="157"/>
      <c r="AE589" s="157"/>
      <c r="AF589" s="157"/>
      <c r="AG589" s="157"/>
      <c r="AH589" s="157"/>
      <c r="AI589" s="157"/>
      <c r="AJ589" s="157"/>
      <c r="AO589" s="157"/>
      <c r="AR589" s="157"/>
      <c r="AT589" s="157"/>
      <c r="AU589" s="157"/>
      <c r="AW589" s="159"/>
      <c r="BH589" s="157"/>
      <c r="BK589" s="157"/>
      <c r="BL589" s="157"/>
      <c r="BW589" s="157"/>
      <c r="BZ589" s="157"/>
      <c r="CD589" s="157"/>
      <c r="CE589" s="157"/>
      <c r="CF589" s="157"/>
      <c r="CQ589" s="157"/>
      <c r="CR589" s="157"/>
      <c r="CT589" s="157"/>
      <c r="CX589" s="157"/>
      <c r="CY589" s="157"/>
    </row>
    <row r="590" spans="8:103" ht="118.5" customHeight="1" x14ac:dyDescent="0.25">
      <c r="H590" s="53"/>
      <c r="I590" s="53"/>
      <c r="J590" s="157"/>
      <c r="K590" s="157"/>
      <c r="L590" s="157"/>
      <c r="M590" s="157"/>
      <c r="R590" s="157"/>
      <c r="S590" s="157"/>
      <c r="T590" s="157"/>
      <c r="U590" s="157"/>
      <c r="V590" s="157"/>
      <c r="AA590" s="159"/>
      <c r="AB590" s="157"/>
      <c r="AC590" s="157"/>
      <c r="AD590" s="157"/>
      <c r="AE590" s="157"/>
      <c r="AF590" s="157"/>
      <c r="AG590" s="157"/>
      <c r="AH590" s="157"/>
      <c r="AI590" s="157"/>
      <c r="AJ590" s="157"/>
      <c r="AO590" s="157"/>
      <c r="AR590" s="157"/>
      <c r="AT590" s="157"/>
      <c r="AU590" s="157"/>
      <c r="AW590" s="159"/>
      <c r="BH590" s="157"/>
      <c r="BK590" s="157"/>
      <c r="BL590" s="157"/>
      <c r="BW590" s="157"/>
      <c r="BZ590" s="157"/>
      <c r="CD590" s="157"/>
      <c r="CE590" s="157"/>
      <c r="CF590" s="157"/>
      <c r="CQ590" s="157"/>
      <c r="CR590" s="157"/>
      <c r="CT590" s="157"/>
      <c r="CX590" s="157"/>
      <c r="CY590" s="157"/>
    </row>
    <row r="591" spans="8:103" ht="118.5" customHeight="1" x14ac:dyDescent="0.25">
      <c r="H591" s="53"/>
      <c r="I591" s="53"/>
      <c r="J591" s="157"/>
      <c r="K591" s="157"/>
      <c r="L591" s="157"/>
      <c r="M591" s="157"/>
      <c r="R591" s="157"/>
      <c r="S591" s="157"/>
      <c r="T591" s="157"/>
      <c r="U591" s="157"/>
      <c r="V591" s="157"/>
      <c r="AA591" s="159"/>
      <c r="AB591" s="157"/>
      <c r="AC591" s="157"/>
      <c r="AD591" s="157"/>
      <c r="AE591" s="157"/>
      <c r="AF591" s="157"/>
      <c r="AG591" s="157"/>
      <c r="AH591" s="157"/>
      <c r="AI591" s="157"/>
      <c r="AJ591" s="157"/>
      <c r="AO591" s="157"/>
      <c r="AR591" s="157"/>
      <c r="AT591" s="157"/>
      <c r="AU591" s="157"/>
      <c r="AW591" s="159"/>
      <c r="BH591" s="157"/>
      <c r="BK591" s="157"/>
      <c r="BL591" s="157"/>
      <c r="BW591" s="157"/>
      <c r="BZ591" s="157"/>
      <c r="CD591" s="157"/>
      <c r="CE591" s="157"/>
      <c r="CF591" s="157"/>
      <c r="CQ591" s="157"/>
      <c r="CR591" s="157"/>
      <c r="CT591" s="157"/>
      <c r="CX591" s="157"/>
      <c r="CY591" s="157"/>
    </row>
    <row r="592" spans="8:103" ht="118.5" customHeight="1" x14ac:dyDescent="0.25">
      <c r="H592" s="53"/>
      <c r="I592" s="53"/>
      <c r="J592" s="157"/>
      <c r="K592" s="157"/>
      <c r="L592" s="157"/>
      <c r="M592" s="157"/>
      <c r="R592" s="157"/>
      <c r="S592" s="157"/>
      <c r="T592" s="157"/>
      <c r="U592" s="157"/>
      <c r="V592" s="157"/>
      <c r="AA592" s="159"/>
      <c r="AB592" s="157"/>
      <c r="AC592" s="157"/>
      <c r="AD592" s="157"/>
      <c r="AE592" s="157"/>
      <c r="AF592" s="157"/>
      <c r="AG592" s="157"/>
      <c r="AH592" s="157"/>
      <c r="AI592" s="157"/>
      <c r="AJ592" s="157"/>
      <c r="AO592" s="157"/>
      <c r="AR592" s="157"/>
      <c r="AT592" s="157"/>
      <c r="AU592" s="157"/>
      <c r="AW592" s="159"/>
      <c r="BH592" s="157"/>
      <c r="BK592" s="157"/>
      <c r="BL592" s="157"/>
      <c r="BW592" s="157"/>
      <c r="BZ592" s="157"/>
      <c r="CD592" s="157"/>
      <c r="CE592" s="157"/>
      <c r="CF592" s="157"/>
      <c r="CQ592" s="157"/>
      <c r="CR592" s="157"/>
      <c r="CT592" s="157"/>
      <c r="CX592" s="157"/>
      <c r="CY592" s="157"/>
    </row>
    <row r="593" spans="8:103" ht="118.5" customHeight="1" x14ac:dyDescent="0.25">
      <c r="H593" s="53"/>
      <c r="I593" s="53"/>
      <c r="J593" s="157"/>
      <c r="K593" s="157"/>
      <c r="L593" s="157"/>
      <c r="M593" s="157"/>
      <c r="R593" s="157"/>
      <c r="S593" s="157"/>
      <c r="T593" s="157"/>
      <c r="U593" s="157"/>
      <c r="V593" s="157"/>
      <c r="AA593" s="159"/>
      <c r="AB593" s="157"/>
      <c r="AC593" s="157"/>
      <c r="AD593" s="157"/>
      <c r="AE593" s="157"/>
      <c r="AF593" s="157"/>
      <c r="AG593" s="157"/>
      <c r="AH593" s="157"/>
      <c r="AI593" s="157"/>
      <c r="AJ593" s="157"/>
      <c r="AO593" s="157"/>
      <c r="AR593" s="157"/>
      <c r="AT593" s="157"/>
      <c r="AU593" s="157"/>
      <c r="AW593" s="159"/>
      <c r="BH593" s="157"/>
      <c r="BK593" s="157"/>
      <c r="BL593" s="157"/>
      <c r="BW593" s="157"/>
      <c r="BZ593" s="157"/>
      <c r="CD593" s="157"/>
      <c r="CE593" s="157"/>
      <c r="CF593" s="157"/>
      <c r="CQ593" s="157"/>
      <c r="CR593" s="157"/>
      <c r="CT593" s="157"/>
      <c r="CX593" s="157"/>
      <c r="CY593" s="157"/>
    </row>
    <row r="594" spans="8:103" ht="118.5" customHeight="1" x14ac:dyDescent="0.25">
      <c r="H594" s="53"/>
      <c r="I594" s="53"/>
      <c r="J594" s="157"/>
      <c r="K594" s="157"/>
      <c r="L594" s="157"/>
      <c r="M594" s="157"/>
      <c r="R594" s="157"/>
      <c r="S594" s="157"/>
      <c r="T594" s="157"/>
      <c r="U594" s="157"/>
      <c r="V594" s="157"/>
      <c r="AA594" s="159"/>
      <c r="AB594" s="157"/>
      <c r="AC594" s="157"/>
      <c r="AD594" s="157"/>
      <c r="AE594" s="157"/>
      <c r="AF594" s="157"/>
      <c r="AG594" s="157"/>
      <c r="AH594" s="157"/>
      <c r="AI594" s="157"/>
      <c r="AJ594" s="157"/>
      <c r="AO594" s="157"/>
      <c r="AR594" s="157"/>
      <c r="AT594" s="157"/>
      <c r="AU594" s="157"/>
      <c r="AW594" s="159"/>
      <c r="BH594" s="157"/>
      <c r="BK594" s="157"/>
      <c r="BL594" s="157"/>
      <c r="BW594" s="157"/>
      <c r="BZ594" s="157"/>
      <c r="CD594" s="157"/>
      <c r="CE594" s="157"/>
      <c r="CF594" s="157"/>
      <c r="CQ594" s="157"/>
      <c r="CR594" s="157"/>
      <c r="CT594" s="157"/>
      <c r="CX594" s="157"/>
      <c r="CY594" s="157"/>
    </row>
    <row r="595" spans="8:103" ht="118.5" customHeight="1" x14ac:dyDescent="0.25">
      <c r="H595" s="53"/>
      <c r="I595" s="53"/>
      <c r="J595" s="157"/>
      <c r="K595" s="157"/>
      <c r="L595" s="157"/>
      <c r="M595" s="157"/>
      <c r="R595" s="157"/>
      <c r="S595" s="157"/>
      <c r="T595" s="157"/>
      <c r="U595" s="157"/>
      <c r="V595" s="157"/>
      <c r="AA595" s="159"/>
      <c r="AB595" s="157"/>
      <c r="AC595" s="157"/>
      <c r="AD595" s="157"/>
      <c r="AE595" s="157"/>
      <c r="AF595" s="157"/>
      <c r="AG595" s="157"/>
      <c r="AH595" s="157"/>
      <c r="AI595" s="157"/>
      <c r="AJ595" s="157"/>
      <c r="AO595" s="157"/>
      <c r="AR595" s="157"/>
      <c r="AT595" s="157"/>
      <c r="AU595" s="157"/>
      <c r="AW595" s="159"/>
      <c r="BH595" s="157"/>
      <c r="BK595" s="157"/>
      <c r="BL595" s="157"/>
      <c r="BW595" s="157"/>
      <c r="BZ595" s="157"/>
      <c r="CD595" s="157"/>
      <c r="CE595" s="157"/>
      <c r="CF595" s="157"/>
      <c r="CQ595" s="157"/>
      <c r="CR595" s="157"/>
      <c r="CT595" s="157"/>
      <c r="CX595" s="157"/>
      <c r="CY595" s="157"/>
    </row>
    <row r="596" spans="8:103" ht="118.5" customHeight="1" x14ac:dyDescent="0.25">
      <c r="H596" s="53"/>
      <c r="I596" s="53"/>
      <c r="J596" s="157"/>
      <c r="K596" s="157"/>
      <c r="L596" s="157"/>
      <c r="M596" s="157"/>
      <c r="R596" s="157"/>
      <c r="S596" s="157"/>
      <c r="T596" s="157"/>
      <c r="U596" s="157"/>
      <c r="V596" s="157"/>
      <c r="AA596" s="159"/>
      <c r="AB596" s="157"/>
      <c r="AC596" s="157"/>
      <c r="AD596" s="157"/>
      <c r="AE596" s="157"/>
      <c r="AF596" s="157"/>
      <c r="AG596" s="157"/>
      <c r="AH596" s="157"/>
      <c r="AI596" s="157"/>
      <c r="AJ596" s="157"/>
      <c r="AO596" s="157"/>
      <c r="AR596" s="157"/>
      <c r="AT596" s="157"/>
      <c r="AU596" s="157"/>
      <c r="AW596" s="159"/>
      <c r="BH596" s="157"/>
      <c r="BK596" s="157"/>
      <c r="BL596" s="157"/>
      <c r="BW596" s="157"/>
      <c r="BZ596" s="157"/>
      <c r="CD596" s="157"/>
      <c r="CE596" s="157"/>
      <c r="CF596" s="157"/>
      <c r="CQ596" s="157"/>
      <c r="CR596" s="157"/>
      <c r="CT596" s="157"/>
      <c r="CX596" s="157"/>
      <c r="CY596" s="157"/>
    </row>
    <row r="597" spans="8:103" ht="118.5" customHeight="1" x14ac:dyDescent="0.25">
      <c r="H597" s="53"/>
      <c r="I597" s="53"/>
      <c r="J597" s="157"/>
      <c r="K597" s="157"/>
      <c r="L597" s="157"/>
      <c r="M597" s="157"/>
      <c r="R597" s="157"/>
      <c r="S597" s="157"/>
      <c r="T597" s="157"/>
      <c r="U597" s="157"/>
      <c r="V597" s="157"/>
      <c r="AA597" s="159"/>
      <c r="AB597" s="157"/>
      <c r="AC597" s="157"/>
      <c r="AD597" s="157"/>
      <c r="AE597" s="157"/>
      <c r="AF597" s="157"/>
      <c r="AG597" s="157"/>
      <c r="AH597" s="157"/>
      <c r="AI597" s="157"/>
      <c r="AJ597" s="157"/>
      <c r="AO597" s="157"/>
      <c r="AR597" s="157"/>
      <c r="AT597" s="157"/>
      <c r="AU597" s="157"/>
      <c r="AW597" s="159"/>
      <c r="BH597" s="157"/>
      <c r="BK597" s="157"/>
      <c r="BL597" s="157"/>
      <c r="BW597" s="157"/>
      <c r="BZ597" s="157"/>
      <c r="CD597" s="157"/>
      <c r="CE597" s="157"/>
      <c r="CF597" s="157"/>
      <c r="CQ597" s="157"/>
      <c r="CR597" s="157"/>
      <c r="CT597" s="157"/>
      <c r="CX597" s="157"/>
      <c r="CY597" s="157"/>
    </row>
    <row r="598" spans="8:103" ht="118.5" customHeight="1" x14ac:dyDescent="0.25">
      <c r="H598" s="53"/>
      <c r="I598" s="53"/>
      <c r="J598" s="157"/>
      <c r="K598" s="157"/>
      <c r="L598" s="157"/>
      <c r="M598" s="157"/>
      <c r="R598" s="157"/>
      <c r="S598" s="157"/>
      <c r="T598" s="157"/>
      <c r="U598" s="157"/>
      <c r="V598" s="157"/>
      <c r="AA598" s="159"/>
      <c r="AB598" s="157"/>
      <c r="AC598" s="157"/>
      <c r="AD598" s="157"/>
      <c r="AE598" s="157"/>
      <c r="AF598" s="157"/>
      <c r="AG598" s="157"/>
      <c r="AH598" s="157"/>
      <c r="AI598" s="157"/>
      <c r="AJ598" s="157"/>
      <c r="AO598" s="157"/>
      <c r="AR598" s="157"/>
      <c r="AT598" s="157"/>
      <c r="AU598" s="157"/>
      <c r="AW598" s="159"/>
      <c r="BH598" s="157"/>
      <c r="BK598" s="157"/>
      <c r="BL598" s="157"/>
      <c r="BW598" s="157"/>
      <c r="BZ598" s="157"/>
      <c r="CD598" s="157"/>
      <c r="CE598" s="157"/>
      <c r="CF598" s="157"/>
      <c r="CQ598" s="157"/>
      <c r="CR598" s="157"/>
      <c r="CT598" s="157"/>
      <c r="CX598" s="157"/>
      <c r="CY598" s="157"/>
    </row>
    <row r="599" spans="8:103" ht="118.5" customHeight="1" x14ac:dyDescent="0.25">
      <c r="H599" s="53"/>
      <c r="I599" s="53"/>
      <c r="J599" s="157"/>
      <c r="K599" s="157"/>
      <c r="L599" s="157"/>
      <c r="M599" s="157"/>
      <c r="R599" s="157"/>
      <c r="S599" s="157"/>
      <c r="T599" s="157"/>
      <c r="U599" s="157"/>
      <c r="V599" s="157"/>
      <c r="AA599" s="159"/>
      <c r="AB599" s="157"/>
      <c r="AC599" s="157"/>
      <c r="AD599" s="157"/>
      <c r="AE599" s="157"/>
      <c r="AF599" s="157"/>
      <c r="AG599" s="157"/>
      <c r="AH599" s="157"/>
      <c r="AI599" s="157"/>
      <c r="AJ599" s="157"/>
      <c r="AO599" s="157"/>
      <c r="AR599" s="157"/>
      <c r="AT599" s="157"/>
      <c r="AU599" s="157"/>
      <c r="AW599" s="159"/>
      <c r="BH599" s="157"/>
      <c r="BK599" s="157"/>
      <c r="BL599" s="157"/>
      <c r="BW599" s="157"/>
      <c r="BZ599" s="157"/>
      <c r="CD599" s="157"/>
      <c r="CE599" s="157"/>
      <c r="CF599" s="157"/>
      <c r="CQ599" s="157"/>
      <c r="CR599" s="157"/>
      <c r="CT599" s="157"/>
      <c r="CX599" s="157"/>
      <c r="CY599" s="157"/>
    </row>
    <row r="600" spans="8:103" ht="118.5" customHeight="1" x14ac:dyDescent="0.25">
      <c r="H600" s="53"/>
      <c r="I600" s="53"/>
      <c r="J600" s="157"/>
      <c r="K600" s="157"/>
      <c r="L600" s="157"/>
      <c r="M600" s="157"/>
      <c r="R600" s="157"/>
      <c r="S600" s="157"/>
      <c r="T600" s="157"/>
      <c r="U600" s="157"/>
      <c r="V600" s="157"/>
      <c r="AA600" s="159"/>
      <c r="AB600" s="157"/>
      <c r="AC600" s="157"/>
      <c r="AD600" s="157"/>
      <c r="AE600" s="157"/>
      <c r="AF600" s="157"/>
      <c r="AG600" s="157"/>
      <c r="AH600" s="157"/>
      <c r="AI600" s="157"/>
      <c r="AJ600" s="157"/>
      <c r="AO600" s="157"/>
      <c r="AR600" s="157"/>
      <c r="AT600" s="157"/>
      <c r="AU600" s="157"/>
      <c r="AW600" s="159"/>
      <c r="BH600" s="157"/>
      <c r="BK600" s="157"/>
      <c r="BL600" s="157"/>
      <c r="BW600" s="157"/>
      <c r="BZ600" s="157"/>
      <c r="CD600" s="157"/>
      <c r="CE600" s="157"/>
      <c r="CF600" s="157"/>
      <c r="CQ600" s="157"/>
      <c r="CR600" s="157"/>
      <c r="CT600" s="157"/>
      <c r="CX600" s="157"/>
      <c r="CY600" s="157"/>
    </row>
    <row r="601" spans="8:103" ht="118.5" customHeight="1" x14ac:dyDescent="0.25">
      <c r="H601" s="53"/>
      <c r="I601" s="53"/>
      <c r="J601" s="157"/>
      <c r="K601" s="157"/>
      <c r="L601" s="157"/>
      <c r="M601" s="157"/>
      <c r="R601" s="157"/>
      <c r="S601" s="157"/>
      <c r="T601" s="157"/>
      <c r="U601" s="157"/>
      <c r="V601" s="157"/>
      <c r="AA601" s="159"/>
      <c r="AB601" s="157"/>
      <c r="AC601" s="157"/>
      <c r="AD601" s="157"/>
      <c r="AE601" s="157"/>
      <c r="AF601" s="157"/>
      <c r="AG601" s="157"/>
      <c r="AH601" s="157"/>
      <c r="AI601" s="157"/>
      <c r="AJ601" s="157"/>
      <c r="AO601" s="157"/>
      <c r="AR601" s="157"/>
      <c r="AT601" s="157"/>
      <c r="AU601" s="157"/>
      <c r="AW601" s="159"/>
      <c r="BH601" s="157"/>
      <c r="BK601" s="157"/>
      <c r="BL601" s="157"/>
      <c r="BW601" s="157"/>
      <c r="BZ601" s="157"/>
      <c r="CD601" s="157"/>
      <c r="CE601" s="157"/>
      <c r="CF601" s="157"/>
      <c r="CQ601" s="157"/>
      <c r="CR601" s="157"/>
      <c r="CT601" s="157"/>
      <c r="CX601" s="157"/>
      <c r="CY601" s="157"/>
    </row>
    <row r="602" spans="8:103" ht="118.5" customHeight="1" x14ac:dyDescent="0.25">
      <c r="H602" s="53"/>
      <c r="I602" s="53"/>
      <c r="J602" s="157"/>
      <c r="K602" s="157"/>
      <c r="L602" s="157"/>
      <c r="M602" s="157"/>
      <c r="R602" s="157"/>
      <c r="S602" s="157"/>
      <c r="T602" s="157"/>
      <c r="U602" s="157"/>
      <c r="V602" s="157"/>
      <c r="AA602" s="159"/>
      <c r="AB602" s="157"/>
      <c r="AC602" s="157"/>
      <c r="AD602" s="157"/>
      <c r="AE602" s="157"/>
      <c r="AF602" s="157"/>
      <c r="AG602" s="157"/>
      <c r="AH602" s="157"/>
      <c r="AI602" s="157"/>
      <c r="AJ602" s="157"/>
      <c r="AO602" s="157"/>
      <c r="AR602" s="157"/>
      <c r="AT602" s="157"/>
      <c r="AU602" s="157"/>
      <c r="AW602" s="159"/>
      <c r="BH602" s="157"/>
      <c r="BK602" s="157"/>
      <c r="BL602" s="157"/>
      <c r="BW602" s="157"/>
      <c r="BZ602" s="157"/>
      <c r="CD602" s="157"/>
      <c r="CE602" s="157"/>
      <c r="CF602" s="157"/>
      <c r="CQ602" s="157"/>
      <c r="CR602" s="157"/>
      <c r="CT602" s="157"/>
      <c r="CX602" s="157"/>
      <c r="CY602" s="157"/>
    </row>
    <row r="603" spans="8:103" ht="118.5" customHeight="1" x14ac:dyDescent="0.25">
      <c r="H603" s="53"/>
      <c r="I603" s="53"/>
      <c r="J603" s="157"/>
      <c r="K603" s="157"/>
      <c r="L603" s="157"/>
      <c r="M603" s="157"/>
      <c r="R603" s="157"/>
      <c r="S603" s="157"/>
      <c r="T603" s="157"/>
      <c r="U603" s="157"/>
      <c r="V603" s="157"/>
      <c r="AA603" s="159"/>
      <c r="AB603" s="157"/>
      <c r="AC603" s="157"/>
      <c r="AD603" s="157"/>
      <c r="AE603" s="157"/>
      <c r="AF603" s="157"/>
      <c r="AG603" s="157"/>
      <c r="AH603" s="157"/>
      <c r="AI603" s="157"/>
      <c r="AJ603" s="157"/>
      <c r="AO603" s="157"/>
      <c r="AR603" s="157"/>
      <c r="AT603" s="157"/>
      <c r="AU603" s="157"/>
      <c r="AW603" s="159"/>
      <c r="BH603" s="157"/>
      <c r="BK603" s="157"/>
      <c r="BL603" s="157"/>
      <c r="BW603" s="157"/>
      <c r="BZ603" s="157"/>
      <c r="CD603" s="157"/>
      <c r="CE603" s="157"/>
      <c r="CF603" s="157"/>
      <c r="CQ603" s="157"/>
      <c r="CR603" s="157"/>
      <c r="CT603" s="157"/>
      <c r="CX603" s="157"/>
      <c r="CY603" s="157"/>
    </row>
    <row r="604" spans="8:103" ht="118.5" customHeight="1" x14ac:dyDescent="0.25">
      <c r="H604" s="53"/>
      <c r="I604" s="53"/>
      <c r="J604" s="157"/>
      <c r="K604" s="157"/>
      <c r="L604" s="157"/>
      <c r="M604" s="157"/>
      <c r="R604" s="157"/>
      <c r="S604" s="157"/>
      <c r="T604" s="157"/>
      <c r="U604" s="157"/>
      <c r="V604" s="157"/>
      <c r="AA604" s="159"/>
      <c r="AB604" s="157"/>
      <c r="AC604" s="157"/>
      <c r="AD604" s="157"/>
      <c r="AE604" s="157"/>
      <c r="AF604" s="157"/>
      <c r="AG604" s="157"/>
      <c r="AH604" s="157"/>
      <c r="AI604" s="157"/>
      <c r="AJ604" s="157"/>
      <c r="AO604" s="157"/>
      <c r="AR604" s="157"/>
      <c r="AT604" s="157"/>
      <c r="AU604" s="157"/>
      <c r="AW604" s="159"/>
      <c r="BH604" s="157"/>
      <c r="BK604" s="157"/>
      <c r="BL604" s="157"/>
      <c r="BW604" s="157"/>
      <c r="BZ604" s="157"/>
      <c r="CD604" s="157"/>
      <c r="CE604" s="157"/>
      <c r="CF604" s="157"/>
      <c r="CQ604" s="157"/>
      <c r="CR604" s="157"/>
      <c r="CT604" s="157"/>
      <c r="CX604" s="157"/>
      <c r="CY604" s="157"/>
    </row>
    <row r="605" spans="8:103" ht="118.5" customHeight="1" x14ac:dyDescent="0.25">
      <c r="H605" s="53"/>
      <c r="I605" s="53"/>
      <c r="J605" s="157"/>
      <c r="K605" s="157"/>
      <c r="L605" s="157"/>
      <c r="M605" s="157"/>
      <c r="R605" s="157"/>
      <c r="S605" s="157"/>
      <c r="T605" s="157"/>
      <c r="U605" s="157"/>
      <c r="V605" s="157"/>
      <c r="AA605" s="159"/>
      <c r="AB605" s="157"/>
      <c r="AC605" s="157"/>
      <c r="AD605" s="157"/>
      <c r="AE605" s="157"/>
      <c r="AF605" s="157"/>
      <c r="AG605" s="157"/>
      <c r="AH605" s="157"/>
      <c r="AI605" s="157"/>
      <c r="AJ605" s="157"/>
      <c r="AO605" s="157"/>
      <c r="AR605" s="157"/>
      <c r="AT605" s="157"/>
      <c r="AU605" s="157"/>
      <c r="AW605" s="159"/>
      <c r="BH605" s="157"/>
      <c r="BK605" s="157"/>
      <c r="BL605" s="157"/>
      <c r="BW605" s="157"/>
      <c r="BZ605" s="157"/>
      <c r="CD605" s="157"/>
      <c r="CE605" s="157"/>
      <c r="CF605" s="157"/>
      <c r="CQ605" s="157"/>
      <c r="CR605" s="157"/>
      <c r="CT605" s="157"/>
      <c r="CX605" s="157"/>
      <c r="CY605" s="157"/>
    </row>
    <row r="606" spans="8:103" ht="118.5" customHeight="1" x14ac:dyDescent="0.25">
      <c r="H606" s="53"/>
      <c r="I606" s="53"/>
      <c r="J606" s="157"/>
      <c r="K606" s="157"/>
      <c r="L606" s="157"/>
      <c r="M606" s="157"/>
      <c r="R606" s="157"/>
      <c r="S606" s="157"/>
      <c r="T606" s="157"/>
      <c r="U606" s="157"/>
      <c r="V606" s="157"/>
      <c r="AA606" s="159"/>
      <c r="AB606" s="157"/>
      <c r="AC606" s="157"/>
      <c r="AD606" s="157"/>
      <c r="AE606" s="157"/>
      <c r="AF606" s="157"/>
      <c r="AG606" s="157"/>
      <c r="AH606" s="157"/>
      <c r="AI606" s="157"/>
      <c r="AJ606" s="157"/>
      <c r="AO606" s="157"/>
      <c r="AR606" s="157"/>
      <c r="AT606" s="157"/>
      <c r="AU606" s="157"/>
      <c r="AW606" s="159"/>
      <c r="BH606" s="157"/>
      <c r="BK606" s="157"/>
      <c r="BL606" s="157"/>
      <c r="BW606" s="157"/>
      <c r="BZ606" s="157"/>
      <c r="CD606" s="157"/>
      <c r="CE606" s="157"/>
      <c r="CF606" s="157"/>
      <c r="CQ606" s="157"/>
      <c r="CR606" s="157"/>
      <c r="CT606" s="157"/>
      <c r="CX606" s="157"/>
      <c r="CY606" s="157"/>
    </row>
    <row r="607" spans="8:103" ht="118.5" customHeight="1" x14ac:dyDescent="0.25">
      <c r="H607" s="53"/>
      <c r="I607" s="53"/>
      <c r="J607" s="157"/>
      <c r="K607" s="157"/>
      <c r="L607" s="157"/>
      <c r="M607" s="157"/>
      <c r="R607" s="157"/>
      <c r="S607" s="157"/>
      <c r="T607" s="157"/>
      <c r="U607" s="157"/>
      <c r="V607" s="157"/>
      <c r="AA607" s="159"/>
      <c r="AB607" s="157"/>
      <c r="AC607" s="157"/>
      <c r="AD607" s="157"/>
      <c r="AE607" s="157"/>
      <c r="AF607" s="157"/>
      <c r="AG607" s="157"/>
      <c r="AH607" s="157"/>
      <c r="AI607" s="157"/>
      <c r="AJ607" s="157"/>
      <c r="AO607" s="157"/>
      <c r="AR607" s="157"/>
      <c r="AT607" s="157"/>
      <c r="AU607" s="157"/>
      <c r="AW607" s="159"/>
      <c r="BH607" s="157"/>
      <c r="BK607" s="157"/>
      <c r="BL607" s="157"/>
      <c r="BW607" s="157"/>
      <c r="BZ607" s="157"/>
      <c r="CD607" s="157"/>
      <c r="CE607" s="157"/>
      <c r="CF607" s="157"/>
      <c r="CQ607" s="157"/>
      <c r="CR607" s="157"/>
      <c r="CT607" s="157"/>
      <c r="CX607" s="157"/>
      <c r="CY607" s="157"/>
    </row>
    <row r="608" spans="8:103" ht="118.5" customHeight="1" x14ac:dyDescent="0.25">
      <c r="H608" s="53"/>
      <c r="I608" s="53"/>
      <c r="J608" s="157"/>
      <c r="K608" s="157"/>
      <c r="L608" s="157"/>
      <c r="M608" s="157"/>
      <c r="R608" s="157"/>
      <c r="S608" s="157"/>
      <c r="T608" s="157"/>
      <c r="U608" s="157"/>
      <c r="V608" s="157"/>
      <c r="AA608" s="159"/>
      <c r="AB608" s="157"/>
      <c r="AC608" s="157"/>
      <c r="AD608" s="157"/>
      <c r="AE608" s="157"/>
      <c r="AF608" s="157"/>
      <c r="AG608" s="157"/>
      <c r="AH608" s="157"/>
      <c r="AI608" s="157"/>
      <c r="AJ608" s="157"/>
      <c r="AO608" s="157"/>
      <c r="AR608" s="157"/>
      <c r="AT608" s="157"/>
      <c r="AU608" s="157"/>
      <c r="AW608" s="159"/>
      <c r="BH608" s="157"/>
      <c r="BK608" s="157"/>
      <c r="BL608" s="157"/>
      <c r="BW608" s="157"/>
      <c r="BZ608" s="157"/>
      <c r="CD608" s="157"/>
      <c r="CE608" s="157"/>
      <c r="CF608" s="157"/>
      <c r="CQ608" s="157"/>
      <c r="CR608" s="157"/>
      <c r="CT608" s="157"/>
      <c r="CX608" s="157"/>
      <c r="CY608" s="157"/>
    </row>
    <row r="609" spans="8:103" ht="118.5" customHeight="1" x14ac:dyDescent="0.25">
      <c r="H609" s="53"/>
      <c r="I609" s="53"/>
      <c r="J609" s="157"/>
      <c r="K609" s="157"/>
      <c r="L609" s="157"/>
      <c r="M609" s="157"/>
      <c r="R609" s="157"/>
      <c r="S609" s="157"/>
      <c r="T609" s="157"/>
      <c r="U609" s="157"/>
      <c r="V609" s="157"/>
      <c r="AA609" s="159"/>
      <c r="AB609" s="157"/>
      <c r="AC609" s="157"/>
      <c r="AD609" s="157"/>
      <c r="AE609" s="157"/>
      <c r="AF609" s="157"/>
      <c r="AG609" s="157"/>
      <c r="AH609" s="157"/>
      <c r="AI609" s="157"/>
      <c r="AJ609" s="157"/>
      <c r="AO609" s="157"/>
      <c r="AR609" s="157"/>
      <c r="AT609" s="157"/>
      <c r="AU609" s="157"/>
      <c r="AW609" s="159"/>
      <c r="BH609" s="157"/>
      <c r="BK609" s="157"/>
      <c r="BL609" s="157"/>
      <c r="BW609" s="157"/>
      <c r="BZ609" s="157"/>
      <c r="CD609" s="157"/>
      <c r="CE609" s="157"/>
      <c r="CF609" s="157"/>
      <c r="CQ609" s="157"/>
      <c r="CR609" s="157"/>
      <c r="CT609" s="157"/>
      <c r="CX609" s="157"/>
      <c r="CY609" s="157"/>
    </row>
    <row r="610" spans="8:103" ht="118.5" customHeight="1" x14ac:dyDescent="0.25">
      <c r="H610" s="53"/>
      <c r="I610" s="53"/>
      <c r="J610" s="157"/>
      <c r="K610" s="157"/>
      <c r="L610" s="157"/>
      <c r="M610" s="157"/>
      <c r="R610" s="157"/>
      <c r="S610" s="157"/>
      <c r="T610" s="157"/>
      <c r="U610" s="157"/>
      <c r="V610" s="157"/>
      <c r="AA610" s="159"/>
      <c r="AB610" s="157"/>
      <c r="AC610" s="157"/>
      <c r="AD610" s="157"/>
      <c r="AE610" s="157"/>
      <c r="AF610" s="157"/>
      <c r="AG610" s="157"/>
      <c r="AH610" s="157"/>
      <c r="AI610" s="157"/>
      <c r="AJ610" s="157"/>
      <c r="AO610" s="157"/>
      <c r="AR610" s="157"/>
      <c r="AT610" s="157"/>
      <c r="AU610" s="157"/>
      <c r="AW610" s="159"/>
      <c r="BH610" s="157"/>
      <c r="BK610" s="157"/>
      <c r="BL610" s="157"/>
      <c r="BW610" s="157"/>
      <c r="BZ610" s="157"/>
      <c r="CD610" s="157"/>
      <c r="CE610" s="157"/>
      <c r="CF610" s="157"/>
      <c r="CQ610" s="157"/>
      <c r="CR610" s="157"/>
      <c r="CT610" s="157"/>
      <c r="CX610" s="157"/>
      <c r="CY610" s="157"/>
    </row>
    <row r="611" spans="8:103" ht="118.5" customHeight="1" x14ac:dyDescent="0.25">
      <c r="H611" s="53"/>
      <c r="I611" s="53"/>
      <c r="J611" s="157"/>
      <c r="K611" s="157"/>
      <c r="L611" s="157"/>
      <c r="M611" s="157"/>
      <c r="R611" s="157"/>
      <c r="S611" s="157"/>
      <c r="T611" s="157"/>
      <c r="U611" s="157"/>
      <c r="V611" s="157"/>
      <c r="AA611" s="159"/>
      <c r="AB611" s="157"/>
      <c r="AC611" s="157"/>
      <c r="AD611" s="157"/>
      <c r="AE611" s="157"/>
      <c r="AF611" s="157"/>
      <c r="AG611" s="157"/>
      <c r="AH611" s="157"/>
      <c r="AI611" s="157"/>
      <c r="AJ611" s="157"/>
      <c r="AO611" s="157"/>
      <c r="AR611" s="157"/>
      <c r="AT611" s="157"/>
      <c r="AU611" s="157"/>
      <c r="AW611" s="159"/>
      <c r="BH611" s="157"/>
      <c r="BK611" s="157"/>
      <c r="BL611" s="157"/>
      <c r="BW611" s="157"/>
      <c r="BZ611" s="157"/>
      <c r="CD611" s="157"/>
      <c r="CE611" s="157"/>
      <c r="CF611" s="157"/>
      <c r="CQ611" s="157"/>
      <c r="CR611" s="157"/>
      <c r="CT611" s="157"/>
      <c r="CX611" s="157"/>
      <c r="CY611" s="157"/>
    </row>
    <row r="612" spans="8:103" ht="118.5" customHeight="1" x14ac:dyDescent="0.25">
      <c r="H612" s="53"/>
      <c r="I612" s="53"/>
      <c r="J612" s="157"/>
      <c r="K612" s="157"/>
      <c r="L612" s="157"/>
      <c r="M612" s="157"/>
      <c r="R612" s="157"/>
      <c r="S612" s="157"/>
      <c r="T612" s="157"/>
      <c r="U612" s="157"/>
      <c r="V612" s="157"/>
      <c r="AA612" s="159"/>
      <c r="AB612" s="157"/>
      <c r="AC612" s="157"/>
      <c r="AD612" s="157"/>
      <c r="AE612" s="157"/>
      <c r="AF612" s="157"/>
      <c r="AG612" s="157"/>
      <c r="AH612" s="157"/>
      <c r="AI612" s="157"/>
      <c r="AJ612" s="157"/>
      <c r="AO612" s="157"/>
      <c r="AR612" s="157"/>
      <c r="AT612" s="157"/>
      <c r="AU612" s="157"/>
      <c r="AW612" s="159"/>
      <c r="BH612" s="157"/>
      <c r="BK612" s="157"/>
      <c r="BL612" s="157"/>
      <c r="BW612" s="157"/>
      <c r="BZ612" s="157"/>
      <c r="CD612" s="157"/>
      <c r="CE612" s="157"/>
      <c r="CF612" s="157"/>
      <c r="CQ612" s="157"/>
      <c r="CR612" s="157"/>
      <c r="CT612" s="157"/>
      <c r="CX612" s="157"/>
      <c r="CY612" s="157"/>
    </row>
    <row r="613" spans="8:103" ht="118.5" customHeight="1" x14ac:dyDescent="0.25">
      <c r="H613" s="53"/>
      <c r="I613" s="53"/>
      <c r="J613" s="157"/>
      <c r="K613" s="157"/>
      <c r="L613" s="157"/>
      <c r="M613" s="157"/>
      <c r="R613" s="157"/>
      <c r="S613" s="157"/>
      <c r="T613" s="157"/>
      <c r="U613" s="157"/>
      <c r="V613" s="157"/>
      <c r="AA613" s="159"/>
      <c r="AB613" s="157"/>
      <c r="AC613" s="157"/>
      <c r="AD613" s="157"/>
      <c r="AE613" s="157"/>
      <c r="AF613" s="157"/>
      <c r="AG613" s="157"/>
      <c r="AH613" s="157"/>
      <c r="AI613" s="157"/>
      <c r="AJ613" s="157"/>
      <c r="AO613" s="157"/>
      <c r="AR613" s="157"/>
      <c r="AT613" s="157"/>
      <c r="AU613" s="157"/>
      <c r="AW613" s="159"/>
      <c r="BH613" s="157"/>
      <c r="BK613" s="157"/>
      <c r="BL613" s="157"/>
      <c r="BW613" s="157"/>
      <c r="BZ613" s="157"/>
      <c r="CD613" s="157"/>
      <c r="CE613" s="157"/>
      <c r="CF613" s="157"/>
      <c r="CQ613" s="157"/>
      <c r="CR613" s="157"/>
      <c r="CT613" s="157"/>
      <c r="CX613" s="157"/>
      <c r="CY613" s="157"/>
    </row>
    <row r="614" spans="8:103" ht="118.5" customHeight="1" x14ac:dyDescent="0.25">
      <c r="H614" s="53"/>
      <c r="I614" s="53"/>
      <c r="J614" s="157"/>
      <c r="K614" s="157"/>
      <c r="L614" s="157"/>
      <c r="M614" s="157"/>
      <c r="R614" s="157"/>
      <c r="S614" s="157"/>
      <c r="T614" s="157"/>
      <c r="U614" s="157"/>
      <c r="V614" s="157"/>
      <c r="AA614" s="159"/>
      <c r="AB614" s="157"/>
      <c r="AC614" s="157"/>
      <c r="AD614" s="157"/>
      <c r="AE614" s="157"/>
      <c r="AF614" s="157"/>
      <c r="AG614" s="157"/>
      <c r="AH614" s="157"/>
      <c r="AI614" s="157"/>
      <c r="AJ614" s="157"/>
      <c r="AO614" s="157"/>
      <c r="AR614" s="157"/>
      <c r="AT614" s="157"/>
      <c r="AU614" s="157"/>
      <c r="AW614" s="159"/>
      <c r="BH614" s="157"/>
      <c r="BK614" s="157"/>
      <c r="BL614" s="157"/>
      <c r="BW614" s="157"/>
      <c r="BZ614" s="157"/>
      <c r="CD614" s="157"/>
      <c r="CE614" s="157"/>
      <c r="CF614" s="157"/>
      <c r="CQ614" s="157"/>
      <c r="CR614" s="157"/>
      <c r="CT614" s="157"/>
      <c r="CX614" s="157"/>
      <c r="CY614" s="157"/>
    </row>
    <row r="615" spans="8:103" ht="118.5" customHeight="1" x14ac:dyDescent="0.25">
      <c r="H615" s="53"/>
      <c r="I615" s="53"/>
      <c r="J615" s="157"/>
      <c r="K615" s="157"/>
      <c r="L615" s="157"/>
      <c r="M615" s="157"/>
      <c r="R615" s="157"/>
      <c r="S615" s="157"/>
      <c r="T615" s="157"/>
      <c r="U615" s="157"/>
      <c r="V615" s="157"/>
      <c r="AA615" s="159"/>
      <c r="AB615" s="157"/>
      <c r="AC615" s="157"/>
      <c r="AD615" s="157"/>
      <c r="AE615" s="157"/>
      <c r="AF615" s="157"/>
      <c r="AG615" s="157"/>
      <c r="AH615" s="157"/>
      <c r="AI615" s="157"/>
      <c r="AJ615" s="157"/>
      <c r="AO615" s="157"/>
      <c r="AR615" s="157"/>
      <c r="AT615" s="157"/>
      <c r="AU615" s="157"/>
      <c r="AW615" s="159"/>
      <c r="BH615" s="157"/>
      <c r="BK615" s="157"/>
      <c r="BL615" s="157"/>
      <c r="BW615" s="157"/>
      <c r="BZ615" s="157"/>
      <c r="CD615" s="157"/>
      <c r="CE615" s="157"/>
      <c r="CF615" s="157"/>
      <c r="CQ615" s="157"/>
      <c r="CR615" s="157"/>
      <c r="CT615" s="157"/>
      <c r="CX615" s="157"/>
      <c r="CY615" s="157"/>
    </row>
    <row r="616" spans="8:103" ht="118.5" customHeight="1" x14ac:dyDescent="0.25">
      <c r="H616" s="53"/>
      <c r="I616" s="53"/>
      <c r="J616" s="157"/>
      <c r="K616" s="157"/>
      <c r="L616" s="157"/>
      <c r="M616" s="157"/>
      <c r="R616" s="157"/>
      <c r="S616" s="157"/>
      <c r="T616" s="157"/>
      <c r="U616" s="157"/>
      <c r="V616" s="157"/>
      <c r="AA616" s="159"/>
      <c r="AB616" s="157"/>
      <c r="AC616" s="157"/>
      <c r="AD616" s="157"/>
      <c r="AE616" s="157"/>
      <c r="AF616" s="157"/>
      <c r="AG616" s="157"/>
      <c r="AH616" s="157"/>
      <c r="AI616" s="157"/>
      <c r="AJ616" s="157"/>
      <c r="AO616" s="157"/>
      <c r="AR616" s="157"/>
      <c r="AT616" s="157"/>
      <c r="AU616" s="157"/>
      <c r="AW616" s="159"/>
      <c r="BH616" s="157"/>
      <c r="BK616" s="157"/>
      <c r="BL616" s="157"/>
      <c r="BW616" s="157"/>
      <c r="BZ616" s="157"/>
      <c r="CD616" s="157"/>
      <c r="CE616" s="157"/>
      <c r="CF616" s="157"/>
      <c r="CQ616" s="157"/>
      <c r="CR616" s="157"/>
      <c r="CT616" s="157"/>
      <c r="CX616" s="157"/>
      <c r="CY616" s="157"/>
    </row>
    <row r="617" spans="8:103" ht="118.5" customHeight="1" x14ac:dyDescent="0.25">
      <c r="H617" s="53"/>
      <c r="I617" s="53"/>
      <c r="J617" s="157"/>
      <c r="K617" s="157"/>
      <c r="L617" s="157"/>
      <c r="M617" s="157"/>
      <c r="R617" s="157"/>
      <c r="S617" s="157"/>
      <c r="T617" s="157"/>
      <c r="U617" s="157"/>
      <c r="V617" s="157"/>
      <c r="AA617" s="159"/>
      <c r="AB617" s="157"/>
      <c r="AC617" s="157"/>
      <c r="AD617" s="157"/>
      <c r="AE617" s="157"/>
      <c r="AF617" s="157"/>
      <c r="AG617" s="157"/>
      <c r="AH617" s="157"/>
      <c r="AI617" s="157"/>
      <c r="AJ617" s="157"/>
      <c r="AO617" s="157"/>
      <c r="AR617" s="157"/>
      <c r="AT617" s="157"/>
      <c r="AU617" s="157"/>
      <c r="AW617" s="159"/>
      <c r="BH617" s="157"/>
      <c r="BK617" s="157"/>
      <c r="BL617" s="157"/>
      <c r="BW617" s="157"/>
      <c r="BZ617" s="157"/>
      <c r="CD617" s="157"/>
      <c r="CE617" s="157"/>
      <c r="CF617" s="157"/>
      <c r="CQ617" s="157"/>
      <c r="CR617" s="157"/>
      <c r="CT617" s="157"/>
      <c r="CX617" s="157"/>
      <c r="CY617" s="157"/>
    </row>
    <row r="618" spans="8:103" ht="118.5" customHeight="1" x14ac:dyDescent="0.25">
      <c r="H618" s="53"/>
      <c r="I618" s="53"/>
      <c r="J618" s="157"/>
      <c r="K618" s="157"/>
      <c r="L618" s="157"/>
      <c r="M618" s="157"/>
      <c r="R618" s="157"/>
      <c r="S618" s="157"/>
      <c r="T618" s="157"/>
      <c r="U618" s="157"/>
      <c r="V618" s="157"/>
      <c r="AA618" s="159"/>
      <c r="AB618" s="157"/>
      <c r="AC618" s="157"/>
      <c r="AD618" s="157"/>
      <c r="AE618" s="157"/>
      <c r="AF618" s="157"/>
      <c r="AG618" s="157"/>
      <c r="AH618" s="157"/>
      <c r="AI618" s="157"/>
      <c r="AJ618" s="157"/>
      <c r="AO618" s="157"/>
      <c r="AR618" s="157"/>
      <c r="AT618" s="157"/>
      <c r="AU618" s="157"/>
      <c r="AW618" s="159"/>
      <c r="BH618" s="157"/>
      <c r="BK618" s="157"/>
      <c r="BL618" s="157"/>
      <c r="BW618" s="157"/>
      <c r="BZ618" s="157"/>
      <c r="CD618" s="157"/>
      <c r="CE618" s="157"/>
      <c r="CF618" s="157"/>
      <c r="CQ618" s="157"/>
      <c r="CR618" s="157"/>
      <c r="CT618" s="157"/>
      <c r="CX618" s="157"/>
      <c r="CY618" s="157"/>
    </row>
    <row r="619" spans="8:103" ht="118.5" customHeight="1" x14ac:dyDescent="0.25">
      <c r="H619" s="53"/>
      <c r="I619" s="53"/>
      <c r="J619" s="157"/>
      <c r="K619" s="157"/>
      <c r="L619" s="157"/>
      <c r="M619" s="157"/>
      <c r="R619" s="157"/>
      <c r="S619" s="157"/>
      <c r="T619" s="157"/>
      <c r="U619" s="157"/>
      <c r="V619" s="157"/>
      <c r="AA619" s="159"/>
      <c r="AB619" s="157"/>
      <c r="AC619" s="157"/>
      <c r="AD619" s="157"/>
      <c r="AE619" s="157"/>
      <c r="AF619" s="157"/>
      <c r="AG619" s="157"/>
      <c r="AH619" s="157"/>
      <c r="AI619" s="157"/>
      <c r="AJ619" s="157"/>
      <c r="AO619" s="157"/>
      <c r="AR619" s="157"/>
      <c r="AT619" s="157"/>
      <c r="AU619" s="157"/>
      <c r="AW619" s="159"/>
      <c r="BH619" s="157"/>
      <c r="BK619" s="157"/>
      <c r="BL619" s="157"/>
      <c r="BW619" s="157"/>
      <c r="BZ619" s="157"/>
      <c r="CD619" s="157"/>
      <c r="CE619" s="157"/>
      <c r="CF619" s="157"/>
      <c r="CQ619" s="157"/>
      <c r="CR619" s="157"/>
      <c r="CT619" s="157"/>
      <c r="CX619" s="157"/>
      <c r="CY619" s="157"/>
    </row>
    <row r="620" spans="8:103" ht="118.5" customHeight="1" x14ac:dyDescent="0.25">
      <c r="H620" s="53"/>
      <c r="I620" s="53"/>
      <c r="J620" s="157"/>
      <c r="K620" s="157"/>
      <c r="L620" s="157"/>
      <c r="M620" s="157"/>
      <c r="R620" s="157"/>
      <c r="S620" s="157"/>
      <c r="T620" s="157"/>
      <c r="U620" s="157"/>
      <c r="V620" s="157"/>
      <c r="AA620" s="159"/>
      <c r="AB620" s="157"/>
      <c r="AC620" s="157"/>
      <c r="AD620" s="157"/>
      <c r="AE620" s="157"/>
      <c r="AF620" s="157"/>
      <c r="AG620" s="157"/>
      <c r="AH620" s="157"/>
      <c r="AI620" s="157"/>
      <c r="AJ620" s="157"/>
      <c r="AO620" s="157"/>
      <c r="AR620" s="157"/>
      <c r="AT620" s="157"/>
      <c r="AU620" s="157"/>
      <c r="AW620" s="159"/>
      <c r="BH620" s="157"/>
      <c r="BK620" s="157"/>
      <c r="BL620" s="157"/>
      <c r="BW620" s="157"/>
      <c r="BZ620" s="157"/>
      <c r="CD620" s="157"/>
      <c r="CE620" s="157"/>
      <c r="CF620" s="157"/>
      <c r="CQ620" s="157"/>
      <c r="CR620" s="157"/>
      <c r="CT620" s="157"/>
      <c r="CX620" s="157"/>
      <c r="CY620" s="157"/>
    </row>
    <row r="621" spans="8:103" ht="118.5" customHeight="1" x14ac:dyDescent="0.25">
      <c r="H621" s="53"/>
      <c r="I621" s="53"/>
      <c r="J621" s="157"/>
      <c r="K621" s="157"/>
      <c r="L621" s="157"/>
      <c r="M621" s="157"/>
      <c r="R621" s="157"/>
      <c r="S621" s="157"/>
      <c r="T621" s="157"/>
      <c r="U621" s="157"/>
      <c r="V621" s="157"/>
      <c r="AA621" s="159"/>
      <c r="AB621" s="157"/>
      <c r="AC621" s="157"/>
      <c r="AD621" s="157"/>
      <c r="AE621" s="157"/>
      <c r="AF621" s="157"/>
      <c r="AG621" s="157"/>
      <c r="AH621" s="157"/>
      <c r="AI621" s="157"/>
      <c r="AJ621" s="157"/>
      <c r="AO621" s="157"/>
      <c r="AR621" s="157"/>
      <c r="AT621" s="157"/>
      <c r="AU621" s="157"/>
      <c r="AW621" s="159"/>
      <c r="BH621" s="157"/>
      <c r="BK621" s="157"/>
      <c r="BL621" s="157"/>
      <c r="BW621" s="157"/>
      <c r="BZ621" s="157"/>
      <c r="CD621" s="157"/>
      <c r="CE621" s="157"/>
      <c r="CF621" s="157"/>
      <c r="CQ621" s="157"/>
      <c r="CR621" s="157"/>
      <c r="CT621" s="157"/>
      <c r="CX621" s="157"/>
      <c r="CY621" s="157"/>
    </row>
    <row r="622" spans="8:103" ht="118.5" customHeight="1" x14ac:dyDescent="0.25">
      <c r="H622" s="53"/>
      <c r="I622" s="53"/>
      <c r="J622" s="157"/>
      <c r="K622" s="157"/>
      <c r="L622" s="157"/>
      <c r="M622" s="157"/>
      <c r="R622" s="157"/>
      <c r="S622" s="157"/>
      <c r="T622" s="157"/>
      <c r="U622" s="157"/>
      <c r="V622" s="157"/>
      <c r="AA622" s="159"/>
      <c r="AB622" s="157"/>
      <c r="AC622" s="157"/>
      <c r="AD622" s="157"/>
      <c r="AE622" s="157"/>
      <c r="AF622" s="157"/>
      <c r="AG622" s="157"/>
      <c r="AH622" s="157"/>
      <c r="AI622" s="157"/>
      <c r="AJ622" s="157"/>
      <c r="AO622" s="157"/>
      <c r="AR622" s="157"/>
      <c r="AT622" s="157"/>
      <c r="AU622" s="157"/>
      <c r="AW622" s="159"/>
      <c r="BH622" s="157"/>
      <c r="BK622" s="157"/>
      <c r="BL622" s="157"/>
      <c r="BW622" s="157"/>
      <c r="BZ622" s="157"/>
      <c r="CD622" s="157"/>
      <c r="CE622" s="157"/>
      <c r="CF622" s="157"/>
      <c r="CQ622" s="157"/>
      <c r="CR622" s="157"/>
      <c r="CT622" s="157"/>
      <c r="CX622" s="157"/>
      <c r="CY622" s="157"/>
    </row>
    <row r="623" spans="8:103" ht="118.5" customHeight="1" x14ac:dyDescent="0.25">
      <c r="H623" s="53"/>
      <c r="I623" s="53"/>
      <c r="J623" s="157"/>
      <c r="K623" s="157"/>
      <c r="L623" s="157"/>
      <c r="M623" s="157"/>
      <c r="R623" s="157"/>
      <c r="S623" s="157"/>
      <c r="T623" s="157"/>
      <c r="U623" s="157"/>
      <c r="V623" s="157"/>
      <c r="AA623" s="159"/>
      <c r="AB623" s="157"/>
      <c r="AC623" s="157"/>
      <c r="AD623" s="157"/>
      <c r="AE623" s="157"/>
      <c r="AF623" s="157"/>
      <c r="AG623" s="157"/>
      <c r="AH623" s="157"/>
      <c r="AI623" s="157"/>
      <c r="AJ623" s="157"/>
      <c r="AO623" s="157"/>
      <c r="AR623" s="157"/>
      <c r="AT623" s="157"/>
      <c r="AU623" s="157"/>
      <c r="AW623" s="159"/>
      <c r="BH623" s="157"/>
      <c r="BK623" s="157"/>
      <c r="BL623" s="157"/>
      <c r="BW623" s="157"/>
      <c r="BZ623" s="157"/>
      <c r="CD623" s="157"/>
      <c r="CE623" s="157"/>
      <c r="CF623" s="157"/>
      <c r="CQ623" s="157"/>
      <c r="CR623" s="157"/>
      <c r="CT623" s="157"/>
      <c r="CX623" s="157"/>
      <c r="CY623" s="157"/>
    </row>
    <row r="624" spans="8:103" ht="118.5" customHeight="1" x14ac:dyDescent="0.25">
      <c r="H624" s="53"/>
      <c r="I624" s="53"/>
      <c r="J624" s="157"/>
      <c r="K624" s="157"/>
      <c r="L624" s="157"/>
      <c r="M624" s="157"/>
      <c r="R624" s="157"/>
      <c r="S624" s="157"/>
      <c r="T624" s="157"/>
      <c r="U624" s="157"/>
      <c r="V624" s="157"/>
      <c r="AA624" s="159"/>
      <c r="AB624" s="157"/>
      <c r="AC624" s="157"/>
      <c r="AD624" s="157"/>
      <c r="AE624" s="157"/>
      <c r="AF624" s="157"/>
      <c r="AG624" s="157"/>
      <c r="AH624" s="157"/>
      <c r="AI624" s="157"/>
      <c r="AJ624" s="157"/>
      <c r="AO624" s="157"/>
      <c r="AR624" s="157"/>
      <c r="AT624" s="157"/>
      <c r="AU624" s="157"/>
      <c r="AW624" s="159"/>
      <c r="BH624" s="157"/>
      <c r="BK624" s="157"/>
      <c r="BL624" s="157"/>
      <c r="BW624" s="157"/>
      <c r="BZ624" s="157"/>
      <c r="CD624" s="157"/>
      <c r="CE624" s="157"/>
      <c r="CF624" s="157"/>
      <c r="CQ624" s="157"/>
      <c r="CR624" s="157"/>
      <c r="CT624" s="157"/>
      <c r="CX624" s="157"/>
      <c r="CY624" s="157"/>
    </row>
    <row r="625" spans="8:103" ht="118.5" customHeight="1" x14ac:dyDescent="0.25">
      <c r="H625" s="53"/>
      <c r="I625" s="53"/>
      <c r="J625" s="157"/>
      <c r="K625" s="157"/>
      <c r="L625" s="157"/>
      <c r="M625" s="157"/>
      <c r="R625" s="157"/>
      <c r="S625" s="157"/>
      <c r="T625" s="157"/>
      <c r="U625" s="157"/>
      <c r="V625" s="157"/>
      <c r="AA625" s="159"/>
      <c r="AB625" s="157"/>
      <c r="AC625" s="157"/>
      <c r="AD625" s="157"/>
      <c r="AE625" s="157"/>
      <c r="AF625" s="157"/>
      <c r="AG625" s="157"/>
      <c r="AH625" s="157"/>
      <c r="AI625" s="157"/>
      <c r="AJ625" s="157"/>
      <c r="AO625" s="157"/>
      <c r="AR625" s="157"/>
      <c r="AT625" s="157"/>
      <c r="AU625" s="157"/>
      <c r="AW625" s="159"/>
      <c r="BH625" s="157"/>
      <c r="BK625" s="157"/>
      <c r="BL625" s="157"/>
      <c r="BW625" s="157"/>
      <c r="BZ625" s="157"/>
      <c r="CD625" s="157"/>
      <c r="CE625" s="157"/>
      <c r="CF625" s="157"/>
      <c r="CQ625" s="157"/>
      <c r="CR625" s="157"/>
      <c r="CT625" s="157"/>
      <c r="CX625" s="157"/>
      <c r="CY625" s="157"/>
    </row>
    <row r="626" spans="8:103" ht="118.5" customHeight="1" x14ac:dyDescent="0.25">
      <c r="H626" s="53"/>
      <c r="I626" s="53"/>
      <c r="J626" s="157"/>
      <c r="K626" s="157"/>
      <c r="L626" s="157"/>
      <c r="M626" s="157"/>
      <c r="R626" s="157"/>
      <c r="S626" s="157"/>
      <c r="T626" s="157"/>
      <c r="U626" s="157"/>
      <c r="V626" s="157"/>
      <c r="AA626" s="159"/>
      <c r="AB626" s="157"/>
      <c r="AC626" s="157"/>
      <c r="AD626" s="157"/>
      <c r="AE626" s="157"/>
      <c r="AF626" s="157"/>
      <c r="AG626" s="157"/>
      <c r="AH626" s="157"/>
      <c r="AI626" s="157"/>
      <c r="AJ626" s="157"/>
      <c r="AO626" s="157"/>
      <c r="AR626" s="157"/>
      <c r="AT626" s="157"/>
      <c r="AU626" s="157"/>
      <c r="AW626" s="159"/>
      <c r="BH626" s="157"/>
      <c r="BK626" s="157"/>
      <c r="BL626" s="157"/>
      <c r="BW626" s="157"/>
      <c r="BZ626" s="157"/>
      <c r="CD626" s="157"/>
      <c r="CE626" s="157"/>
      <c r="CF626" s="157"/>
      <c r="CQ626" s="157"/>
      <c r="CR626" s="157"/>
      <c r="CT626" s="157"/>
      <c r="CX626" s="157"/>
      <c r="CY626" s="157"/>
    </row>
    <row r="627" spans="8:103" ht="118.5" customHeight="1" x14ac:dyDescent="0.25">
      <c r="H627" s="53"/>
      <c r="I627" s="53"/>
      <c r="J627" s="157"/>
      <c r="K627" s="157"/>
      <c r="L627" s="157"/>
      <c r="M627" s="157"/>
      <c r="R627" s="157"/>
      <c r="S627" s="157"/>
      <c r="T627" s="157"/>
      <c r="U627" s="157"/>
      <c r="V627" s="157"/>
      <c r="AA627" s="159"/>
      <c r="AB627" s="157"/>
      <c r="AC627" s="157"/>
      <c r="AD627" s="157"/>
      <c r="AE627" s="157"/>
      <c r="AF627" s="157"/>
      <c r="AG627" s="157"/>
      <c r="AH627" s="157"/>
      <c r="AI627" s="157"/>
      <c r="AJ627" s="157"/>
      <c r="AO627" s="157"/>
      <c r="AR627" s="157"/>
      <c r="AT627" s="157"/>
      <c r="AU627" s="157"/>
      <c r="AW627" s="159"/>
      <c r="BH627" s="157"/>
      <c r="BK627" s="157"/>
      <c r="BL627" s="157"/>
      <c r="BW627" s="157"/>
      <c r="BZ627" s="157"/>
      <c r="CD627" s="157"/>
      <c r="CE627" s="157"/>
      <c r="CF627" s="157"/>
      <c r="CQ627" s="157"/>
      <c r="CR627" s="157"/>
      <c r="CT627" s="157"/>
      <c r="CX627" s="157"/>
      <c r="CY627" s="157"/>
    </row>
    <row r="628" spans="8:103" ht="118.5" customHeight="1" x14ac:dyDescent="0.25">
      <c r="H628" s="53"/>
      <c r="I628" s="53"/>
      <c r="J628" s="157"/>
      <c r="K628" s="157"/>
      <c r="L628" s="157"/>
      <c r="M628" s="157"/>
      <c r="R628" s="157"/>
      <c r="S628" s="157"/>
      <c r="T628" s="157"/>
      <c r="U628" s="157"/>
      <c r="V628" s="157"/>
      <c r="AA628" s="159"/>
      <c r="AB628" s="157"/>
      <c r="AC628" s="157"/>
      <c r="AD628" s="157"/>
      <c r="AE628" s="157"/>
      <c r="AF628" s="157"/>
      <c r="AG628" s="157"/>
      <c r="AH628" s="157"/>
      <c r="AI628" s="157"/>
      <c r="AJ628" s="157"/>
      <c r="AO628" s="157"/>
      <c r="AR628" s="157"/>
      <c r="AT628" s="157"/>
      <c r="AU628" s="157"/>
      <c r="AW628" s="159"/>
      <c r="BH628" s="157"/>
      <c r="BK628" s="157"/>
      <c r="BL628" s="157"/>
      <c r="BW628" s="157"/>
      <c r="BZ628" s="157"/>
      <c r="CD628" s="157"/>
      <c r="CE628" s="157"/>
      <c r="CF628" s="157"/>
      <c r="CQ628" s="157"/>
      <c r="CR628" s="157"/>
      <c r="CT628" s="157"/>
      <c r="CX628" s="157"/>
      <c r="CY628" s="157"/>
    </row>
    <row r="629" spans="8:103" ht="118.5" customHeight="1" x14ac:dyDescent="0.25">
      <c r="H629" s="53"/>
      <c r="I629" s="53"/>
      <c r="J629" s="157"/>
      <c r="K629" s="157"/>
      <c r="L629" s="157"/>
      <c r="M629" s="157"/>
      <c r="R629" s="157"/>
      <c r="S629" s="157"/>
      <c r="T629" s="157"/>
      <c r="U629" s="157"/>
      <c r="V629" s="157"/>
      <c r="AA629" s="159"/>
      <c r="AB629" s="157"/>
      <c r="AC629" s="157"/>
      <c r="AD629" s="157"/>
      <c r="AE629" s="157"/>
      <c r="AF629" s="157"/>
      <c r="AG629" s="157"/>
      <c r="AH629" s="157"/>
      <c r="AI629" s="157"/>
      <c r="AJ629" s="157"/>
      <c r="AO629" s="157"/>
      <c r="AR629" s="157"/>
      <c r="AT629" s="157"/>
      <c r="AU629" s="157"/>
      <c r="AW629" s="159"/>
      <c r="BH629" s="157"/>
      <c r="BK629" s="157"/>
      <c r="BL629" s="157"/>
      <c r="BW629" s="157"/>
      <c r="BZ629" s="157"/>
      <c r="CD629" s="157"/>
      <c r="CE629" s="157"/>
      <c r="CF629" s="157"/>
      <c r="CQ629" s="157"/>
      <c r="CR629" s="157"/>
      <c r="CT629" s="157"/>
      <c r="CX629" s="157"/>
      <c r="CY629" s="157"/>
    </row>
    <row r="630" spans="8:103" ht="118.5" customHeight="1" x14ac:dyDescent="0.25">
      <c r="H630" s="53"/>
      <c r="I630" s="53"/>
      <c r="J630" s="157"/>
      <c r="K630" s="157"/>
      <c r="L630" s="157"/>
      <c r="M630" s="157"/>
      <c r="R630" s="157"/>
      <c r="S630" s="157"/>
      <c r="T630" s="157"/>
      <c r="U630" s="157"/>
      <c r="V630" s="157"/>
      <c r="AA630" s="159"/>
      <c r="AB630" s="157"/>
      <c r="AC630" s="157"/>
      <c r="AD630" s="157"/>
      <c r="AE630" s="157"/>
      <c r="AF630" s="157"/>
      <c r="AG630" s="157"/>
      <c r="AH630" s="157"/>
      <c r="AI630" s="157"/>
      <c r="AJ630" s="157"/>
      <c r="AO630" s="157"/>
      <c r="AR630" s="157"/>
      <c r="AT630" s="157"/>
      <c r="AU630" s="157"/>
      <c r="AW630" s="159"/>
      <c r="BH630" s="157"/>
      <c r="BK630" s="157"/>
      <c r="BL630" s="157"/>
      <c r="BW630" s="157"/>
      <c r="BZ630" s="157"/>
      <c r="CD630" s="157"/>
      <c r="CE630" s="157"/>
      <c r="CF630" s="157"/>
      <c r="CQ630" s="157"/>
      <c r="CR630" s="157"/>
      <c r="CT630" s="157"/>
      <c r="CX630" s="157"/>
      <c r="CY630" s="157"/>
    </row>
    <row r="631" spans="8:103" ht="118.5" customHeight="1" x14ac:dyDescent="0.25">
      <c r="H631" s="53"/>
      <c r="I631" s="53"/>
      <c r="J631" s="157"/>
      <c r="K631" s="157"/>
      <c r="L631" s="157"/>
      <c r="M631" s="157"/>
      <c r="R631" s="157"/>
      <c r="S631" s="157"/>
      <c r="T631" s="157"/>
      <c r="U631" s="157"/>
      <c r="V631" s="157"/>
      <c r="AA631" s="159"/>
      <c r="AB631" s="157"/>
      <c r="AC631" s="157"/>
      <c r="AD631" s="157"/>
      <c r="AE631" s="157"/>
      <c r="AF631" s="157"/>
      <c r="AG631" s="157"/>
      <c r="AH631" s="157"/>
      <c r="AI631" s="157"/>
      <c r="AJ631" s="157"/>
      <c r="AO631" s="157"/>
      <c r="AR631" s="157"/>
      <c r="AT631" s="157"/>
      <c r="AU631" s="157"/>
      <c r="AW631" s="159"/>
      <c r="BH631" s="157"/>
      <c r="BK631" s="157"/>
      <c r="BL631" s="157"/>
      <c r="BW631" s="157"/>
      <c r="BZ631" s="157"/>
      <c r="CD631" s="157"/>
      <c r="CE631" s="157"/>
      <c r="CF631" s="157"/>
      <c r="CQ631" s="157"/>
      <c r="CR631" s="157"/>
      <c r="CT631" s="157"/>
      <c r="CX631" s="157"/>
      <c r="CY631" s="157"/>
    </row>
    <row r="632" spans="8:103" ht="118.5" customHeight="1" x14ac:dyDescent="0.25">
      <c r="H632" s="53"/>
      <c r="I632" s="53"/>
      <c r="J632" s="157"/>
      <c r="K632" s="157"/>
      <c r="L632" s="157"/>
      <c r="M632" s="157"/>
      <c r="R632" s="157"/>
      <c r="S632" s="157"/>
      <c r="T632" s="157"/>
      <c r="U632" s="157"/>
      <c r="V632" s="157"/>
      <c r="AA632" s="159"/>
      <c r="AB632" s="157"/>
      <c r="AC632" s="157"/>
      <c r="AD632" s="157"/>
      <c r="AE632" s="157"/>
      <c r="AF632" s="157"/>
      <c r="AG632" s="157"/>
      <c r="AH632" s="157"/>
      <c r="AI632" s="157"/>
      <c r="AJ632" s="157"/>
      <c r="AO632" s="157"/>
      <c r="AR632" s="157"/>
      <c r="AT632" s="157"/>
      <c r="AU632" s="157"/>
      <c r="AW632" s="159"/>
      <c r="BH632" s="157"/>
      <c r="BK632" s="157"/>
      <c r="BL632" s="157"/>
      <c r="BW632" s="157"/>
      <c r="BZ632" s="157"/>
      <c r="CD632" s="157"/>
      <c r="CE632" s="157"/>
      <c r="CF632" s="157"/>
      <c r="CQ632" s="157"/>
      <c r="CR632" s="157"/>
      <c r="CT632" s="157"/>
      <c r="CX632" s="157"/>
      <c r="CY632" s="157"/>
    </row>
    <row r="633" spans="8:103" ht="118.5" customHeight="1" x14ac:dyDescent="0.25">
      <c r="H633" s="53"/>
      <c r="I633" s="53"/>
      <c r="J633" s="157"/>
      <c r="K633" s="157"/>
      <c r="L633" s="157"/>
      <c r="M633" s="157"/>
      <c r="R633" s="157"/>
      <c r="S633" s="157"/>
      <c r="T633" s="157"/>
      <c r="U633" s="157"/>
      <c r="V633" s="157"/>
      <c r="AA633" s="159"/>
      <c r="AB633" s="157"/>
      <c r="AC633" s="157"/>
      <c r="AD633" s="157"/>
      <c r="AE633" s="157"/>
      <c r="AF633" s="157"/>
      <c r="AG633" s="157"/>
      <c r="AH633" s="157"/>
      <c r="AI633" s="157"/>
      <c r="AJ633" s="157"/>
      <c r="AO633" s="157"/>
      <c r="AR633" s="157"/>
      <c r="AT633" s="157"/>
      <c r="AU633" s="157"/>
      <c r="AW633" s="159"/>
      <c r="BH633" s="157"/>
      <c r="BK633" s="157"/>
      <c r="BL633" s="157"/>
      <c r="BW633" s="157"/>
      <c r="BZ633" s="157"/>
      <c r="CD633" s="157"/>
      <c r="CE633" s="157"/>
      <c r="CF633" s="157"/>
      <c r="CQ633" s="157"/>
      <c r="CR633" s="157"/>
      <c r="CT633" s="157"/>
      <c r="CX633" s="157"/>
      <c r="CY633" s="157"/>
    </row>
    <row r="634" spans="8:103" ht="118.5" customHeight="1" x14ac:dyDescent="0.25">
      <c r="H634" s="53"/>
      <c r="I634" s="53"/>
      <c r="J634" s="157"/>
      <c r="K634" s="157"/>
      <c r="L634" s="157"/>
      <c r="M634" s="157"/>
      <c r="R634" s="157"/>
      <c r="S634" s="157"/>
      <c r="T634" s="157"/>
      <c r="U634" s="157"/>
      <c r="V634" s="157"/>
      <c r="AA634" s="159"/>
      <c r="AB634" s="157"/>
      <c r="AC634" s="157"/>
      <c r="AD634" s="157"/>
      <c r="AE634" s="157"/>
      <c r="AF634" s="157"/>
      <c r="AG634" s="157"/>
      <c r="AH634" s="157"/>
      <c r="AI634" s="157"/>
      <c r="AJ634" s="157"/>
      <c r="AO634" s="157"/>
      <c r="AR634" s="157"/>
      <c r="AT634" s="157"/>
      <c r="AU634" s="157"/>
      <c r="AW634" s="159"/>
      <c r="BH634" s="157"/>
      <c r="BK634" s="157"/>
      <c r="BL634" s="157"/>
      <c r="BW634" s="157"/>
      <c r="BZ634" s="157"/>
      <c r="CD634" s="157"/>
      <c r="CE634" s="157"/>
      <c r="CF634" s="157"/>
      <c r="CQ634" s="157"/>
      <c r="CR634" s="157"/>
      <c r="CT634" s="157"/>
      <c r="CX634" s="157"/>
      <c r="CY634" s="157"/>
    </row>
    <row r="635" spans="8:103" ht="118.5" customHeight="1" x14ac:dyDescent="0.25">
      <c r="H635" s="53"/>
      <c r="I635" s="53"/>
      <c r="J635" s="157"/>
      <c r="K635" s="157"/>
      <c r="L635" s="157"/>
      <c r="M635" s="157"/>
      <c r="R635" s="157"/>
      <c r="S635" s="157"/>
      <c r="T635" s="157"/>
      <c r="U635" s="157"/>
      <c r="V635" s="157"/>
      <c r="AA635" s="159"/>
      <c r="AB635" s="157"/>
      <c r="AC635" s="157"/>
      <c r="AD635" s="157"/>
      <c r="AE635" s="157"/>
      <c r="AF635" s="157"/>
      <c r="AG635" s="157"/>
      <c r="AH635" s="157"/>
      <c r="AI635" s="157"/>
      <c r="AJ635" s="157"/>
      <c r="AO635" s="157"/>
      <c r="AR635" s="157"/>
      <c r="AT635" s="157"/>
      <c r="AU635" s="157"/>
      <c r="AW635" s="159"/>
      <c r="BH635" s="157"/>
      <c r="BK635" s="157"/>
      <c r="BL635" s="157"/>
      <c r="BW635" s="157"/>
      <c r="BZ635" s="157"/>
      <c r="CD635" s="157"/>
      <c r="CE635" s="157"/>
      <c r="CF635" s="157"/>
      <c r="CQ635" s="157"/>
      <c r="CR635" s="157"/>
      <c r="CT635" s="157"/>
      <c r="CX635" s="157"/>
      <c r="CY635" s="157"/>
    </row>
    <row r="636" spans="8:103" ht="118.5" customHeight="1" x14ac:dyDescent="0.25">
      <c r="H636" s="53"/>
      <c r="I636" s="53"/>
      <c r="J636" s="157"/>
      <c r="K636" s="157"/>
      <c r="L636" s="157"/>
      <c r="M636" s="157"/>
      <c r="R636" s="157"/>
      <c r="S636" s="157"/>
      <c r="T636" s="157"/>
      <c r="U636" s="157"/>
      <c r="V636" s="157"/>
      <c r="AA636" s="159"/>
      <c r="AB636" s="157"/>
      <c r="AC636" s="157"/>
      <c r="AD636" s="157"/>
      <c r="AE636" s="157"/>
      <c r="AF636" s="157"/>
      <c r="AG636" s="157"/>
      <c r="AH636" s="157"/>
      <c r="AI636" s="157"/>
      <c r="AJ636" s="157"/>
      <c r="AO636" s="157"/>
      <c r="AR636" s="157"/>
      <c r="AT636" s="157"/>
      <c r="AU636" s="157"/>
      <c r="AW636" s="159"/>
      <c r="BH636" s="157"/>
      <c r="BK636" s="157"/>
      <c r="BL636" s="157"/>
      <c r="BW636" s="157"/>
      <c r="BZ636" s="157"/>
      <c r="CD636" s="157"/>
      <c r="CE636" s="157"/>
      <c r="CF636" s="157"/>
      <c r="CQ636" s="157"/>
      <c r="CR636" s="157"/>
      <c r="CT636" s="157"/>
      <c r="CX636" s="157"/>
      <c r="CY636" s="157"/>
    </row>
    <row r="637" spans="8:103" ht="118.5" customHeight="1" x14ac:dyDescent="0.25">
      <c r="H637" s="53"/>
      <c r="I637" s="53"/>
      <c r="J637" s="157"/>
      <c r="K637" s="157"/>
      <c r="L637" s="157"/>
      <c r="M637" s="157"/>
      <c r="R637" s="157"/>
      <c r="S637" s="157"/>
      <c r="T637" s="157"/>
      <c r="U637" s="157"/>
      <c r="V637" s="157"/>
      <c r="AA637" s="159"/>
      <c r="AB637" s="157"/>
      <c r="AC637" s="157"/>
      <c r="AD637" s="157"/>
      <c r="AE637" s="157"/>
      <c r="AF637" s="157"/>
      <c r="AG637" s="157"/>
      <c r="AH637" s="157"/>
      <c r="AI637" s="157"/>
      <c r="AJ637" s="157"/>
      <c r="AO637" s="157"/>
      <c r="AR637" s="157"/>
      <c r="AT637" s="157"/>
      <c r="AU637" s="157"/>
      <c r="AW637" s="159"/>
      <c r="BH637" s="157"/>
      <c r="BK637" s="157"/>
      <c r="BL637" s="157"/>
      <c r="BW637" s="157"/>
      <c r="BZ637" s="157"/>
      <c r="CD637" s="157"/>
      <c r="CE637" s="157"/>
      <c r="CF637" s="157"/>
      <c r="CQ637" s="157"/>
      <c r="CR637" s="157"/>
      <c r="CT637" s="157"/>
      <c r="CX637" s="157"/>
      <c r="CY637" s="157"/>
    </row>
    <row r="638" spans="8:103" ht="118.5" customHeight="1" x14ac:dyDescent="0.25">
      <c r="H638" s="53"/>
      <c r="I638" s="53"/>
      <c r="J638" s="157"/>
      <c r="K638" s="157"/>
      <c r="L638" s="157"/>
      <c r="M638" s="157"/>
      <c r="R638" s="157"/>
      <c r="S638" s="157"/>
      <c r="T638" s="157"/>
      <c r="U638" s="157"/>
      <c r="V638" s="157"/>
      <c r="AA638" s="159"/>
      <c r="AB638" s="157"/>
      <c r="AC638" s="157"/>
      <c r="AD638" s="157"/>
      <c r="AE638" s="157"/>
      <c r="AF638" s="157"/>
      <c r="AG638" s="157"/>
      <c r="AH638" s="157"/>
      <c r="AI638" s="157"/>
      <c r="AJ638" s="157"/>
      <c r="AO638" s="157"/>
      <c r="AR638" s="157"/>
      <c r="AT638" s="157"/>
      <c r="AU638" s="157"/>
      <c r="AW638" s="159"/>
      <c r="BH638" s="157"/>
      <c r="BK638" s="157"/>
      <c r="BL638" s="157"/>
      <c r="BW638" s="157"/>
      <c r="BZ638" s="157"/>
      <c r="CD638" s="157"/>
      <c r="CE638" s="157"/>
      <c r="CF638" s="157"/>
      <c r="CQ638" s="157"/>
      <c r="CR638" s="157"/>
      <c r="CT638" s="157"/>
      <c r="CX638" s="157"/>
      <c r="CY638" s="157"/>
    </row>
    <row r="639" spans="8:103" ht="118.5" customHeight="1" x14ac:dyDescent="0.25">
      <c r="H639" s="53"/>
      <c r="I639" s="53"/>
      <c r="J639" s="157"/>
      <c r="K639" s="157"/>
      <c r="L639" s="157"/>
      <c r="M639" s="157"/>
      <c r="R639" s="157"/>
      <c r="S639" s="157"/>
      <c r="T639" s="157"/>
      <c r="U639" s="157"/>
      <c r="V639" s="157"/>
      <c r="AA639" s="159"/>
      <c r="AB639" s="157"/>
      <c r="AC639" s="157"/>
      <c r="AD639" s="157"/>
      <c r="AE639" s="157"/>
      <c r="AF639" s="157"/>
      <c r="AG639" s="157"/>
      <c r="AH639" s="157"/>
      <c r="AI639" s="157"/>
      <c r="AJ639" s="157"/>
      <c r="AO639" s="157"/>
      <c r="AR639" s="157"/>
      <c r="AT639" s="157"/>
      <c r="AU639" s="157"/>
      <c r="AW639" s="159"/>
      <c r="BH639" s="157"/>
      <c r="BK639" s="157"/>
      <c r="BL639" s="157"/>
      <c r="BW639" s="157"/>
      <c r="BZ639" s="157"/>
      <c r="CD639" s="157"/>
      <c r="CE639" s="157"/>
      <c r="CF639" s="157"/>
      <c r="CQ639" s="157"/>
      <c r="CR639" s="157"/>
      <c r="CT639" s="157"/>
      <c r="CX639" s="157"/>
      <c r="CY639" s="157"/>
    </row>
    <row r="640" spans="8:103" ht="118.5" customHeight="1" x14ac:dyDescent="0.25">
      <c r="H640" s="53"/>
      <c r="I640" s="53"/>
      <c r="J640" s="157"/>
      <c r="K640" s="157"/>
      <c r="L640" s="157"/>
      <c r="M640" s="157"/>
      <c r="R640" s="157"/>
      <c r="S640" s="157"/>
      <c r="T640" s="157"/>
      <c r="U640" s="157"/>
      <c r="V640" s="157"/>
      <c r="AA640" s="159"/>
      <c r="AB640" s="157"/>
      <c r="AC640" s="157"/>
      <c r="AD640" s="157"/>
      <c r="AE640" s="157"/>
      <c r="AF640" s="157"/>
      <c r="AG640" s="157"/>
      <c r="AH640" s="157"/>
      <c r="AI640" s="157"/>
      <c r="AJ640" s="157"/>
      <c r="AO640" s="157"/>
      <c r="AR640" s="157"/>
      <c r="AT640" s="157"/>
      <c r="AU640" s="157"/>
      <c r="AW640" s="159"/>
      <c r="BH640" s="157"/>
      <c r="BK640" s="157"/>
      <c r="BL640" s="157"/>
      <c r="BW640" s="157"/>
      <c r="BZ640" s="157"/>
      <c r="CD640" s="157"/>
      <c r="CE640" s="157"/>
      <c r="CF640" s="157"/>
      <c r="CQ640" s="157"/>
      <c r="CR640" s="157"/>
      <c r="CT640" s="157"/>
      <c r="CX640" s="157"/>
      <c r="CY640" s="157"/>
    </row>
    <row r="641" spans="8:103" ht="118.5" customHeight="1" x14ac:dyDescent="0.25">
      <c r="H641" s="53"/>
      <c r="I641" s="53"/>
      <c r="J641" s="157"/>
      <c r="K641" s="157"/>
      <c r="L641" s="157"/>
      <c r="M641" s="157"/>
      <c r="R641" s="157"/>
      <c r="S641" s="157"/>
      <c r="T641" s="157"/>
      <c r="U641" s="157"/>
      <c r="V641" s="157"/>
      <c r="AA641" s="159"/>
      <c r="AB641" s="157"/>
      <c r="AC641" s="157"/>
      <c r="AD641" s="157"/>
      <c r="AE641" s="157"/>
      <c r="AF641" s="157"/>
      <c r="AG641" s="157"/>
      <c r="AH641" s="157"/>
      <c r="AI641" s="157"/>
      <c r="AJ641" s="157"/>
      <c r="AO641" s="157"/>
      <c r="AR641" s="157"/>
      <c r="AT641" s="157"/>
      <c r="AU641" s="157"/>
      <c r="AW641" s="159"/>
      <c r="BH641" s="157"/>
      <c r="BK641" s="157"/>
      <c r="BL641" s="157"/>
      <c r="BW641" s="157"/>
      <c r="BZ641" s="157"/>
      <c r="CD641" s="157"/>
      <c r="CE641" s="157"/>
      <c r="CF641" s="157"/>
      <c r="CQ641" s="157"/>
      <c r="CR641" s="157"/>
      <c r="CT641" s="157"/>
      <c r="CX641" s="157"/>
      <c r="CY641" s="157"/>
    </row>
    <row r="642" spans="8:103" ht="118.5" customHeight="1" x14ac:dyDescent="0.25">
      <c r="H642" s="53"/>
      <c r="I642" s="53"/>
      <c r="J642" s="157"/>
      <c r="K642" s="157"/>
      <c r="L642" s="157"/>
      <c r="M642" s="157"/>
      <c r="R642" s="157"/>
      <c r="S642" s="157"/>
      <c r="T642" s="157"/>
      <c r="U642" s="157"/>
      <c r="V642" s="157"/>
      <c r="AA642" s="159"/>
      <c r="AB642" s="157"/>
      <c r="AC642" s="157"/>
      <c r="AD642" s="157"/>
      <c r="AE642" s="157"/>
      <c r="AF642" s="157"/>
      <c r="AG642" s="157"/>
      <c r="AH642" s="157"/>
      <c r="AI642" s="157"/>
      <c r="AJ642" s="157"/>
      <c r="AO642" s="157"/>
      <c r="AR642" s="157"/>
      <c r="AT642" s="157"/>
      <c r="AU642" s="157"/>
      <c r="AW642" s="159"/>
      <c r="BH642" s="157"/>
      <c r="BK642" s="157"/>
      <c r="BL642" s="157"/>
      <c r="BW642" s="157"/>
      <c r="BZ642" s="157"/>
      <c r="CD642" s="157"/>
      <c r="CE642" s="157"/>
      <c r="CF642" s="157"/>
      <c r="CQ642" s="157"/>
      <c r="CR642" s="157"/>
      <c r="CT642" s="157"/>
      <c r="CX642" s="157"/>
      <c r="CY642" s="157"/>
    </row>
    <row r="643" spans="8:103" ht="118.5" customHeight="1" x14ac:dyDescent="0.25">
      <c r="H643" s="53"/>
      <c r="I643" s="53"/>
      <c r="J643" s="157"/>
      <c r="K643" s="157"/>
      <c r="L643" s="157"/>
      <c r="M643" s="157"/>
      <c r="R643" s="157"/>
      <c r="S643" s="157"/>
      <c r="T643" s="157"/>
      <c r="U643" s="157"/>
      <c r="V643" s="157"/>
      <c r="AA643" s="159"/>
      <c r="AB643" s="157"/>
      <c r="AC643" s="157"/>
      <c r="AD643" s="157"/>
      <c r="AE643" s="157"/>
      <c r="AF643" s="157"/>
      <c r="AG643" s="157"/>
      <c r="AH643" s="157"/>
      <c r="AI643" s="157"/>
      <c r="AJ643" s="157"/>
      <c r="AO643" s="157"/>
      <c r="AR643" s="157"/>
      <c r="AT643" s="157"/>
      <c r="AU643" s="157"/>
      <c r="AW643" s="159"/>
      <c r="BH643" s="157"/>
      <c r="BK643" s="157"/>
      <c r="BL643" s="157"/>
      <c r="BW643" s="157"/>
      <c r="BZ643" s="157"/>
      <c r="CD643" s="157"/>
      <c r="CE643" s="157"/>
      <c r="CF643" s="157"/>
      <c r="CQ643" s="157"/>
      <c r="CR643" s="157"/>
      <c r="CT643" s="157"/>
      <c r="CX643" s="157"/>
      <c r="CY643" s="157"/>
    </row>
    <row r="644" spans="8:103" ht="118.5" customHeight="1" x14ac:dyDescent="0.25">
      <c r="H644" s="53"/>
      <c r="I644" s="53"/>
      <c r="J644" s="157"/>
      <c r="K644" s="157"/>
      <c r="L644" s="157"/>
      <c r="M644" s="157"/>
      <c r="R644" s="157"/>
      <c r="S644" s="157"/>
      <c r="T644" s="157"/>
      <c r="U644" s="157"/>
      <c r="V644" s="157"/>
      <c r="AA644" s="159"/>
      <c r="AB644" s="157"/>
      <c r="AC644" s="157"/>
      <c r="AD644" s="157"/>
      <c r="AE644" s="157"/>
      <c r="AF644" s="157"/>
      <c r="AG644" s="157"/>
      <c r="AH644" s="157"/>
      <c r="AI644" s="157"/>
      <c r="AJ644" s="157"/>
      <c r="AO644" s="157"/>
      <c r="AR644" s="157"/>
      <c r="AT644" s="157"/>
      <c r="AU644" s="157"/>
      <c r="AW644" s="159"/>
      <c r="BH644" s="157"/>
      <c r="BK644" s="157"/>
      <c r="BL644" s="157"/>
      <c r="BW644" s="157"/>
      <c r="BZ644" s="157"/>
      <c r="CD644" s="157"/>
      <c r="CE644" s="157"/>
      <c r="CF644" s="157"/>
      <c r="CQ644" s="157"/>
      <c r="CR644" s="157"/>
      <c r="CT644" s="157"/>
      <c r="CX644" s="157"/>
      <c r="CY644" s="157"/>
    </row>
    <row r="645" spans="8:103" ht="118.5" customHeight="1" x14ac:dyDescent="0.25">
      <c r="H645" s="53"/>
      <c r="I645" s="53"/>
      <c r="J645" s="157"/>
      <c r="K645" s="157"/>
      <c r="L645" s="157"/>
      <c r="M645" s="157"/>
      <c r="R645" s="157"/>
      <c r="S645" s="157"/>
      <c r="T645" s="157"/>
      <c r="U645" s="157"/>
      <c r="V645" s="157"/>
      <c r="AA645" s="159"/>
      <c r="AB645" s="157"/>
      <c r="AC645" s="157"/>
      <c r="AD645" s="157"/>
      <c r="AE645" s="157"/>
      <c r="AF645" s="157"/>
      <c r="AG645" s="157"/>
      <c r="AH645" s="157"/>
      <c r="AI645" s="157"/>
      <c r="AJ645" s="157"/>
      <c r="AO645" s="157"/>
      <c r="AR645" s="157"/>
      <c r="AT645" s="157"/>
      <c r="AU645" s="157"/>
      <c r="AW645" s="159"/>
      <c r="BH645" s="157"/>
      <c r="BK645" s="157"/>
      <c r="BL645" s="157"/>
      <c r="BW645" s="157"/>
      <c r="BZ645" s="157"/>
      <c r="CD645" s="157"/>
      <c r="CE645" s="157"/>
      <c r="CF645" s="157"/>
      <c r="CQ645" s="157"/>
      <c r="CR645" s="157"/>
      <c r="CT645" s="157"/>
      <c r="CX645" s="157"/>
      <c r="CY645" s="157"/>
    </row>
    <row r="646" spans="8:103" ht="118.5" customHeight="1" x14ac:dyDescent="0.25">
      <c r="H646" s="53"/>
      <c r="I646" s="53"/>
      <c r="J646" s="157"/>
      <c r="K646" s="157"/>
      <c r="L646" s="157"/>
      <c r="M646" s="157"/>
      <c r="R646" s="157"/>
      <c r="S646" s="157"/>
      <c r="T646" s="157"/>
      <c r="U646" s="157"/>
      <c r="V646" s="157"/>
      <c r="AA646" s="159"/>
      <c r="AB646" s="157"/>
      <c r="AC646" s="157"/>
      <c r="AD646" s="157"/>
      <c r="AE646" s="157"/>
      <c r="AF646" s="157"/>
      <c r="AG646" s="157"/>
      <c r="AH646" s="157"/>
      <c r="AI646" s="157"/>
      <c r="AJ646" s="157"/>
      <c r="AO646" s="157"/>
      <c r="AR646" s="157"/>
      <c r="AT646" s="157"/>
      <c r="AU646" s="157"/>
      <c r="AW646" s="159"/>
      <c r="BH646" s="157"/>
      <c r="BK646" s="157"/>
      <c r="BL646" s="157"/>
      <c r="BW646" s="157"/>
      <c r="BZ646" s="157"/>
      <c r="CD646" s="157"/>
      <c r="CE646" s="157"/>
      <c r="CF646" s="157"/>
      <c r="CQ646" s="157"/>
      <c r="CR646" s="157"/>
      <c r="CT646" s="157"/>
      <c r="CX646" s="157"/>
      <c r="CY646" s="157"/>
    </row>
    <row r="647" spans="8:103" ht="118.5" customHeight="1" x14ac:dyDescent="0.25">
      <c r="H647" s="53"/>
      <c r="I647" s="53"/>
      <c r="J647" s="157"/>
      <c r="K647" s="157"/>
      <c r="L647" s="157"/>
      <c r="M647" s="157"/>
      <c r="R647" s="157"/>
      <c r="S647" s="157"/>
      <c r="T647" s="157"/>
      <c r="U647" s="157"/>
      <c r="V647" s="157"/>
      <c r="AA647" s="159"/>
      <c r="AB647" s="157"/>
      <c r="AC647" s="157"/>
      <c r="AD647" s="157"/>
      <c r="AE647" s="157"/>
      <c r="AF647" s="157"/>
      <c r="AG647" s="157"/>
      <c r="AH647" s="157"/>
      <c r="AI647" s="157"/>
      <c r="AJ647" s="157"/>
      <c r="AO647" s="157"/>
      <c r="AR647" s="157"/>
      <c r="AT647" s="157"/>
      <c r="AU647" s="157"/>
      <c r="AW647" s="159"/>
      <c r="BH647" s="157"/>
      <c r="BK647" s="157"/>
      <c r="BL647" s="157"/>
      <c r="BW647" s="157"/>
      <c r="BZ647" s="157"/>
      <c r="CD647" s="157"/>
      <c r="CE647" s="157"/>
      <c r="CF647" s="157"/>
      <c r="CQ647" s="157"/>
      <c r="CR647" s="157"/>
      <c r="CT647" s="157"/>
      <c r="CX647" s="157"/>
      <c r="CY647" s="157"/>
    </row>
    <row r="648" spans="8:103" ht="118.5" customHeight="1" x14ac:dyDescent="0.25">
      <c r="H648" s="53"/>
      <c r="I648" s="53"/>
      <c r="J648" s="157"/>
      <c r="K648" s="157"/>
      <c r="L648" s="157"/>
      <c r="M648" s="157"/>
      <c r="R648" s="157"/>
      <c r="S648" s="157"/>
      <c r="T648" s="157"/>
      <c r="U648" s="157"/>
      <c r="V648" s="157"/>
      <c r="AA648" s="159"/>
      <c r="AB648" s="157"/>
      <c r="AC648" s="157"/>
      <c r="AD648" s="157"/>
      <c r="AE648" s="157"/>
      <c r="AF648" s="157"/>
      <c r="AG648" s="157"/>
      <c r="AH648" s="157"/>
      <c r="AI648" s="157"/>
      <c r="AJ648" s="157"/>
      <c r="AO648" s="157"/>
      <c r="AR648" s="157"/>
      <c r="AT648" s="157"/>
      <c r="AU648" s="157"/>
      <c r="AW648" s="159"/>
      <c r="BH648" s="157"/>
      <c r="BK648" s="157"/>
      <c r="BL648" s="157"/>
      <c r="BW648" s="157"/>
      <c r="BZ648" s="157"/>
      <c r="CD648" s="157"/>
      <c r="CE648" s="157"/>
      <c r="CF648" s="157"/>
      <c r="CQ648" s="157"/>
      <c r="CR648" s="157"/>
      <c r="CT648" s="157"/>
      <c r="CX648" s="157"/>
      <c r="CY648" s="157"/>
    </row>
    <row r="649" spans="8:103" ht="118.5" customHeight="1" x14ac:dyDescent="0.25">
      <c r="H649" s="53"/>
      <c r="I649" s="53"/>
      <c r="J649" s="157"/>
      <c r="K649" s="157"/>
      <c r="L649" s="157"/>
      <c r="M649" s="157"/>
      <c r="R649" s="157"/>
      <c r="S649" s="157"/>
      <c r="T649" s="157"/>
      <c r="U649" s="157"/>
      <c r="V649" s="157"/>
      <c r="AA649" s="159"/>
      <c r="AB649" s="157"/>
      <c r="AC649" s="157"/>
      <c r="AD649" s="157"/>
      <c r="AE649" s="157"/>
      <c r="AF649" s="157"/>
      <c r="AG649" s="157"/>
      <c r="AH649" s="157"/>
      <c r="AI649" s="157"/>
      <c r="AJ649" s="157"/>
      <c r="AO649" s="157"/>
      <c r="AR649" s="157"/>
      <c r="AT649" s="157"/>
      <c r="AU649" s="157"/>
      <c r="AW649" s="159"/>
      <c r="BH649" s="157"/>
      <c r="BK649" s="157"/>
      <c r="BL649" s="157"/>
      <c r="BW649" s="157"/>
      <c r="BZ649" s="157"/>
      <c r="CD649" s="157"/>
      <c r="CE649" s="157"/>
      <c r="CF649" s="157"/>
      <c r="CQ649" s="157"/>
      <c r="CR649" s="157"/>
      <c r="CT649" s="157"/>
      <c r="CX649" s="157"/>
      <c r="CY649" s="157"/>
    </row>
    <row r="650" spans="8:103" ht="118.5" customHeight="1" x14ac:dyDescent="0.25">
      <c r="H650" s="53"/>
      <c r="I650" s="53"/>
      <c r="J650" s="157"/>
      <c r="K650" s="157"/>
      <c r="L650" s="157"/>
      <c r="M650" s="157"/>
      <c r="R650" s="157"/>
      <c r="S650" s="157"/>
      <c r="T650" s="157"/>
      <c r="U650" s="157"/>
      <c r="V650" s="157"/>
      <c r="AA650" s="159"/>
      <c r="AB650" s="157"/>
      <c r="AC650" s="157"/>
      <c r="AD650" s="157"/>
      <c r="AE650" s="157"/>
      <c r="AF650" s="157"/>
      <c r="AG650" s="157"/>
      <c r="AH650" s="157"/>
      <c r="AI650" s="157"/>
      <c r="AJ650" s="157"/>
      <c r="AO650" s="157"/>
      <c r="AR650" s="157"/>
      <c r="AT650" s="157"/>
      <c r="AU650" s="157"/>
      <c r="AW650" s="159"/>
      <c r="BH650" s="157"/>
      <c r="BK650" s="157"/>
      <c r="BL650" s="157"/>
      <c r="BW650" s="157"/>
      <c r="BZ650" s="157"/>
      <c r="CD650" s="157"/>
      <c r="CE650" s="157"/>
      <c r="CF650" s="157"/>
      <c r="CQ650" s="157"/>
      <c r="CR650" s="157"/>
      <c r="CT650" s="157"/>
      <c r="CX650" s="157"/>
      <c r="CY650" s="157"/>
    </row>
    <row r="651" spans="8:103" ht="118.5" customHeight="1" x14ac:dyDescent="0.25">
      <c r="H651" s="53"/>
      <c r="I651" s="53"/>
      <c r="J651" s="157"/>
      <c r="K651" s="157"/>
      <c r="L651" s="157"/>
      <c r="M651" s="157"/>
      <c r="R651" s="157"/>
      <c r="S651" s="157"/>
      <c r="T651" s="157"/>
      <c r="U651" s="157"/>
      <c r="V651" s="157"/>
      <c r="AA651" s="159"/>
      <c r="AB651" s="157"/>
      <c r="AC651" s="157"/>
      <c r="AD651" s="157"/>
      <c r="AE651" s="157"/>
      <c r="AF651" s="157"/>
      <c r="AG651" s="157"/>
      <c r="AH651" s="157"/>
      <c r="AI651" s="157"/>
      <c r="AJ651" s="157"/>
      <c r="AO651" s="157"/>
      <c r="AR651" s="157"/>
      <c r="AT651" s="157"/>
      <c r="AU651" s="157"/>
      <c r="AW651" s="159"/>
      <c r="BH651" s="157"/>
      <c r="BK651" s="157"/>
      <c r="BL651" s="157"/>
      <c r="BW651" s="157"/>
      <c r="BZ651" s="157"/>
      <c r="CD651" s="157"/>
      <c r="CE651" s="157"/>
      <c r="CF651" s="157"/>
      <c r="CQ651" s="157"/>
      <c r="CR651" s="157"/>
      <c r="CT651" s="157"/>
      <c r="CX651" s="157"/>
      <c r="CY651" s="157"/>
    </row>
    <row r="652" spans="8:103" ht="118.5" customHeight="1" x14ac:dyDescent="0.25">
      <c r="H652" s="53"/>
      <c r="I652" s="53"/>
      <c r="J652" s="157"/>
      <c r="K652" s="157"/>
      <c r="L652" s="157"/>
      <c r="M652" s="157"/>
      <c r="R652" s="157"/>
      <c r="S652" s="157"/>
      <c r="T652" s="157"/>
      <c r="U652" s="157"/>
      <c r="V652" s="157"/>
      <c r="AA652" s="159"/>
      <c r="AB652" s="157"/>
      <c r="AC652" s="157"/>
      <c r="AD652" s="157"/>
      <c r="AE652" s="157"/>
      <c r="AF652" s="157"/>
      <c r="AG652" s="157"/>
      <c r="AH652" s="157"/>
      <c r="AI652" s="157"/>
      <c r="AJ652" s="157"/>
      <c r="AO652" s="157"/>
      <c r="AR652" s="157"/>
      <c r="AT652" s="157"/>
      <c r="AU652" s="157"/>
      <c r="AW652" s="159"/>
      <c r="BH652" s="157"/>
      <c r="BK652" s="157"/>
      <c r="BL652" s="157"/>
      <c r="BW652" s="157"/>
      <c r="BZ652" s="157"/>
      <c r="CD652" s="157"/>
      <c r="CE652" s="157"/>
      <c r="CF652" s="157"/>
      <c r="CQ652" s="157"/>
      <c r="CR652" s="157"/>
      <c r="CT652" s="157"/>
      <c r="CX652" s="157"/>
      <c r="CY652" s="157"/>
    </row>
    <row r="653" spans="8:103" ht="118.5" customHeight="1" x14ac:dyDescent="0.25">
      <c r="H653" s="53"/>
      <c r="I653" s="53"/>
      <c r="J653" s="157"/>
      <c r="K653" s="157"/>
      <c r="L653" s="157"/>
      <c r="M653" s="157"/>
      <c r="R653" s="157"/>
      <c r="S653" s="157"/>
      <c r="T653" s="157"/>
      <c r="U653" s="157"/>
      <c r="V653" s="157"/>
      <c r="AA653" s="159"/>
      <c r="AB653" s="157"/>
      <c r="AC653" s="157"/>
      <c r="AD653" s="157"/>
      <c r="AE653" s="157"/>
      <c r="AF653" s="157"/>
      <c r="AG653" s="157"/>
      <c r="AH653" s="157"/>
      <c r="AI653" s="157"/>
      <c r="AJ653" s="157"/>
      <c r="AO653" s="157"/>
      <c r="AR653" s="157"/>
      <c r="AT653" s="157"/>
      <c r="AU653" s="157"/>
      <c r="AW653" s="159"/>
      <c r="BH653" s="157"/>
      <c r="BK653" s="157"/>
      <c r="BL653" s="157"/>
      <c r="BW653" s="157"/>
      <c r="BZ653" s="157"/>
      <c r="CD653" s="157"/>
      <c r="CE653" s="157"/>
      <c r="CF653" s="157"/>
      <c r="CQ653" s="157"/>
      <c r="CR653" s="157"/>
      <c r="CT653" s="157"/>
      <c r="CX653" s="157"/>
      <c r="CY653" s="157"/>
    </row>
    <row r="654" spans="8:103" ht="118.5" customHeight="1" x14ac:dyDescent="0.25">
      <c r="H654" s="53"/>
      <c r="I654" s="53"/>
      <c r="J654" s="157"/>
      <c r="K654" s="157"/>
      <c r="L654" s="157"/>
      <c r="M654" s="157"/>
      <c r="R654" s="157"/>
      <c r="S654" s="157"/>
      <c r="T654" s="157"/>
      <c r="U654" s="157"/>
      <c r="V654" s="157"/>
      <c r="AA654" s="159"/>
      <c r="AB654" s="157"/>
      <c r="AC654" s="157"/>
      <c r="AD654" s="157"/>
      <c r="AE654" s="157"/>
      <c r="AF654" s="157"/>
      <c r="AG654" s="157"/>
      <c r="AH654" s="157"/>
      <c r="AI654" s="157"/>
      <c r="AJ654" s="157"/>
      <c r="AO654" s="157"/>
      <c r="AR654" s="157"/>
      <c r="AT654" s="157"/>
      <c r="AU654" s="157"/>
      <c r="AW654" s="159"/>
      <c r="BH654" s="157"/>
      <c r="BK654" s="157"/>
      <c r="BL654" s="157"/>
      <c r="BW654" s="157"/>
      <c r="BZ654" s="157"/>
      <c r="CD654" s="157"/>
      <c r="CE654" s="157"/>
      <c r="CF654" s="157"/>
      <c r="CQ654" s="157"/>
      <c r="CR654" s="157"/>
      <c r="CT654" s="157"/>
      <c r="CX654" s="157"/>
      <c r="CY654" s="157"/>
    </row>
    <row r="655" spans="8:103" ht="118.5" customHeight="1" x14ac:dyDescent="0.25">
      <c r="H655" s="53"/>
      <c r="I655" s="53"/>
      <c r="J655" s="157"/>
      <c r="K655" s="157"/>
      <c r="L655" s="157"/>
      <c r="M655" s="157"/>
      <c r="R655" s="157"/>
      <c r="S655" s="157"/>
      <c r="T655" s="157"/>
      <c r="U655" s="157"/>
      <c r="V655" s="157"/>
      <c r="AA655" s="159"/>
      <c r="AB655" s="157"/>
      <c r="AC655" s="157"/>
      <c r="AD655" s="157"/>
      <c r="AE655" s="157"/>
      <c r="AF655" s="157"/>
      <c r="AG655" s="157"/>
      <c r="AH655" s="157"/>
      <c r="AI655" s="157"/>
      <c r="AJ655" s="157"/>
      <c r="AO655" s="157"/>
      <c r="AR655" s="157"/>
      <c r="AT655" s="157"/>
      <c r="AU655" s="157"/>
      <c r="AW655" s="159"/>
      <c r="BH655" s="157"/>
      <c r="BK655" s="157"/>
      <c r="BL655" s="157"/>
      <c r="BW655" s="157"/>
      <c r="BZ655" s="157"/>
      <c r="CD655" s="157"/>
      <c r="CE655" s="157"/>
      <c r="CF655" s="157"/>
      <c r="CQ655" s="157"/>
      <c r="CR655" s="157"/>
      <c r="CT655" s="157"/>
      <c r="CX655" s="157"/>
      <c r="CY655" s="157"/>
    </row>
    <row r="656" spans="8:103" ht="118.5" customHeight="1" x14ac:dyDescent="0.25">
      <c r="H656" s="53"/>
      <c r="I656" s="53"/>
      <c r="J656" s="157"/>
      <c r="K656" s="157"/>
      <c r="L656" s="157"/>
      <c r="M656" s="157"/>
      <c r="R656" s="157"/>
      <c r="S656" s="157"/>
      <c r="T656" s="157"/>
      <c r="U656" s="157"/>
      <c r="V656" s="157"/>
      <c r="AA656" s="159"/>
      <c r="AB656" s="157"/>
      <c r="AC656" s="157"/>
      <c r="AD656" s="157"/>
      <c r="AE656" s="157"/>
      <c r="AF656" s="157"/>
      <c r="AG656" s="157"/>
      <c r="AH656" s="157"/>
      <c r="AI656" s="157"/>
      <c r="AJ656" s="157"/>
      <c r="AO656" s="157"/>
      <c r="AR656" s="157"/>
      <c r="AT656" s="157"/>
      <c r="AU656" s="157"/>
      <c r="AW656" s="159"/>
      <c r="BH656" s="157"/>
      <c r="BK656" s="157"/>
      <c r="BL656" s="157"/>
      <c r="BW656" s="157"/>
      <c r="BZ656" s="157"/>
      <c r="CD656" s="157"/>
      <c r="CE656" s="157"/>
      <c r="CF656" s="157"/>
      <c r="CQ656" s="157"/>
      <c r="CR656" s="157"/>
      <c r="CT656" s="157"/>
      <c r="CX656" s="157"/>
      <c r="CY656" s="157"/>
    </row>
    <row r="657" spans="8:103" ht="118.5" customHeight="1" x14ac:dyDescent="0.25">
      <c r="H657" s="53"/>
      <c r="I657" s="53"/>
      <c r="J657" s="157"/>
      <c r="K657" s="157"/>
      <c r="L657" s="157"/>
      <c r="M657" s="157"/>
      <c r="R657" s="157"/>
      <c r="S657" s="157"/>
      <c r="T657" s="157"/>
      <c r="U657" s="157"/>
      <c r="V657" s="157"/>
      <c r="AA657" s="159"/>
      <c r="AB657" s="157"/>
      <c r="AC657" s="157"/>
      <c r="AD657" s="157"/>
      <c r="AE657" s="157"/>
      <c r="AF657" s="157"/>
      <c r="AG657" s="157"/>
      <c r="AH657" s="157"/>
      <c r="AI657" s="157"/>
      <c r="AJ657" s="157"/>
      <c r="AO657" s="157"/>
      <c r="AR657" s="157"/>
      <c r="AT657" s="157"/>
      <c r="AU657" s="157"/>
      <c r="AW657" s="159"/>
      <c r="BH657" s="157"/>
      <c r="BK657" s="157"/>
      <c r="BL657" s="157"/>
      <c r="BW657" s="157"/>
      <c r="BZ657" s="157"/>
      <c r="CD657" s="157"/>
      <c r="CE657" s="157"/>
      <c r="CF657" s="157"/>
      <c r="CQ657" s="157"/>
      <c r="CR657" s="157"/>
      <c r="CT657" s="157"/>
      <c r="CX657" s="157"/>
      <c r="CY657" s="157"/>
    </row>
    <row r="658" spans="8:103" ht="118.5" customHeight="1" x14ac:dyDescent="0.25">
      <c r="H658" s="53"/>
      <c r="I658" s="53"/>
      <c r="J658" s="157"/>
      <c r="K658" s="157"/>
      <c r="L658" s="157"/>
      <c r="M658" s="157"/>
      <c r="R658" s="157"/>
      <c r="S658" s="157"/>
      <c r="T658" s="157"/>
      <c r="U658" s="157"/>
      <c r="V658" s="157"/>
      <c r="AA658" s="159"/>
      <c r="AB658" s="157"/>
      <c r="AC658" s="157"/>
      <c r="AD658" s="157"/>
      <c r="AE658" s="157"/>
      <c r="AF658" s="157"/>
      <c r="AG658" s="157"/>
      <c r="AH658" s="157"/>
      <c r="AI658" s="157"/>
      <c r="AJ658" s="157"/>
      <c r="AO658" s="157"/>
      <c r="AR658" s="157"/>
      <c r="AT658" s="157"/>
      <c r="AU658" s="157"/>
      <c r="AW658" s="159"/>
      <c r="BH658" s="157"/>
      <c r="BK658" s="157"/>
      <c r="BL658" s="157"/>
      <c r="BW658" s="157"/>
      <c r="BZ658" s="157"/>
      <c r="CD658" s="157"/>
      <c r="CE658" s="157"/>
      <c r="CF658" s="157"/>
      <c r="CQ658" s="157"/>
      <c r="CR658" s="157"/>
      <c r="CT658" s="157"/>
      <c r="CX658" s="157"/>
      <c r="CY658" s="157"/>
    </row>
    <row r="659" spans="8:103" ht="118.5" customHeight="1" x14ac:dyDescent="0.25">
      <c r="H659" s="53"/>
      <c r="I659" s="53"/>
      <c r="J659" s="157"/>
      <c r="K659" s="157"/>
      <c r="L659" s="157"/>
      <c r="M659" s="157"/>
      <c r="R659" s="157"/>
      <c r="S659" s="157"/>
      <c r="T659" s="157"/>
      <c r="U659" s="157"/>
      <c r="V659" s="157"/>
      <c r="AA659" s="159"/>
      <c r="AB659" s="157"/>
      <c r="AC659" s="157"/>
      <c r="AD659" s="157"/>
      <c r="AE659" s="157"/>
      <c r="AF659" s="157"/>
      <c r="AG659" s="157"/>
      <c r="AH659" s="157"/>
      <c r="AI659" s="157"/>
      <c r="AJ659" s="157"/>
      <c r="AO659" s="157"/>
      <c r="AR659" s="157"/>
      <c r="AT659" s="157"/>
      <c r="AU659" s="157"/>
      <c r="AW659" s="159"/>
      <c r="BH659" s="157"/>
      <c r="BK659" s="157"/>
      <c r="BL659" s="157"/>
      <c r="BW659" s="157"/>
      <c r="BZ659" s="157"/>
      <c r="CD659" s="157"/>
      <c r="CE659" s="157"/>
      <c r="CF659" s="157"/>
      <c r="CQ659" s="157"/>
      <c r="CR659" s="157"/>
      <c r="CT659" s="157"/>
      <c r="CX659" s="157"/>
      <c r="CY659" s="157"/>
    </row>
    <row r="660" spans="8:103" ht="118.5" customHeight="1" x14ac:dyDescent="0.25">
      <c r="H660" s="53"/>
      <c r="I660" s="53"/>
      <c r="J660" s="157"/>
      <c r="K660" s="157"/>
      <c r="L660" s="157"/>
      <c r="M660" s="157"/>
      <c r="R660" s="157"/>
      <c r="S660" s="157"/>
      <c r="T660" s="157"/>
      <c r="U660" s="157"/>
      <c r="V660" s="157"/>
      <c r="AA660" s="159"/>
      <c r="AB660" s="157"/>
      <c r="AC660" s="157"/>
      <c r="AD660" s="157"/>
      <c r="AE660" s="157"/>
      <c r="AF660" s="157"/>
      <c r="AG660" s="157"/>
      <c r="AH660" s="157"/>
      <c r="AI660" s="157"/>
      <c r="AJ660" s="157"/>
      <c r="AO660" s="157"/>
      <c r="AR660" s="157"/>
      <c r="AT660" s="157"/>
      <c r="AU660" s="157"/>
      <c r="AW660" s="159"/>
      <c r="BH660" s="157"/>
      <c r="BK660" s="157"/>
      <c r="BL660" s="157"/>
      <c r="BW660" s="157"/>
      <c r="BZ660" s="157"/>
      <c r="CD660" s="157"/>
      <c r="CE660" s="157"/>
      <c r="CF660" s="157"/>
      <c r="CQ660" s="157"/>
      <c r="CR660" s="157"/>
      <c r="CT660" s="157"/>
      <c r="CX660" s="157"/>
      <c r="CY660" s="157"/>
    </row>
    <row r="661" spans="8:103" ht="118.5" customHeight="1" x14ac:dyDescent="0.25">
      <c r="H661" s="53"/>
      <c r="I661" s="53"/>
      <c r="J661" s="157"/>
      <c r="K661" s="157"/>
      <c r="L661" s="157"/>
      <c r="M661" s="157"/>
      <c r="R661" s="157"/>
      <c r="S661" s="157"/>
      <c r="T661" s="157"/>
      <c r="U661" s="157"/>
      <c r="V661" s="157"/>
      <c r="AA661" s="159"/>
      <c r="AB661" s="157"/>
      <c r="AC661" s="157"/>
      <c r="AD661" s="157"/>
      <c r="AE661" s="157"/>
      <c r="AF661" s="157"/>
      <c r="AG661" s="157"/>
      <c r="AH661" s="157"/>
      <c r="AI661" s="157"/>
      <c r="AJ661" s="157"/>
      <c r="AO661" s="157"/>
      <c r="AR661" s="157"/>
      <c r="AT661" s="157"/>
      <c r="AU661" s="157"/>
      <c r="AW661" s="159"/>
      <c r="BH661" s="157"/>
      <c r="BK661" s="157"/>
      <c r="BL661" s="157"/>
      <c r="BW661" s="157"/>
      <c r="BZ661" s="157"/>
      <c r="CD661" s="157"/>
      <c r="CE661" s="157"/>
      <c r="CF661" s="157"/>
      <c r="CQ661" s="157"/>
      <c r="CR661" s="157"/>
      <c r="CT661" s="157"/>
      <c r="CX661" s="157"/>
      <c r="CY661" s="157"/>
    </row>
    <row r="662" spans="8:103" ht="118.5" customHeight="1" x14ac:dyDescent="0.25">
      <c r="H662" s="53"/>
      <c r="I662" s="53"/>
      <c r="J662" s="157"/>
      <c r="K662" s="157"/>
      <c r="L662" s="157"/>
      <c r="M662" s="157"/>
      <c r="R662" s="157"/>
      <c r="S662" s="157"/>
      <c r="T662" s="157"/>
      <c r="U662" s="157"/>
      <c r="V662" s="157"/>
      <c r="AA662" s="159"/>
      <c r="AB662" s="157"/>
      <c r="AC662" s="157"/>
      <c r="AD662" s="157"/>
      <c r="AE662" s="157"/>
      <c r="AF662" s="157"/>
      <c r="AG662" s="157"/>
      <c r="AH662" s="157"/>
      <c r="AI662" s="157"/>
      <c r="AJ662" s="157"/>
      <c r="AO662" s="157"/>
      <c r="AR662" s="157"/>
      <c r="AT662" s="157"/>
      <c r="AU662" s="157"/>
      <c r="AW662" s="159"/>
      <c r="BH662" s="157"/>
      <c r="BK662" s="157"/>
      <c r="BL662" s="157"/>
      <c r="BW662" s="157"/>
      <c r="BZ662" s="157"/>
      <c r="CD662" s="157"/>
      <c r="CE662" s="157"/>
      <c r="CF662" s="157"/>
      <c r="CQ662" s="157"/>
      <c r="CR662" s="157"/>
      <c r="CT662" s="157"/>
      <c r="CX662" s="157"/>
      <c r="CY662" s="157"/>
    </row>
    <row r="663" spans="8:103" ht="118.5" customHeight="1" x14ac:dyDescent="0.25">
      <c r="H663" s="53"/>
      <c r="I663" s="53"/>
      <c r="J663" s="157"/>
      <c r="K663" s="157"/>
      <c r="L663" s="157"/>
      <c r="M663" s="157"/>
      <c r="R663" s="157"/>
      <c r="S663" s="157"/>
      <c r="T663" s="157"/>
      <c r="U663" s="157"/>
      <c r="V663" s="157"/>
      <c r="AA663" s="159"/>
      <c r="AB663" s="157"/>
      <c r="AC663" s="157"/>
      <c r="AD663" s="157"/>
      <c r="AE663" s="157"/>
      <c r="AF663" s="157"/>
      <c r="AG663" s="157"/>
      <c r="AH663" s="157"/>
      <c r="AI663" s="157"/>
      <c r="AJ663" s="157"/>
      <c r="AO663" s="157"/>
      <c r="AR663" s="157"/>
      <c r="AT663" s="157"/>
      <c r="AU663" s="157"/>
      <c r="AW663" s="159"/>
      <c r="BH663" s="157"/>
      <c r="BK663" s="157"/>
      <c r="BL663" s="157"/>
      <c r="BW663" s="157"/>
      <c r="BZ663" s="157"/>
      <c r="CD663" s="157"/>
      <c r="CE663" s="157"/>
      <c r="CF663" s="157"/>
      <c r="CQ663" s="157"/>
      <c r="CR663" s="157"/>
      <c r="CT663" s="157"/>
      <c r="CX663" s="157"/>
      <c r="CY663" s="157"/>
    </row>
    <row r="664" spans="8:103" ht="118.5" customHeight="1" x14ac:dyDescent="0.25">
      <c r="H664" s="53"/>
      <c r="I664" s="53"/>
      <c r="J664" s="157"/>
      <c r="K664" s="157"/>
      <c r="L664" s="157"/>
      <c r="M664" s="157"/>
      <c r="R664" s="157"/>
      <c r="S664" s="157"/>
      <c r="T664" s="157"/>
      <c r="U664" s="157"/>
      <c r="V664" s="157"/>
      <c r="AA664" s="159"/>
      <c r="AB664" s="157"/>
      <c r="AC664" s="157"/>
      <c r="AD664" s="157"/>
      <c r="AE664" s="157"/>
      <c r="AF664" s="157"/>
      <c r="AG664" s="157"/>
      <c r="AH664" s="157"/>
      <c r="AI664" s="157"/>
      <c r="AJ664" s="157"/>
      <c r="AO664" s="157"/>
      <c r="AR664" s="157"/>
      <c r="AT664" s="157"/>
      <c r="AU664" s="157"/>
      <c r="AW664" s="159"/>
      <c r="BH664" s="157"/>
      <c r="BK664" s="157"/>
      <c r="BL664" s="157"/>
      <c r="BW664" s="157"/>
      <c r="BZ664" s="157"/>
      <c r="CD664" s="157"/>
      <c r="CE664" s="157"/>
      <c r="CF664" s="157"/>
      <c r="CQ664" s="157"/>
      <c r="CR664" s="157"/>
      <c r="CT664" s="157"/>
      <c r="CX664" s="157"/>
      <c r="CY664" s="157"/>
    </row>
    <row r="665" spans="8:103" ht="118.5" customHeight="1" x14ac:dyDescent="0.25">
      <c r="H665" s="53"/>
      <c r="I665" s="53"/>
      <c r="J665" s="157"/>
      <c r="K665" s="157"/>
      <c r="L665" s="157"/>
      <c r="M665" s="157"/>
      <c r="R665" s="157"/>
      <c r="S665" s="157"/>
      <c r="T665" s="157"/>
      <c r="U665" s="157"/>
      <c r="V665" s="157"/>
      <c r="AA665" s="159"/>
      <c r="AB665" s="157"/>
      <c r="AC665" s="157"/>
      <c r="AD665" s="157"/>
      <c r="AE665" s="157"/>
      <c r="AF665" s="157"/>
      <c r="AG665" s="157"/>
      <c r="AH665" s="157"/>
      <c r="AI665" s="157"/>
      <c r="AJ665" s="157"/>
      <c r="AO665" s="157"/>
      <c r="AR665" s="157"/>
      <c r="AT665" s="157"/>
      <c r="AU665" s="157"/>
      <c r="AW665" s="159"/>
      <c r="BH665" s="157"/>
      <c r="BK665" s="157"/>
      <c r="BL665" s="157"/>
      <c r="BW665" s="157"/>
      <c r="BZ665" s="157"/>
      <c r="CD665" s="157"/>
      <c r="CE665" s="157"/>
      <c r="CF665" s="157"/>
      <c r="CQ665" s="157"/>
      <c r="CR665" s="157"/>
      <c r="CT665" s="157"/>
      <c r="CX665" s="157"/>
      <c r="CY665" s="157"/>
    </row>
    <row r="666" spans="8:103" ht="118.5" customHeight="1" x14ac:dyDescent="0.25">
      <c r="H666" s="53"/>
      <c r="I666" s="53"/>
      <c r="J666" s="157"/>
      <c r="K666" s="157"/>
      <c r="L666" s="157"/>
      <c r="M666" s="157"/>
      <c r="R666" s="157"/>
      <c r="S666" s="157"/>
      <c r="T666" s="157"/>
      <c r="U666" s="157"/>
      <c r="V666" s="157"/>
      <c r="AA666" s="159"/>
      <c r="AB666" s="157"/>
      <c r="AC666" s="157"/>
      <c r="AD666" s="157"/>
      <c r="AE666" s="157"/>
      <c r="AF666" s="157"/>
      <c r="AG666" s="157"/>
      <c r="AH666" s="157"/>
      <c r="AI666" s="157"/>
      <c r="AJ666" s="157"/>
      <c r="AO666" s="157"/>
      <c r="AR666" s="157"/>
      <c r="AT666" s="157"/>
      <c r="AU666" s="157"/>
      <c r="AW666" s="159"/>
      <c r="BH666" s="157"/>
      <c r="BK666" s="157"/>
      <c r="BL666" s="157"/>
      <c r="BW666" s="157"/>
      <c r="BZ666" s="157"/>
      <c r="CD666" s="157"/>
      <c r="CE666" s="157"/>
      <c r="CF666" s="157"/>
      <c r="CQ666" s="157"/>
      <c r="CR666" s="157"/>
      <c r="CT666" s="157"/>
      <c r="CX666" s="157"/>
      <c r="CY666" s="157"/>
    </row>
    <row r="667" spans="8:103" ht="118.5" customHeight="1" x14ac:dyDescent="0.25">
      <c r="H667" s="53"/>
      <c r="I667" s="53"/>
      <c r="J667" s="157"/>
      <c r="K667" s="157"/>
      <c r="L667" s="157"/>
      <c r="M667" s="157"/>
      <c r="R667" s="157"/>
      <c r="S667" s="157"/>
      <c r="T667" s="157"/>
      <c r="U667" s="157"/>
      <c r="V667" s="157"/>
      <c r="AA667" s="159"/>
      <c r="AB667" s="157"/>
      <c r="AC667" s="157"/>
      <c r="AD667" s="157"/>
      <c r="AE667" s="157"/>
      <c r="AF667" s="157"/>
      <c r="AG667" s="157"/>
      <c r="AH667" s="157"/>
      <c r="AI667" s="157"/>
      <c r="AJ667" s="157"/>
      <c r="AO667" s="157"/>
      <c r="AR667" s="157"/>
      <c r="AT667" s="157"/>
      <c r="AU667" s="157"/>
      <c r="AW667" s="159"/>
      <c r="BH667" s="157"/>
      <c r="BK667" s="157"/>
      <c r="BL667" s="157"/>
      <c r="BW667" s="157"/>
      <c r="BZ667" s="157"/>
      <c r="CD667" s="157"/>
      <c r="CE667" s="157"/>
      <c r="CF667" s="157"/>
      <c r="CQ667" s="157"/>
      <c r="CR667" s="157"/>
      <c r="CT667" s="157"/>
      <c r="CX667" s="157"/>
      <c r="CY667" s="157"/>
    </row>
    <row r="668" spans="8:103" ht="118.5" customHeight="1" x14ac:dyDescent="0.25">
      <c r="H668" s="53"/>
      <c r="I668" s="53"/>
      <c r="J668" s="157"/>
      <c r="K668" s="157"/>
      <c r="L668" s="157"/>
      <c r="M668" s="157"/>
      <c r="R668" s="157"/>
      <c r="S668" s="157"/>
      <c r="T668" s="157"/>
      <c r="U668" s="157"/>
      <c r="V668" s="157"/>
      <c r="AA668" s="159"/>
      <c r="AB668" s="157"/>
      <c r="AC668" s="157"/>
      <c r="AD668" s="157"/>
      <c r="AE668" s="157"/>
      <c r="AF668" s="157"/>
      <c r="AG668" s="157"/>
      <c r="AH668" s="157"/>
      <c r="AI668" s="157"/>
      <c r="AJ668" s="157"/>
      <c r="AO668" s="157"/>
      <c r="AR668" s="157"/>
      <c r="AT668" s="157"/>
      <c r="AU668" s="157"/>
      <c r="AW668" s="159"/>
      <c r="BH668" s="157"/>
      <c r="BK668" s="157"/>
      <c r="BL668" s="157"/>
      <c r="BW668" s="157"/>
      <c r="BZ668" s="157"/>
      <c r="CD668" s="157"/>
      <c r="CE668" s="157"/>
      <c r="CF668" s="157"/>
      <c r="CQ668" s="157"/>
      <c r="CR668" s="157"/>
      <c r="CT668" s="157"/>
      <c r="CX668" s="157"/>
      <c r="CY668" s="157"/>
    </row>
    <row r="669" spans="8:103" ht="118.5" customHeight="1" x14ac:dyDescent="0.25">
      <c r="H669" s="53"/>
      <c r="I669" s="53"/>
      <c r="J669" s="157"/>
      <c r="K669" s="157"/>
      <c r="L669" s="157"/>
      <c r="M669" s="157"/>
      <c r="R669" s="157"/>
      <c r="S669" s="157"/>
      <c r="T669" s="157"/>
      <c r="U669" s="157"/>
      <c r="V669" s="157"/>
      <c r="AA669" s="159"/>
      <c r="AB669" s="157"/>
      <c r="AC669" s="157"/>
      <c r="AD669" s="157"/>
      <c r="AE669" s="157"/>
      <c r="AF669" s="157"/>
      <c r="AG669" s="157"/>
      <c r="AH669" s="157"/>
      <c r="AI669" s="157"/>
      <c r="AJ669" s="157"/>
      <c r="AO669" s="157"/>
      <c r="AR669" s="157"/>
      <c r="AT669" s="157"/>
      <c r="AU669" s="157"/>
      <c r="AW669" s="159"/>
      <c r="BH669" s="157"/>
      <c r="BK669" s="157"/>
      <c r="BL669" s="157"/>
      <c r="BW669" s="157"/>
      <c r="BZ669" s="157"/>
      <c r="CD669" s="157"/>
      <c r="CE669" s="157"/>
      <c r="CF669" s="157"/>
      <c r="CQ669" s="157"/>
      <c r="CR669" s="157"/>
      <c r="CT669" s="157"/>
      <c r="CX669" s="157"/>
      <c r="CY669" s="157"/>
    </row>
    <row r="670" spans="8:103" ht="118.5" customHeight="1" x14ac:dyDescent="0.25">
      <c r="H670" s="53"/>
      <c r="I670" s="53"/>
      <c r="J670" s="157"/>
      <c r="K670" s="157"/>
      <c r="L670" s="157"/>
      <c r="M670" s="157"/>
      <c r="R670" s="157"/>
      <c r="S670" s="157"/>
      <c r="T670" s="157"/>
      <c r="U670" s="157"/>
      <c r="V670" s="157"/>
      <c r="AA670" s="159"/>
      <c r="AB670" s="157"/>
      <c r="AC670" s="157"/>
      <c r="AD670" s="157"/>
      <c r="AE670" s="157"/>
      <c r="AF670" s="157"/>
      <c r="AG670" s="157"/>
      <c r="AH670" s="157"/>
      <c r="AI670" s="157"/>
      <c r="AJ670" s="157"/>
      <c r="AO670" s="157"/>
      <c r="AR670" s="157"/>
      <c r="AT670" s="157"/>
      <c r="AU670" s="157"/>
      <c r="AW670" s="159"/>
      <c r="BH670" s="157"/>
      <c r="BK670" s="157"/>
      <c r="BL670" s="157"/>
      <c r="BW670" s="157"/>
      <c r="BZ670" s="157"/>
      <c r="CD670" s="157"/>
      <c r="CE670" s="157"/>
      <c r="CF670" s="157"/>
      <c r="CQ670" s="157"/>
      <c r="CR670" s="157"/>
      <c r="CT670" s="157"/>
      <c r="CX670" s="157"/>
      <c r="CY670" s="157"/>
    </row>
    <row r="671" spans="8:103" ht="118.5" customHeight="1" x14ac:dyDescent="0.25">
      <c r="H671" s="53"/>
      <c r="I671" s="53"/>
      <c r="J671" s="157"/>
      <c r="K671" s="157"/>
      <c r="L671" s="157"/>
      <c r="M671" s="157"/>
      <c r="R671" s="157"/>
      <c r="S671" s="157"/>
      <c r="T671" s="157"/>
      <c r="U671" s="157"/>
      <c r="V671" s="157"/>
      <c r="AA671" s="159"/>
      <c r="AB671" s="157"/>
      <c r="AC671" s="157"/>
      <c r="AD671" s="157"/>
      <c r="AE671" s="157"/>
      <c r="AF671" s="157"/>
      <c r="AG671" s="157"/>
      <c r="AH671" s="157"/>
      <c r="AI671" s="157"/>
      <c r="AJ671" s="157"/>
      <c r="AO671" s="157"/>
      <c r="AR671" s="157"/>
      <c r="AT671" s="157"/>
      <c r="AU671" s="157"/>
      <c r="AW671" s="159"/>
      <c r="BH671" s="157"/>
      <c r="BK671" s="157"/>
      <c r="BL671" s="157"/>
      <c r="BW671" s="157"/>
      <c r="BZ671" s="157"/>
      <c r="CD671" s="157"/>
      <c r="CE671" s="157"/>
      <c r="CF671" s="157"/>
      <c r="CQ671" s="157"/>
      <c r="CR671" s="157"/>
      <c r="CT671" s="157"/>
      <c r="CX671" s="157"/>
      <c r="CY671" s="157"/>
    </row>
    <row r="672" spans="8:103" ht="118.5" customHeight="1" x14ac:dyDescent="0.25">
      <c r="H672" s="53"/>
      <c r="I672" s="53"/>
      <c r="J672" s="157"/>
      <c r="K672" s="157"/>
      <c r="L672" s="157"/>
      <c r="M672" s="157"/>
      <c r="R672" s="157"/>
      <c r="S672" s="157"/>
      <c r="T672" s="157"/>
      <c r="U672" s="157"/>
      <c r="V672" s="157"/>
      <c r="AA672" s="159"/>
      <c r="AB672" s="157"/>
      <c r="AC672" s="157"/>
      <c r="AD672" s="157"/>
      <c r="AE672" s="157"/>
      <c r="AF672" s="157"/>
      <c r="AG672" s="157"/>
      <c r="AH672" s="157"/>
      <c r="AI672" s="157"/>
      <c r="AJ672" s="157"/>
      <c r="AO672" s="157"/>
      <c r="AR672" s="157"/>
      <c r="AT672" s="157"/>
      <c r="AU672" s="157"/>
      <c r="AW672" s="159"/>
      <c r="BH672" s="157"/>
      <c r="BK672" s="157"/>
      <c r="BL672" s="157"/>
      <c r="BW672" s="157"/>
      <c r="BZ672" s="157"/>
      <c r="CD672" s="157"/>
      <c r="CE672" s="157"/>
      <c r="CF672" s="157"/>
      <c r="CQ672" s="157"/>
      <c r="CR672" s="157"/>
      <c r="CT672" s="157"/>
      <c r="CX672" s="157"/>
      <c r="CY672" s="157"/>
    </row>
    <row r="673" spans="8:103" ht="118.5" customHeight="1" x14ac:dyDescent="0.25">
      <c r="H673" s="53"/>
      <c r="I673" s="53"/>
      <c r="J673" s="157"/>
      <c r="K673" s="157"/>
      <c r="L673" s="157"/>
      <c r="M673" s="157"/>
      <c r="R673" s="157"/>
      <c r="S673" s="157"/>
      <c r="T673" s="157"/>
      <c r="U673" s="157"/>
      <c r="V673" s="157"/>
      <c r="AA673" s="159"/>
      <c r="AB673" s="157"/>
      <c r="AC673" s="157"/>
      <c r="AD673" s="157"/>
      <c r="AE673" s="157"/>
      <c r="AF673" s="157"/>
      <c r="AG673" s="157"/>
      <c r="AH673" s="157"/>
      <c r="AI673" s="157"/>
      <c r="AJ673" s="157"/>
      <c r="AO673" s="157"/>
      <c r="AR673" s="157"/>
      <c r="AT673" s="157"/>
      <c r="AU673" s="157"/>
      <c r="AW673" s="159"/>
      <c r="BH673" s="157"/>
      <c r="BK673" s="157"/>
      <c r="BL673" s="157"/>
      <c r="BW673" s="157"/>
      <c r="BZ673" s="157"/>
      <c r="CD673" s="157"/>
      <c r="CE673" s="157"/>
      <c r="CF673" s="157"/>
      <c r="CQ673" s="157"/>
      <c r="CR673" s="157"/>
      <c r="CT673" s="157"/>
      <c r="CX673" s="157"/>
      <c r="CY673" s="157"/>
    </row>
    <row r="674" spans="8:103" ht="118.5" customHeight="1" x14ac:dyDescent="0.25">
      <c r="H674" s="53"/>
      <c r="I674" s="53"/>
      <c r="J674" s="157"/>
      <c r="K674" s="157"/>
      <c r="L674" s="157"/>
      <c r="M674" s="157"/>
      <c r="R674" s="157"/>
      <c r="S674" s="157"/>
      <c r="T674" s="157"/>
      <c r="U674" s="157"/>
      <c r="V674" s="157"/>
      <c r="AA674" s="159"/>
      <c r="AB674" s="157"/>
      <c r="AC674" s="157"/>
      <c r="AD674" s="157"/>
      <c r="AE674" s="157"/>
      <c r="AF674" s="157"/>
      <c r="AG674" s="157"/>
      <c r="AH674" s="157"/>
      <c r="AI674" s="157"/>
      <c r="AJ674" s="157"/>
      <c r="AO674" s="157"/>
      <c r="AR674" s="157"/>
      <c r="AT674" s="157"/>
      <c r="AU674" s="157"/>
      <c r="AW674" s="159"/>
      <c r="BH674" s="157"/>
      <c r="BK674" s="157"/>
      <c r="BL674" s="157"/>
      <c r="BW674" s="157"/>
      <c r="BZ674" s="157"/>
      <c r="CD674" s="157"/>
      <c r="CE674" s="157"/>
      <c r="CF674" s="157"/>
      <c r="CQ674" s="157"/>
      <c r="CR674" s="157"/>
      <c r="CT674" s="157"/>
      <c r="CX674" s="157"/>
      <c r="CY674" s="157"/>
    </row>
    <row r="675" spans="8:103" ht="118.5" customHeight="1" x14ac:dyDescent="0.25">
      <c r="H675" s="53"/>
      <c r="I675" s="53"/>
      <c r="J675" s="157"/>
      <c r="K675" s="157"/>
      <c r="L675" s="157"/>
      <c r="M675" s="157"/>
      <c r="R675" s="157"/>
      <c r="S675" s="157"/>
      <c r="T675" s="157"/>
      <c r="U675" s="157"/>
      <c r="V675" s="157"/>
      <c r="AA675" s="159"/>
      <c r="AB675" s="157"/>
      <c r="AC675" s="157"/>
      <c r="AD675" s="157"/>
      <c r="AE675" s="157"/>
      <c r="AF675" s="157"/>
      <c r="AG675" s="157"/>
      <c r="AH675" s="157"/>
      <c r="AI675" s="157"/>
      <c r="AJ675" s="157"/>
      <c r="AO675" s="157"/>
      <c r="AR675" s="157"/>
      <c r="AT675" s="157"/>
      <c r="AU675" s="157"/>
      <c r="AW675" s="159"/>
      <c r="BH675" s="157"/>
      <c r="BK675" s="157"/>
      <c r="BL675" s="157"/>
      <c r="BW675" s="157"/>
      <c r="BZ675" s="157"/>
      <c r="CD675" s="157"/>
      <c r="CE675" s="157"/>
      <c r="CF675" s="157"/>
      <c r="CQ675" s="157"/>
      <c r="CR675" s="157"/>
      <c r="CT675" s="157"/>
      <c r="CX675" s="157"/>
      <c r="CY675" s="157"/>
    </row>
    <row r="676" spans="8:103" ht="118.5" customHeight="1" x14ac:dyDescent="0.25">
      <c r="H676" s="53"/>
      <c r="I676" s="53"/>
      <c r="J676" s="157"/>
      <c r="K676" s="157"/>
      <c r="L676" s="157"/>
      <c r="M676" s="157"/>
      <c r="R676" s="157"/>
      <c r="S676" s="157"/>
      <c r="T676" s="157"/>
      <c r="U676" s="157"/>
      <c r="V676" s="157"/>
      <c r="AA676" s="159"/>
      <c r="AB676" s="157"/>
      <c r="AC676" s="157"/>
      <c r="AD676" s="157"/>
      <c r="AE676" s="157"/>
      <c r="AF676" s="157"/>
      <c r="AG676" s="157"/>
      <c r="AH676" s="157"/>
      <c r="AI676" s="157"/>
      <c r="AJ676" s="157"/>
      <c r="AO676" s="157"/>
      <c r="AR676" s="157"/>
      <c r="AT676" s="157"/>
      <c r="AU676" s="157"/>
      <c r="AW676" s="159"/>
      <c r="BH676" s="157"/>
      <c r="BK676" s="157"/>
      <c r="BL676" s="157"/>
      <c r="BW676" s="157"/>
      <c r="BZ676" s="157"/>
      <c r="CD676" s="157"/>
      <c r="CE676" s="157"/>
      <c r="CF676" s="157"/>
      <c r="CQ676" s="157"/>
      <c r="CR676" s="157"/>
      <c r="CT676" s="157"/>
      <c r="CX676" s="157"/>
      <c r="CY676" s="157"/>
    </row>
    <row r="677" spans="8:103" ht="118.5" customHeight="1" x14ac:dyDescent="0.25">
      <c r="H677" s="53"/>
      <c r="I677" s="53"/>
      <c r="J677" s="157"/>
      <c r="K677" s="157"/>
      <c r="L677" s="157"/>
      <c r="M677" s="157"/>
      <c r="R677" s="157"/>
      <c r="S677" s="157"/>
      <c r="T677" s="157"/>
      <c r="U677" s="157"/>
      <c r="V677" s="157"/>
      <c r="AA677" s="159"/>
      <c r="AB677" s="157"/>
      <c r="AC677" s="157"/>
      <c r="AD677" s="157"/>
      <c r="AE677" s="157"/>
      <c r="AF677" s="157"/>
      <c r="AG677" s="157"/>
      <c r="AH677" s="157"/>
      <c r="AI677" s="157"/>
      <c r="AJ677" s="157"/>
      <c r="AO677" s="157"/>
      <c r="AR677" s="157"/>
      <c r="AT677" s="157"/>
      <c r="AU677" s="157"/>
      <c r="AW677" s="159"/>
      <c r="BH677" s="157"/>
      <c r="BK677" s="157"/>
      <c r="BL677" s="157"/>
      <c r="BW677" s="157"/>
      <c r="BZ677" s="157"/>
      <c r="CD677" s="157"/>
      <c r="CE677" s="157"/>
      <c r="CF677" s="157"/>
      <c r="CQ677" s="157"/>
      <c r="CR677" s="157"/>
      <c r="CT677" s="157"/>
      <c r="CX677" s="157"/>
      <c r="CY677" s="157"/>
    </row>
    <row r="678" spans="8:103" ht="118.5" customHeight="1" x14ac:dyDescent="0.25">
      <c r="H678" s="53"/>
      <c r="I678" s="53"/>
      <c r="J678" s="157"/>
      <c r="K678" s="157"/>
      <c r="L678" s="157"/>
      <c r="M678" s="157"/>
      <c r="R678" s="157"/>
      <c r="S678" s="157"/>
      <c r="T678" s="157"/>
      <c r="U678" s="157"/>
      <c r="V678" s="157"/>
      <c r="AA678" s="159"/>
      <c r="AB678" s="157"/>
      <c r="AC678" s="157"/>
      <c r="AD678" s="157"/>
      <c r="AE678" s="157"/>
      <c r="AF678" s="157"/>
      <c r="AG678" s="157"/>
      <c r="AH678" s="157"/>
      <c r="AI678" s="157"/>
      <c r="AJ678" s="157"/>
      <c r="AO678" s="157"/>
      <c r="AR678" s="157"/>
      <c r="AT678" s="157"/>
      <c r="AU678" s="157"/>
      <c r="AW678" s="159"/>
      <c r="BH678" s="157"/>
      <c r="BK678" s="157"/>
      <c r="BL678" s="157"/>
      <c r="BW678" s="157"/>
      <c r="BZ678" s="157"/>
      <c r="CD678" s="157"/>
      <c r="CE678" s="157"/>
      <c r="CF678" s="157"/>
      <c r="CQ678" s="157"/>
      <c r="CR678" s="157"/>
      <c r="CT678" s="157"/>
      <c r="CX678" s="157"/>
      <c r="CY678" s="157"/>
    </row>
    <row r="679" spans="8:103" ht="118.5" customHeight="1" x14ac:dyDescent="0.25">
      <c r="H679" s="53"/>
      <c r="I679" s="53"/>
      <c r="J679" s="157"/>
      <c r="K679" s="157"/>
      <c r="L679" s="157"/>
      <c r="M679" s="157"/>
      <c r="R679" s="157"/>
      <c r="S679" s="157"/>
      <c r="T679" s="157"/>
      <c r="U679" s="157"/>
      <c r="V679" s="157"/>
      <c r="AA679" s="159"/>
      <c r="AB679" s="157"/>
      <c r="AC679" s="157"/>
      <c r="AD679" s="157"/>
      <c r="AE679" s="157"/>
      <c r="AF679" s="157"/>
      <c r="AG679" s="157"/>
      <c r="AH679" s="157"/>
      <c r="AI679" s="157"/>
      <c r="AJ679" s="157"/>
      <c r="AO679" s="157"/>
      <c r="AR679" s="157"/>
      <c r="AT679" s="157"/>
      <c r="AU679" s="157"/>
      <c r="AW679" s="159"/>
      <c r="BH679" s="157"/>
      <c r="BK679" s="157"/>
      <c r="BL679" s="157"/>
      <c r="BW679" s="157"/>
      <c r="BZ679" s="157"/>
      <c r="CD679" s="157"/>
      <c r="CE679" s="157"/>
      <c r="CF679" s="157"/>
      <c r="CQ679" s="157"/>
      <c r="CR679" s="157"/>
      <c r="CT679" s="157"/>
      <c r="CX679" s="157"/>
      <c r="CY679" s="157"/>
    </row>
    <row r="680" spans="8:103" ht="118.5" customHeight="1" x14ac:dyDescent="0.25">
      <c r="H680" s="53"/>
      <c r="I680" s="53"/>
      <c r="J680" s="157"/>
      <c r="K680" s="157"/>
      <c r="L680" s="157"/>
      <c r="M680" s="157"/>
      <c r="R680" s="157"/>
      <c r="S680" s="157"/>
      <c r="T680" s="157"/>
      <c r="U680" s="157"/>
      <c r="V680" s="157"/>
      <c r="AA680" s="159"/>
      <c r="AB680" s="157"/>
      <c r="AC680" s="157"/>
      <c r="AD680" s="157"/>
      <c r="AE680" s="157"/>
      <c r="AF680" s="157"/>
      <c r="AG680" s="157"/>
      <c r="AH680" s="157"/>
      <c r="AI680" s="157"/>
      <c r="AJ680" s="157"/>
      <c r="AO680" s="157"/>
      <c r="AR680" s="157"/>
      <c r="AT680" s="157"/>
      <c r="AU680" s="157"/>
      <c r="AW680" s="159"/>
      <c r="BH680" s="157"/>
      <c r="BK680" s="157"/>
      <c r="BL680" s="157"/>
      <c r="BW680" s="157"/>
      <c r="BZ680" s="157"/>
      <c r="CD680" s="157"/>
      <c r="CE680" s="157"/>
      <c r="CF680" s="157"/>
      <c r="CQ680" s="157"/>
      <c r="CR680" s="157"/>
      <c r="CT680" s="157"/>
      <c r="CX680" s="157"/>
      <c r="CY680" s="157"/>
    </row>
    <row r="681" spans="8:103" ht="118.5" customHeight="1" x14ac:dyDescent="0.25">
      <c r="H681" s="53"/>
      <c r="I681" s="53"/>
      <c r="J681" s="157"/>
      <c r="K681" s="157"/>
      <c r="L681" s="157"/>
      <c r="M681" s="157"/>
      <c r="R681" s="157"/>
      <c r="S681" s="157"/>
      <c r="T681" s="157"/>
      <c r="U681" s="157"/>
      <c r="V681" s="157"/>
      <c r="AA681" s="159"/>
      <c r="AB681" s="157"/>
      <c r="AC681" s="157"/>
      <c r="AD681" s="157"/>
      <c r="AE681" s="157"/>
      <c r="AF681" s="157"/>
      <c r="AG681" s="157"/>
      <c r="AH681" s="157"/>
      <c r="AI681" s="157"/>
      <c r="AJ681" s="157"/>
      <c r="AO681" s="157"/>
      <c r="AR681" s="157"/>
      <c r="AT681" s="157"/>
      <c r="AU681" s="157"/>
      <c r="AW681" s="159"/>
      <c r="BH681" s="157"/>
      <c r="BK681" s="157"/>
      <c r="BL681" s="157"/>
      <c r="BW681" s="157"/>
      <c r="BZ681" s="157"/>
      <c r="CD681" s="157"/>
      <c r="CE681" s="157"/>
      <c r="CF681" s="157"/>
      <c r="CQ681" s="157"/>
      <c r="CR681" s="157"/>
      <c r="CT681" s="157"/>
      <c r="CX681" s="157"/>
      <c r="CY681" s="157"/>
    </row>
    <row r="682" spans="8:103" ht="118.5" customHeight="1" x14ac:dyDescent="0.25">
      <c r="H682" s="53"/>
      <c r="I682" s="53"/>
      <c r="J682" s="157"/>
      <c r="K682" s="157"/>
      <c r="L682" s="157"/>
      <c r="M682" s="157"/>
      <c r="R682" s="157"/>
      <c r="S682" s="157"/>
      <c r="T682" s="157"/>
      <c r="U682" s="157"/>
      <c r="V682" s="157"/>
      <c r="AA682" s="159"/>
      <c r="AB682" s="157"/>
      <c r="AC682" s="157"/>
      <c r="AD682" s="157"/>
      <c r="AE682" s="157"/>
      <c r="AF682" s="157"/>
      <c r="AG682" s="157"/>
      <c r="AH682" s="157"/>
      <c r="AI682" s="157"/>
      <c r="AJ682" s="157"/>
      <c r="AO682" s="157"/>
      <c r="AR682" s="157"/>
      <c r="AT682" s="157"/>
      <c r="AU682" s="157"/>
      <c r="AW682" s="159"/>
      <c r="BH682" s="157"/>
      <c r="BK682" s="157"/>
      <c r="BL682" s="157"/>
      <c r="BW682" s="157"/>
      <c r="BZ682" s="157"/>
      <c r="CD682" s="157"/>
      <c r="CE682" s="157"/>
      <c r="CF682" s="157"/>
      <c r="CQ682" s="157"/>
      <c r="CR682" s="157"/>
      <c r="CT682" s="157"/>
      <c r="CX682" s="157"/>
      <c r="CY682" s="157"/>
    </row>
    <row r="683" spans="8:103" ht="118.5" customHeight="1" x14ac:dyDescent="0.25">
      <c r="H683" s="53"/>
      <c r="I683" s="53"/>
      <c r="J683" s="157"/>
      <c r="K683" s="157"/>
      <c r="L683" s="157"/>
      <c r="M683" s="157"/>
      <c r="R683" s="157"/>
      <c r="S683" s="157"/>
      <c r="T683" s="157"/>
      <c r="U683" s="157"/>
      <c r="V683" s="157"/>
      <c r="AA683" s="159"/>
      <c r="AB683" s="157"/>
      <c r="AC683" s="157"/>
      <c r="AD683" s="157"/>
      <c r="AE683" s="157"/>
      <c r="AF683" s="157"/>
      <c r="AG683" s="157"/>
      <c r="AH683" s="157"/>
      <c r="AI683" s="157"/>
      <c r="AJ683" s="157"/>
      <c r="AO683" s="157"/>
      <c r="AR683" s="157"/>
      <c r="AT683" s="157"/>
      <c r="AU683" s="157"/>
      <c r="AW683" s="159"/>
      <c r="BH683" s="157"/>
      <c r="BK683" s="157"/>
      <c r="BL683" s="157"/>
      <c r="BW683" s="157"/>
      <c r="BZ683" s="157"/>
      <c r="CD683" s="157"/>
      <c r="CE683" s="157"/>
      <c r="CF683" s="157"/>
      <c r="CQ683" s="157"/>
      <c r="CR683" s="157"/>
      <c r="CT683" s="157"/>
      <c r="CX683" s="157"/>
      <c r="CY683" s="157"/>
    </row>
    <row r="684" spans="8:103" ht="118.5" customHeight="1" x14ac:dyDescent="0.25">
      <c r="H684" s="53"/>
      <c r="I684" s="53"/>
      <c r="J684" s="157"/>
      <c r="K684" s="157"/>
      <c r="L684" s="157"/>
      <c r="M684" s="157"/>
      <c r="R684" s="157"/>
      <c r="S684" s="157"/>
      <c r="T684" s="157"/>
      <c r="U684" s="157"/>
      <c r="V684" s="157"/>
      <c r="AA684" s="159"/>
      <c r="AB684" s="157"/>
      <c r="AC684" s="157"/>
      <c r="AD684" s="157"/>
      <c r="AE684" s="157"/>
      <c r="AF684" s="157"/>
      <c r="AG684" s="157"/>
      <c r="AH684" s="157"/>
      <c r="AI684" s="157"/>
      <c r="AJ684" s="157"/>
      <c r="AO684" s="157"/>
      <c r="AR684" s="157"/>
      <c r="AT684" s="157"/>
      <c r="AU684" s="157"/>
      <c r="AW684" s="159"/>
      <c r="BH684" s="157"/>
      <c r="BK684" s="157"/>
      <c r="BL684" s="157"/>
      <c r="BW684" s="157"/>
      <c r="BZ684" s="157"/>
      <c r="CD684" s="157"/>
      <c r="CE684" s="157"/>
      <c r="CF684" s="157"/>
      <c r="CQ684" s="157"/>
      <c r="CR684" s="157"/>
      <c r="CT684" s="157"/>
      <c r="CX684" s="157"/>
      <c r="CY684" s="157"/>
    </row>
    <row r="685" spans="8:103" ht="118.5" customHeight="1" x14ac:dyDescent="0.25">
      <c r="H685" s="53"/>
      <c r="I685" s="53"/>
      <c r="J685" s="157"/>
      <c r="K685" s="157"/>
      <c r="L685" s="157"/>
      <c r="M685" s="157"/>
      <c r="R685" s="157"/>
      <c r="S685" s="157"/>
      <c r="T685" s="157"/>
      <c r="U685" s="157"/>
      <c r="V685" s="157"/>
      <c r="AA685" s="159"/>
      <c r="AB685" s="157"/>
      <c r="AC685" s="157"/>
      <c r="AD685" s="157"/>
      <c r="AE685" s="157"/>
      <c r="AF685" s="157"/>
      <c r="AG685" s="157"/>
      <c r="AH685" s="157"/>
      <c r="AI685" s="157"/>
      <c r="AJ685" s="157"/>
      <c r="AO685" s="157"/>
      <c r="AR685" s="157"/>
      <c r="AT685" s="157"/>
      <c r="AU685" s="157"/>
      <c r="AW685" s="159"/>
      <c r="BH685" s="157"/>
      <c r="BK685" s="157"/>
      <c r="BL685" s="157"/>
      <c r="BW685" s="157"/>
      <c r="BZ685" s="157"/>
      <c r="CD685" s="157"/>
      <c r="CE685" s="157"/>
      <c r="CF685" s="157"/>
      <c r="CQ685" s="157"/>
      <c r="CR685" s="157"/>
      <c r="CT685" s="157"/>
      <c r="CX685" s="157"/>
      <c r="CY685" s="157"/>
    </row>
    <row r="686" spans="8:103" ht="118.5" customHeight="1" x14ac:dyDescent="0.25">
      <c r="H686" s="53"/>
      <c r="I686" s="53"/>
      <c r="J686" s="157"/>
      <c r="K686" s="157"/>
      <c r="L686" s="157"/>
      <c r="M686" s="157"/>
      <c r="R686" s="157"/>
      <c r="S686" s="157"/>
      <c r="T686" s="157"/>
      <c r="U686" s="157"/>
      <c r="V686" s="157"/>
      <c r="AA686" s="159"/>
      <c r="AB686" s="157"/>
      <c r="AC686" s="157"/>
      <c r="AD686" s="157"/>
      <c r="AE686" s="157"/>
      <c r="AF686" s="157"/>
      <c r="AG686" s="157"/>
      <c r="AH686" s="157"/>
      <c r="AI686" s="157"/>
      <c r="AJ686" s="157"/>
      <c r="AO686" s="157"/>
      <c r="AR686" s="157"/>
      <c r="AT686" s="157"/>
      <c r="AU686" s="157"/>
      <c r="AW686" s="159"/>
      <c r="BH686" s="157"/>
      <c r="BK686" s="157"/>
      <c r="BL686" s="157"/>
      <c r="BW686" s="157"/>
      <c r="BZ686" s="157"/>
      <c r="CD686" s="157"/>
      <c r="CE686" s="157"/>
      <c r="CF686" s="157"/>
      <c r="CQ686" s="157"/>
      <c r="CR686" s="157"/>
      <c r="CT686" s="157"/>
      <c r="CX686" s="157"/>
      <c r="CY686" s="157"/>
    </row>
    <row r="687" spans="8:103" ht="118.5" customHeight="1" x14ac:dyDescent="0.25">
      <c r="H687" s="53"/>
      <c r="I687" s="53"/>
      <c r="J687" s="157"/>
      <c r="K687" s="157"/>
      <c r="L687" s="157"/>
      <c r="M687" s="157"/>
      <c r="R687" s="157"/>
      <c r="S687" s="157"/>
      <c r="T687" s="157"/>
      <c r="U687" s="157"/>
      <c r="V687" s="157"/>
      <c r="AA687" s="159"/>
      <c r="AB687" s="157"/>
      <c r="AC687" s="157"/>
      <c r="AD687" s="157"/>
      <c r="AE687" s="157"/>
      <c r="AF687" s="157"/>
      <c r="AG687" s="157"/>
      <c r="AH687" s="157"/>
      <c r="AI687" s="157"/>
      <c r="AJ687" s="157"/>
      <c r="AO687" s="157"/>
      <c r="AR687" s="157"/>
      <c r="AT687" s="157"/>
      <c r="AU687" s="157"/>
      <c r="AW687" s="159"/>
      <c r="BH687" s="157"/>
      <c r="BK687" s="157"/>
      <c r="BL687" s="157"/>
      <c r="BW687" s="157"/>
      <c r="BZ687" s="157"/>
      <c r="CD687" s="157"/>
      <c r="CE687" s="157"/>
      <c r="CF687" s="157"/>
      <c r="CQ687" s="157"/>
      <c r="CR687" s="157"/>
      <c r="CT687" s="157"/>
      <c r="CX687" s="157"/>
      <c r="CY687" s="157"/>
    </row>
    <row r="688" spans="8:103" ht="118.5" customHeight="1" x14ac:dyDescent="0.25">
      <c r="H688" s="53"/>
      <c r="I688" s="53"/>
      <c r="J688" s="157"/>
      <c r="K688" s="157"/>
      <c r="L688" s="157"/>
      <c r="M688" s="157"/>
      <c r="R688" s="157"/>
      <c r="S688" s="157"/>
      <c r="T688" s="157"/>
      <c r="U688" s="157"/>
      <c r="V688" s="157"/>
      <c r="AA688" s="159"/>
      <c r="AB688" s="157"/>
      <c r="AC688" s="157"/>
      <c r="AD688" s="157"/>
      <c r="AE688" s="157"/>
      <c r="AF688" s="157"/>
      <c r="AG688" s="157"/>
      <c r="AH688" s="157"/>
      <c r="AI688" s="157"/>
      <c r="AJ688" s="157"/>
      <c r="AO688" s="157"/>
      <c r="AR688" s="157"/>
      <c r="AT688" s="157"/>
      <c r="AU688" s="157"/>
      <c r="AW688" s="159"/>
      <c r="BH688" s="157"/>
      <c r="BK688" s="157"/>
      <c r="BL688" s="157"/>
      <c r="BW688" s="157"/>
      <c r="BZ688" s="157"/>
      <c r="CD688" s="157"/>
      <c r="CE688" s="157"/>
      <c r="CF688" s="157"/>
      <c r="CQ688" s="157"/>
      <c r="CR688" s="157"/>
      <c r="CT688" s="157"/>
      <c r="CX688" s="157"/>
      <c r="CY688" s="157"/>
    </row>
    <row r="689" spans="8:103" ht="118.5" customHeight="1" x14ac:dyDescent="0.25">
      <c r="H689" s="53"/>
      <c r="I689" s="53"/>
      <c r="J689" s="157"/>
      <c r="K689" s="157"/>
      <c r="L689" s="157"/>
      <c r="M689" s="157"/>
      <c r="R689" s="157"/>
      <c r="S689" s="157"/>
      <c r="T689" s="157"/>
      <c r="U689" s="157"/>
      <c r="V689" s="157"/>
      <c r="AA689" s="159"/>
      <c r="AB689" s="157"/>
      <c r="AC689" s="157"/>
      <c r="AD689" s="157"/>
      <c r="AE689" s="157"/>
      <c r="AF689" s="157"/>
      <c r="AG689" s="157"/>
      <c r="AH689" s="157"/>
      <c r="AI689" s="157"/>
      <c r="AJ689" s="157"/>
      <c r="AO689" s="157"/>
      <c r="AR689" s="157"/>
      <c r="AT689" s="157"/>
      <c r="AU689" s="157"/>
      <c r="AW689" s="159"/>
      <c r="BH689" s="157"/>
      <c r="BK689" s="157"/>
      <c r="BL689" s="157"/>
      <c r="BW689" s="157"/>
      <c r="BZ689" s="157"/>
      <c r="CD689" s="157"/>
      <c r="CE689" s="157"/>
      <c r="CF689" s="157"/>
      <c r="CQ689" s="157"/>
      <c r="CR689" s="157"/>
      <c r="CT689" s="157"/>
      <c r="CX689" s="157"/>
      <c r="CY689" s="157"/>
    </row>
    <row r="690" spans="8:103" ht="118.5" customHeight="1" x14ac:dyDescent="0.25">
      <c r="H690" s="53"/>
      <c r="I690" s="53"/>
      <c r="J690" s="157"/>
      <c r="K690" s="157"/>
      <c r="L690" s="157"/>
      <c r="M690" s="157"/>
      <c r="R690" s="157"/>
      <c r="S690" s="157"/>
      <c r="T690" s="157"/>
      <c r="U690" s="157"/>
      <c r="V690" s="157"/>
      <c r="AA690" s="159"/>
      <c r="AB690" s="157"/>
      <c r="AC690" s="157"/>
      <c r="AD690" s="157"/>
      <c r="AE690" s="157"/>
      <c r="AF690" s="157"/>
      <c r="AG690" s="157"/>
      <c r="AH690" s="157"/>
      <c r="AI690" s="157"/>
      <c r="AJ690" s="157"/>
      <c r="AO690" s="157"/>
      <c r="AR690" s="157"/>
      <c r="AT690" s="157"/>
      <c r="AU690" s="157"/>
      <c r="AW690" s="159"/>
      <c r="BH690" s="157"/>
      <c r="BK690" s="157"/>
      <c r="BL690" s="157"/>
      <c r="BW690" s="157"/>
      <c r="BZ690" s="157"/>
      <c r="CD690" s="157"/>
      <c r="CE690" s="157"/>
      <c r="CF690" s="157"/>
      <c r="CQ690" s="157"/>
      <c r="CR690" s="157"/>
      <c r="CT690" s="157"/>
      <c r="CX690" s="157"/>
      <c r="CY690" s="157"/>
    </row>
    <row r="691" spans="8:103" ht="118.5" customHeight="1" x14ac:dyDescent="0.25">
      <c r="H691" s="53"/>
      <c r="I691" s="53"/>
      <c r="J691" s="157"/>
      <c r="K691" s="157"/>
      <c r="L691" s="157"/>
      <c r="M691" s="157"/>
      <c r="R691" s="157"/>
      <c r="S691" s="157"/>
      <c r="T691" s="157"/>
      <c r="U691" s="157"/>
      <c r="V691" s="157"/>
      <c r="AA691" s="159"/>
      <c r="AB691" s="157"/>
      <c r="AC691" s="157"/>
      <c r="AD691" s="157"/>
      <c r="AE691" s="157"/>
      <c r="AF691" s="157"/>
      <c r="AG691" s="157"/>
      <c r="AH691" s="157"/>
      <c r="AI691" s="157"/>
      <c r="AJ691" s="157"/>
      <c r="AO691" s="157"/>
      <c r="AR691" s="157"/>
      <c r="AT691" s="157"/>
      <c r="AU691" s="157"/>
      <c r="AW691" s="159"/>
      <c r="BH691" s="157"/>
      <c r="BK691" s="157"/>
      <c r="BL691" s="157"/>
      <c r="BW691" s="157"/>
      <c r="BZ691" s="157"/>
      <c r="CD691" s="157"/>
      <c r="CE691" s="157"/>
      <c r="CF691" s="157"/>
      <c r="CQ691" s="157"/>
      <c r="CR691" s="157"/>
      <c r="CT691" s="157"/>
      <c r="CX691" s="157"/>
      <c r="CY691" s="157"/>
    </row>
    <row r="692" spans="8:103" ht="118.5" customHeight="1" x14ac:dyDescent="0.25">
      <c r="H692" s="53"/>
      <c r="I692" s="53"/>
      <c r="J692" s="157"/>
      <c r="K692" s="157"/>
      <c r="L692" s="157"/>
      <c r="M692" s="157"/>
      <c r="R692" s="157"/>
      <c r="S692" s="157"/>
      <c r="T692" s="157"/>
      <c r="U692" s="157"/>
      <c r="V692" s="157"/>
      <c r="AA692" s="159"/>
      <c r="AB692" s="157"/>
      <c r="AC692" s="157"/>
      <c r="AD692" s="157"/>
      <c r="AE692" s="157"/>
      <c r="AF692" s="157"/>
      <c r="AG692" s="157"/>
      <c r="AH692" s="157"/>
      <c r="AI692" s="157"/>
      <c r="AJ692" s="157"/>
      <c r="AO692" s="157"/>
      <c r="AR692" s="157"/>
      <c r="AT692" s="157"/>
      <c r="AU692" s="157"/>
      <c r="AW692" s="159"/>
      <c r="BH692" s="157"/>
      <c r="BK692" s="157"/>
      <c r="BL692" s="157"/>
      <c r="BW692" s="157"/>
      <c r="BZ692" s="157"/>
      <c r="CD692" s="157"/>
      <c r="CE692" s="157"/>
      <c r="CF692" s="157"/>
      <c r="CQ692" s="157"/>
      <c r="CR692" s="157"/>
      <c r="CT692" s="157"/>
      <c r="CX692" s="157"/>
      <c r="CY692" s="157"/>
    </row>
    <row r="693" spans="8:103" ht="118.5" customHeight="1" x14ac:dyDescent="0.25">
      <c r="H693" s="53"/>
      <c r="I693" s="53"/>
      <c r="J693" s="157"/>
      <c r="K693" s="157"/>
      <c r="L693" s="157"/>
      <c r="M693" s="157"/>
      <c r="R693" s="157"/>
      <c r="S693" s="157"/>
      <c r="T693" s="157"/>
      <c r="U693" s="157"/>
      <c r="V693" s="157"/>
      <c r="AA693" s="159"/>
      <c r="AB693" s="157"/>
      <c r="AC693" s="157"/>
      <c r="AD693" s="157"/>
      <c r="AE693" s="157"/>
      <c r="AF693" s="157"/>
      <c r="AG693" s="157"/>
      <c r="AH693" s="157"/>
      <c r="AI693" s="157"/>
      <c r="AJ693" s="157"/>
      <c r="AO693" s="157"/>
      <c r="AR693" s="157"/>
      <c r="AT693" s="157"/>
      <c r="AU693" s="157"/>
      <c r="AW693" s="159"/>
      <c r="BH693" s="157"/>
      <c r="BK693" s="157"/>
      <c r="BL693" s="157"/>
      <c r="BW693" s="157"/>
      <c r="BZ693" s="157"/>
      <c r="CD693" s="157"/>
      <c r="CE693" s="157"/>
      <c r="CF693" s="157"/>
      <c r="CQ693" s="157"/>
      <c r="CR693" s="157"/>
      <c r="CT693" s="157"/>
      <c r="CX693" s="157"/>
      <c r="CY693" s="157"/>
    </row>
    <row r="694" spans="8:103" ht="118.5" customHeight="1" x14ac:dyDescent="0.25">
      <c r="H694" s="53"/>
      <c r="I694" s="53"/>
      <c r="J694" s="157"/>
      <c r="K694" s="157"/>
      <c r="L694" s="157"/>
      <c r="M694" s="157"/>
      <c r="R694" s="157"/>
      <c r="S694" s="157"/>
      <c r="T694" s="157"/>
      <c r="U694" s="157"/>
      <c r="V694" s="157"/>
      <c r="AA694" s="159"/>
      <c r="AB694" s="157"/>
      <c r="AC694" s="157"/>
      <c r="AD694" s="157"/>
      <c r="AE694" s="157"/>
      <c r="AF694" s="157"/>
      <c r="AG694" s="157"/>
      <c r="AH694" s="157"/>
      <c r="AI694" s="157"/>
      <c r="AJ694" s="157"/>
      <c r="AO694" s="157"/>
      <c r="AR694" s="157"/>
      <c r="AT694" s="157"/>
      <c r="AU694" s="157"/>
      <c r="AW694" s="159"/>
      <c r="BH694" s="157"/>
      <c r="BK694" s="157"/>
      <c r="BL694" s="157"/>
      <c r="BW694" s="157"/>
      <c r="BZ694" s="157"/>
      <c r="CD694" s="157"/>
      <c r="CE694" s="157"/>
      <c r="CF694" s="157"/>
      <c r="CQ694" s="157"/>
      <c r="CR694" s="157"/>
      <c r="CT694" s="157"/>
      <c r="CX694" s="157"/>
      <c r="CY694" s="157"/>
    </row>
    <row r="695" spans="8:103" ht="118.5" customHeight="1" x14ac:dyDescent="0.25">
      <c r="H695" s="53"/>
      <c r="I695" s="53"/>
      <c r="J695" s="157"/>
      <c r="K695" s="157"/>
      <c r="L695" s="157"/>
      <c r="M695" s="157"/>
      <c r="R695" s="157"/>
      <c r="S695" s="157"/>
      <c r="T695" s="157"/>
      <c r="U695" s="157"/>
      <c r="V695" s="157"/>
      <c r="AA695" s="159"/>
      <c r="AB695" s="157"/>
      <c r="AC695" s="157"/>
      <c r="AD695" s="157"/>
      <c r="AE695" s="157"/>
      <c r="AF695" s="157"/>
      <c r="AG695" s="157"/>
      <c r="AH695" s="157"/>
      <c r="AI695" s="157"/>
      <c r="AJ695" s="157"/>
      <c r="AO695" s="157"/>
      <c r="AR695" s="157"/>
      <c r="AT695" s="157"/>
      <c r="AU695" s="157"/>
      <c r="AW695" s="159"/>
      <c r="BH695" s="157"/>
      <c r="BK695" s="157"/>
      <c r="BL695" s="157"/>
      <c r="BW695" s="157"/>
      <c r="BZ695" s="157"/>
      <c r="CD695" s="157"/>
      <c r="CE695" s="157"/>
      <c r="CF695" s="157"/>
      <c r="CQ695" s="157"/>
      <c r="CR695" s="157"/>
      <c r="CT695" s="157"/>
      <c r="CX695" s="157"/>
      <c r="CY695" s="157"/>
    </row>
    <row r="696" spans="8:103" ht="118.5" customHeight="1" x14ac:dyDescent="0.25">
      <c r="H696" s="53"/>
      <c r="I696" s="53"/>
      <c r="J696" s="157"/>
      <c r="K696" s="157"/>
      <c r="L696" s="157"/>
      <c r="M696" s="157"/>
      <c r="R696" s="157"/>
      <c r="S696" s="157"/>
      <c r="T696" s="157"/>
      <c r="U696" s="157"/>
      <c r="V696" s="157"/>
      <c r="AA696" s="159"/>
      <c r="AB696" s="157"/>
      <c r="AC696" s="157"/>
      <c r="AD696" s="157"/>
      <c r="AE696" s="157"/>
      <c r="AF696" s="157"/>
      <c r="AG696" s="157"/>
      <c r="AH696" s="157"/>
      <c r="AI696" s="157"/>
      <c r="AJ696" s="157"/>
      <c r="AO696" s="157"/>
      <c r="AR696" s="157"/>
      <c r="AT696" s="157"/>
      <c r="AU696" s="157"/>
      <c r="AW696" s="159"/>
      <c r="BH696" s="157"/>
      <c r="BK696" s="157"/>
      <c r="BL696" s="157"/>
      <c r="BW696" s="157"/>
      <c r="BZ696" s="157"/>
      <c r="CD696" s="157"/>
      <c r="CE696" s="157"/>
      <c r="CF696" s="157"/>
      <c r="CQ696" s="157"/>
      <c r="CR696" s="157"/>
      <c r="CT696" s="157"/>
      <c r="CX696" s="157"/>
      <c r="CY696" s="157"/>
    </row>
    <row r="697" spans="8:103" ht="118.5" customHeight="1" x14ac:dyDescent="0.25">
      <c r="H697" s="53"/>
      <c r="I697" s="53"/>
      <c r="J697" s="157"/>
      <c r="K697" s="157"/>
      <c r="L697" s="157"/>
      <c r="M697" s="157"/>
      <c r="R697" s="157"/>
      <c r="S697" s="157"/>
      <c r="T697" s="157"/>
      <c r="U697" s="157"/>
      <c r="V697" s="157"/>
      <c r="AA697" s="159"/>
      <c r="AB697" s="157"/>
      <c r="AC697" s="157"/>
      <c r="AD697" s="157"/>
      <c r="AE697" s="157"/>
      <c r="AF697" s="157"/>
      <c r="AG697" s="157"/>
      <c r="AH697" s="157"/>
      <c r="AI697" s="157"/>
      <c r="AJ697" s="157"/>
      <c r="AO697" s="157"/>
      <c r="AR697" s="157"/>
      <c r="AT697" s="157"/>
      <c r="AU697" s="157"/>
      <c r="AW697" s="159"/>
      <c r="BH697" s="157"/>
      <c r="BK697" s="157"/>
      <c r="BL697" s="157"/>
      <c r="BW697" s="157"/>
      <c r="BZ697" s="157"/>
      <c r="CD697" s="157"/>
      <c r="CE697" s="157"/>
      <c r="CF697" s="157"/>
      <c r="CQ697" s="157"/>
      <c r="CR697" s="157"/>
      <c r="CT697" s="157"/>
      <c r="CX697" s="157"/>
      <c r="CY697" s="157"/>
    </row>
    <row r="698" spans="8:103" ht="118.5" customHeight="1" x14ac:dyDescent="0.25">
      <c r="H698" s="53"/>
      <c r="I698" s="53"/>
      <c r="J698" s="157"/>
      <c r="K698" s="157"/>
      <c r="L698" s="157"/>
      <c r="M698" s="157"/>
      <c r="R698" s="157"/>
      <c r="S698" s="157"/>
      <c r="T698" s="157"/>
      <c r="U698" s="157"/>
      <c r="V698" s="157"/>
      <c r="AA698" s="159"/>
      <c r="AB698" s="157"/>
      <c r="AC698" s="157"/>
      <c r="AD698" s="157"/>
      <c r="AE698" s="157"/>
      <c r="AF698" s="157"/>
      <c r="AG698" s="157"/>
      <c r="AH698" s="157"/>
      <c r="AI698" s="157"/>
      <c r="AJ698" s="157"/>
      <c r="AO698" s="157"/>
      <c r="AR698" s="157"/>
      <c r="AT698" s="157"/>
      <c r="AU698" s="157"/>
      <c r="AW698" s="159"/>
      <c r="BH698" s="157"/>
      <c r="BK698" s="157"/>
      <c r="BL698" s="157"/>
      <c r="BW698" s="157"/>
      <c r="BZ698" s="157"/>
      <c r="CD698" s="157"/>
      <c r="CE698" s="157"/>
      <c r="CF698" s="157"/>
      <c r="CQ698" s="157"/>
      <c r="CR698" s="157"/>
      <c r="CT698" s="157"/>
      <c r="CX698" s="157"/>
      <c r="CY698" s="157"/>
    </row>
    <row r="699" spans="8:103" ht="118.5" customHeight="1" x14ac:dyDescent="0.25">
      <c r="H699" s="53"/>
      <c r="I699" s="53"/>
      <c r="J699" s="157"/>
      <c r="K699" s="157"/>
      <c r="L699" s="157"/>
      <c r="M699" s="157"/>
      <c r="R699" s="157"/>
      <c r="S699" s="157"/>
      <c r="T699" s="157"/>
      <c r="U699" s="157"/>
      <c r="V699" s="157"/>
      <c r="AA699" s="159"/>
      <c r="AB699" s="157"/>
      <c r="AC699" s="157"/>
      <c r="AD699" s="157"/>
      <c r="AE699" s="157"/>
      <c r="AF699" s="157"/>
      <c r="AG699" s="157"/>
      <c r="AH699" s="157"/>
      <c r="AI699" s="157"/>
      <c r="AJ699" s="157"/>
      <c r="AO699" s="157"/>
      <c r="AR699" s="157"/>
      <c r="AT699" s="157"/>
      <c r="AU699" s="157"/>
      <c r="AW699" s="159"/>
      <c r="BH699" s="157"/>
      <c r="BK699" s="157"/>
      <c r="BL699" s="157"/>
      <c r="BW699" s="157"/>
      <c r="BZ699" s="157"/>
      <c r="CD699" s="157"/>
      <c r="CE699" s="157"/>
      <c r="CF699" s="157"/>
      <c r="CQ699" s="157"/>
      <c r="CR699" s="157"/>
      <c r="CT699" s="157"/>
      <c r="CX699" s="157"/>
      <c r="CY699" s="157"/>
    </row>
    <row r="700" spans="8:103" ht="118.5" customHeight="1" x14ac:dyDescent="0.25">
      <c r="H700" s="53"/>
      <c r="I700" s="53"/>
      <c r="J700" s="157"/>
      <c r="K700" s="157"/>
      <c r="L700" s="157"/>
      <c r="M700" s="157"/>
      <c r="R700" s="157"/>
      <c r="S700" s="157"/>
      <c r="T700" s="157"/>
      <c r="U700" s="157"/>
      <c r="V700" s="157"/>
      <c r="AA700" s="159"/>
      <c r="AB700" s="157"/>
      <c r="AC700" s="157"/>
      <c r="AD700" s="157"/>
      <c r="AE700" s="157"/>
      <c r="AF700" s="157"/>
      <c r="AG700" s="157"/>
      <c r="AH700" s="157"/>
      <c r="AI700" s="157"/>
      <c r="AJ700" s="157"/>
      <c r="AO700" s="157"/>
      <c r="AR700" s="157"/>
      <c r="AT700" s="157"/>
      <c r="AU700" s="157"/>
      <c r="AW700" s="159"/>
      <c r="BH700" s="157"/>
      <c r="BK700" s="157"/>
      <c r="BL700" s="157"/>
      <c r="BW700" s="157"/>
      <c r="BZ700" s="157"/>
      <c r="CD700" s="157"/>
      <c r="CE700" s="157"/>
      <c r="CF700" s="157"/>
      <c r="CQ700" s="157"/>
      <c r="CR700" s="157"/>
      <c r="CT700" s="157"/>
      <c r="CX700" s="157"/>
      <c r="CY700" s="157"/>
    </row>
    <row r="701" spans="8:103" ht="118.5" customHeight="1" x14ac:dyDescent="0.25">
      <c r="H701" s="53"/>
      <c r="I701" s="53"/>
      <c r="J701" s="157"/>
      <c r="K701" s="157"/>
      <c r="L701" s="157"/>
      <c r="M701" s="157"/>
      <c r="R701" s="157"/>
      <c r="S701" s="157"/>
      <c r="T701" s="157"/>
      <c r="U701" s="157"/>
      <c r="V701" s="157"/>
      <c r="AA701" s="159"/>
      <c r="AB701" s="157"/>
      <c r="AC701" s="157"/>
      <c r="AD701" s="157"/>
      <c r="AE701" s="157"/>
      <c r="AF701" s="157"/>
      <c r="AG701" s="157"/>
      <c r="AH701" s="157"/>
      <c r="AI701" s="157"/>
      <c r="AJ701" s="157"/>
      <c r="AO701" s="157"/>
      <c r="AR701" s="157"/>
      <c r="AT701" s="157"/>
      <c r="AU701" s="157"/>
      <c r="AW701" s="159"/>
      <c r="BH701" s="157"/>
      <c r="BK701" s="157"/>
      <c r="BL701" s="157"/>
      <c r="BW701" s="157"/>
      <c r="BZ701" s="157"/>
      <c r="CD701" s="157"/>
      <c r="CE701" s="157"/>
      <c r="CF701" s="157"/>
      <c r="CQ701" s="157"/>
      <c r="CR701" s="157"/>
      <c r="CT701" s="157"/>
      <c r="CX701" s="157"/>
      <c r="CY701" s="157"/>
    </row>
    <row r="702" spans="8:103" ht="118.5" customHeight="1" x14ac:dyDescent="0.25">
      <c r="H702" s="53"/>
      <c r="I702" s="53"/>
      <c r="J702" s="157"/>
      <c r="K702" s="157"/>
      <c r="L702" s="157"/>
      <c r="M702" s="157"/>
      <c r="R702" s="157"/>
      <c r="S702" s="157"/>
      <c r="T702" s="157"/>
      <c r="U702" s="157"/>
      <c r="V702" s="157"/>
      <c r="AA702" s="159"/>
      <c r="AB702" s="157"/>
      <c r="AC702" s="157"/>
      <c r="AD702" s="157"/>
      <c r="AE702" s="157"/>
      <c r="AF702" s="157"/>
      <c r="AG702" s="157"/>
      <c r="AH702" s="157"/>
      <c r="AI702" s="157"/>
      <c r="AJ702" s="157"/>
      <c r="AO702" s="157"/>
      <c r="AR702" s="157"/>
      <c r="AT702" s="157"/>
      <c r="AU702" s="157"/>
      <c r="AW702" s="159"/>
      <c r="BH702" s="157"/>
      <c r="BK702" s="157"/>
      <c r="BL702" s="157"/>
      <c r="BW702" s="157"/>
      <c r="BZ702" s="157"/>
      <c r="CD702" s="157"/>
      <c r="CE702" s="157"/>
      <c r="CF702" s="157"/>
      <c r="CQ702" s="157"/>
      <c r="CR702" s="157"/>
      <c r="CT702" s="157"/>
      <c r="CX702" s="157"/>
      <c r="CY702" s="157"/>
    </row>
    <row r="703" spans="8:103" ht="118.5" customHeight="1" x14ac:dyDescent="0.25">
      <c r="H703" s="53"/>
      <c r="I703" s="53"/>
      <c r="J703" s="157"/>
      <c r="K703" s="157"/>
      <c r="L703" s="157"/>
      <c r="M703" s="157"/>
      <c r="R703" s="157"/>
      <c r="S703" s="157"/>
      <c r="T703" s="157"/>
      <c r="U703" s="157"/>
      <c r="V703" s="157"/>
      <c r="AA703" s="159"/>
      <c r="AB703" s="157"/>
      <c r="AC703" s="157"/>
      <c r="AD703" s="157"/>
      <c r="AE703" s="157"/>
      <c r="AF703" s="157"/>
      <c r="AG703" s="157"/>
      <c r="AH703" s="157"/>
      <c r="AI703" s="157"/>
      <c r="AJ703" s="157"/>
      <c r="AO703" s="157"/>
      <c r="AR703" s="157"/>
      <c r="AT703" s="157"/>
      <c r="AU703" s="157"/>
      <c r="AW703" s="159"/>
      <c r="BH703" s="157"/>
      <c r="BK703" s="157"/>
      <c r="BL703" s="157"/>
      <c r="BW703" s="157"/>
      <c r="BZ703" s="157"/>
      <c r="CD703" s="157"/>
      <c r="CE703" s="157"/>
      <c r="CF703" s="157"/>
      <c r="CQ703" s="157"/>
      <c r="CR703" s="157"/>
      <c r="CT703" s="157"/>
      <c r="CX703" s="157"/>
      <c r="CY703" s="157"/>
    </row>
    <row r="704" spans="8:103" ht="118.5" customHeight="1" x14ac:dyDescent="0.25">
      <c r="H704" s="53"/>
      <c r="I704" s="53"/>
      <c r="J704" s="157"/>
      <c r="K704" s="157"/>
      <c r="L704" s="157"/>
      <c r="M704" s="157"/>
      <c r="R704" s="157"/>
      <c r="S704" s="157"/>
      <c r="T704" s="157"/>
      <c r="U704" s="157"/>
      <c r="V704" s="157"/>
      <c r="AA704" s="159"/>
      <c r="AB704" s="157"/>
      <c r="AC704" s="157"/>
      <c r="AD704" s="157"/>
      <c r="AE704" s="157"/>
      <c r="AF704" s="157"/>
      <c r="AG704" s="157"/>
      <c r="AH704" s="157"/>
      <c r="AI704" s="157"/>
      <c r="AJ704" s="157"/>
      <c r="AO704" s="157"/>
      <c r="AR704" s="157"/>
      <c r="AT704" s="157"/>
      <c r="AU704" s="157"/>
      <c r="AW704" s="159"/>
      <c r="BH704" s="157"/>
      <c r="BK704" s="157"/>
      <c r="BL704" s="157"/>
      <c r="BW704" s="157"/>
      <c r="BZ704" s="157"/>
      <c r="CD704" s="157"/>
      <c r="CE704" s="157"/>
      <c r="CF704" s="157"/>
      <c r="CQ704" s="157"/>
      <c r="CR704" s="157"/>
      <c r="CT704" s="157"/>
      <c r="CX704" s="157"/>
      <c r="CY704" s="157"/>
    </row>
    <row r="705" spans="8:103" ht="118.5" customHeight="1" x14ac:dyDescent="0.25">
      <c r="H705" s="53"/>
      <c r="I705" s="53"/>
      <c r="J705" s="157"/>
      <c r="K705" s="157"/>
      <c r="L705" s="157"/>
      <c r="M705" s="157"/>
      <c r="R705" s="157"/>
      <c r="S705" s="157"/>
      <c r="T705" s="157"/>
      <c r="U705" s="157"/>
      <c r="V705" s="157"/>
      <c r="AA705" s="159"/>
      <c r="AB705" s="157"/>
      <c r="AC705" s="157"/>
      <c r="AD705" s="157"/>
      <c r="AE705" s="157"/>
      <c r="AF705" s="157"/>
      <c r="AG705" s="157"/>
      <c r="AH705" s="157"/>
      <c r="AI705" s="157"/>
      <c r="AJ705" s="157"/>
      <c r="AO705" s="157"/>
      <c r="AR705" s="157"/>
      <c r="AT705" s="157"/>
      <c r="AU705" s="157"/>
      <c r="AW705" s="159"/>
      <c r="BH705" s="157"/>
      <c r="BK705" s="157"/>
      <c r="BL705" s="157"/>
      <c r="BW705" s="157"/>
      <c r="BZ705" s="157"/>
      <c r="CD705" s="157"/>
      <c r="CE705" s="157"/>
      <c r="CF705" s="157"/>
      <c r="CQ705" s="157"/>
      <c r="CR705" s="157"/>
      <c r="CT705" s="157"/>
      <c r="CX705" s="157"/>
      <c r="CY705" s="157"/>
    </row>
    <row r="706" spans="8:103" ht="118.5" customHeight="1" x14ac:dyDescent="0.25">
      <c r="H706" s="53"/>
      <c r="I706" s="53"/>
      <c r="J706" s="157"/>
      <c r="K706" s="157"/>
      <c r="L706" s="157"/>
      <c r="M706" s="157"/>
      <c r="R706" s="157"/>
      <c r="S706" s="157"/>
      <c r="T706" s="157"/>
      <c r="U706" s="157"/>
      <c r="V706" s="157"/>
      <c r="AA706" s="159"/>
      <c r="AB706" s="157"/>
      <c r="AC706" s="157"/>
      <c r="AD706" s="157"/>
      <c r="AE706" s="157"/>
      <c r="AF706" s="157"/>
      <c r="AG706" s="157"/>
      <c r="AH706" s="157"/>
      <c r="AI706" s="157"/>
      <c r="AJ706" s="157"/>
      <c r="AO706" s="157"/>
      <c r="AR706" s="157"/>
      <c r="AT706" s="157"/>
      <c r="AU706" s="157"/>
      <c r="AW706" s="159"/>
      <c r="BH706" s="157"/>
      <c r="BK706" s="157"/>
      <c r="BL706" s="157"/>
      <c r="BW706" s="157"/>
      <c r="BZ706" s="157"/>
      <c r="CD706" s="157"/>
      <c r="CE706" s="157"/>
      <c r="CF706" s="157"/>
      <c r="CQ706" s="157"/>
      <c r="CR706" s="157"/>
      <c r="CT706" s="157"/>
      <c r="CX706" s="157"/>
      <c r="CY706" s="157"/>
    </row>
    <row r="707" spans="8:103" ht="118.5" customHeight="1" x14ac:dyDescent="0.25">
      <c r="H707" s="53"/>
      <c r="I707" s="53"/>
      <c r="J707" s="157"/>
      <c r="K707" s="157"/>
      <c r="L707" s="157"/>
      <c r="M707" s="157"/>
      <c r="R707" s="157"/>
      <c r="S707" s="157"/>
      <c r="T707" s="157"/>
      <c r="U707" s="157"/>
      <c r="V707" s="157"/>
      <c r="AA707" s="159"/>
      <c r="AB707" s="157"/>
      <c r="AC707" s="157"/>
      <c r="AD707" s="157"/>
      <c r="AE707" s="157"/>
      <c r="AF707" s="157"/>
      <c r="AG707" s="157"/>
      <c r="AH707" s="157"/>
      <c r="AI707" s="157"/>
      <c r="AJ707" s="157"/>
      <c r="AO707" s="157"/>
      <c r="AR707" s="157"/>
      <c r="AT707" s="157"/>
      <c r="AU707" s="157"/>
      <c r="AW707" s="159"/>
      <c r="BH707" s="157"/>
      <c r="BK707" s="157"/>
      <c r="BL707" s="157"/>
      <c r="BW707" s="157"/>
      <c r="BZ707" s="157"/>
      <c r="CD707" s="157"/>
      <c r="CE707" s="157"/>
      <c r="CF707" s="157"/>
      <c r="CQ707" s="157"/>
      <c r="CR707" s="157"/>
      <c r="CT707" s="157"/>
      <c r="CX707" s="157"/>
      <c r="CY707" s="157"/>
    </row>
    <row r="708" spans="8:103" ht="118.5" customHeight="1" x14ac:dyDescent="0.25">
      <c r="H708" s="53"/>
      <c r="I708" s="53"/>
      <c r="J708" s="157"/>
      <c r="K708" s="157"/>
      <c r="L708" s="157"/>
      <c r="M708" s="157"/>
      <c r="R708" s="157"/>
      <c r="S708" s="157"/>
      <c r="T708" s="157"/>
      <c r="U708" s="157"/>
      <c r="V708" s="157"/>
      <c r="AA708" s="159"/>
      <c r="AB708" s="157"/>
      <c r="AC708" s="157"/>
      <c r="AD708" s="157"/>
      <c r="AE708" s="157"/>
      <c r="AF708" s="157"/>
      <c r="AG708" s="157"/>
      <c r="AH708" s="157"/>
      <c r="AI708" s="157"/>
      <c r="AJ708" s="157"/>
      <c r="AO708" s="157"/>
      <c r="AR708" s="157"/>
      <c r="AT708" s="157"/>
      <c r="AU708" s="157"/>
      <c r="AW708" s="159"/>
      <c r="BH708" s="157"/>
      <c r="BK708" s="157"/>
      <c r="BL708" s="157"/>
      <c r="BW708" s="157"/>
      <c r="BZ708" s="157"/>
      <c r="CD708" s="157"/>
      <c r="CE708" s="157"/>
      <c r="CF708" s="157"/>
      <c r="CQ708" s="157"/>
      <c r="CR708" s="157"/>
      <c r="CT708" s="157"/>
      <c r="CX708" s="157"/>
      <c r="CY708" s="157"/>
    </row>
    <row r="709" spans="8:103" ht="118.5" customHeight="1" x14ac:dyDescent="0.25">
      <c r="H709" s="53"/>
      <c r="I709" s="53"/>
      <c r="J709" s="157"/>
      <c r="K709" s="157"/>
      <c r="L709" s="157"/>
      <c r="M709" s="157"/>
      <c r="R709" s="157"/>
      <c r="S709" s="157"/>
      <c r="T709" s="157"/>
      <c r="U709" s="157"/>
      <c r="V709" s="157"/>
      <c r="AA709" s="159"/>
      <c r="AB709" s="157"/>
      <c r="AC709" s="157"/>
      <c r="AD709" s="157"/>
      <c r="AE709" s="157"/>
      <c r="AF709" s="157"/>
      <c r="AG709" s="157"/>
      <c r="AH709" s="157"/>
      <c r="AI709" s="157"/>
      <c r="AJ709" s="157"/>
      <c r="AO709" s="157"/>
      <c r="AR709" s="157"/>
      <c r="AT709" s="157"/>
      <c r="AU709" s="157"/>
      <c r="AW709" s="159"/>
      <c r="BH709" s="157"/>
      <c r="BK709" s="157"/>
      <c r="BL709" s="157"/>
      <c r="BW709" s="157"/>
      <c r="BZ709" s="157"/>
      <c r="CD709" s="157"/>
      <c r="CE709" s="157"/>
      <c r="CF709" s="157"/>
      <c r="CQ709" s="157"/>
      <c r="CR709" s="157"/>
      <c r="CT709" s="157"/>
      <c r="CX709" s="157"/>
      <c r="CY709" s="157"/>
    </row>
    <row r="710" spans="8:103" ht="118.5" customHeight="1" x14ac:dyDescent="0.25">
      <c r="H710" s="53"/>
      <c r="I710" s="53"/>
      <c r="J710" s="157"/>
      <c r="K710" s="157"/>
      <c r="L710" s="157"/>
      <c r="M710" s="157"/>
      <c r="R710" s="157"/>
      <c r="S710" s="157"/>
      <c r="T710" s="157"/>
      <c r="U710" s="157"/>
      <c r="V710" s="157"/>
      <c r="AA710" s="159"/>
      <c r="AB710" s="157"/>
      <c r="AC710" s="157"/>
      <c r="AD710" s="157"/>
      <c r="AE710" s="157"/>
      <c r="AF710" s="157"/>
      <c r="AG710" s="157"/>
      <c r="AH710" s="157"/>
      <c r="AI710" s="157"/>
      <c r="AJ710" s="157"/>
      <c r="AO710" s="157"/>
      <c r="AR710" s="157"/>
      <c r="AT710" s="157"/>
      <c r="AU710" s="157"/>
      <c r="AW710" s="159"/>
      <c r="BH710" s="157"/>
      <c r="BK710" s="157"/>
      <c r="BL710" s="157"/>
      <c r="BW710" s="157"/>
      <c r="BZ710" s="157"/>
      <c r="CD710" s="157"/>
      <c r="CE710" s="157"/>
      <c r="CF710" s="157"/>
      <c r="CQ710" s="157"/>
      <c r="CR710" s="157"/>
      <c r="CT710" s="157"/>
      <c r="CX710" s="157"/>
      <c r="CY710" s="157"/>
    </row>
    <row r="711" spans="8:103" ht="118.5" customHeight="1" x14ac:dyDescent="0.25">
      <c r="H711" s="53"/>
      <c r="I711" s="53"/>
      <c r="J711" s="157"/>
      <c r="K711" s="157"/>
      <c r="L711" s="157"/>
      <c r="M711" s="157"/>
      <c r="R711" s="157"/>
      <c r="S711" s="157"/>
      <c r="T711" s="157"/>
      <c r="U711" s="157"/>
      <c r="V711" s="157"/>
      <c r="AA711" s="159"/>
      <c r="AB711" s="157"/>
      <c r="AC711" s="157"/>
      <c r="AD711" s="157"/>
      <c r="AE711" s="157"/>
      <c r="AF711" s="157"/>
      <c r="AG711" s="157"/>
      <c r="AH711" s="157"/>
      <c r="AI711" s="157"/>
      <c r="AJ711" s="157"/>
      <c r="AO711" s="157"/>
      <c r="AR711" s="157"/>
      <c r="AT711" s="157"/>
      <c r="AU711" s="157"/>
      <c r="AW711" s="159"/>
      <c r="BH711" s="157"/>
      <c r="BK711" s="157"/>
      <c r="BL711" s="157"/>
      <c r="BW711" s="157"/>
      <c r="BZ711" s="157"/>
      <c r="CD711" s="157"/>
      <c r="CE711" s="157"/>
      <c r="CF711" s="157"/>
      <c r="CQ711" s="157"/>
      <c r="CR711" s="157"/>
      <c r="CT711" s="157"/>
      <c r="CX711" s="157"/>
      <c r="CY711" s="157"/>
    </row>
    <row r="712" spans="8:103" ht="118.5" customHeight="1" x14ac:dyDescent="0.25">
      <c r="H712" s="53"/>
      <c r="I712" s="53"/>
      <c r="J712" s="157"/>
      <c r="K712" s="157"/>
      <c r="L712" s="157"/>
      <c r="M712" s="157"/>
      <c r="R712" s="157"/>
      <c r="S712" s="157"/>
      <c r="T712" s="157"/>
      <c r="U712" s="157"/>
      <c r="V712" s="157"/>
      <c r="AA712" s="159"/>
      <c r="AB712" s="157"/>
      <c r="AC712" s="157"/>
      <c r="AD712" s="157"/>
      <c r="AE712" s="157"/>
      <c r="AF712" s="157"/>
      <c r="AG712" s="157"/>
      <c r="AH712" s="157"/>
      <c r="AI712" s="157"/>
      <c r="AJ712" s="157"/>
      <c r="AO712" s="157"/>
      <c r="AR712" s="157"/>
      <c r="AT712" s="157"/>
      <c r="AU712" s="157"/>
      <c r="AW712" s="159"/>
      <c r="BH712" s="157"/>
      <c r="BK712" s="157"/>
      <c r="BL712" s="157"/>
      <c r="BW712" s="157"/>
      <c r="BZ712" s="157"/>
      <c r="CD712" s="157"/>
      <c r="CE712" s="157"/>
      <c r="CF712" s="157"/>
      <c r="CQ712" s="157"/>
      <c r="CR712" s="157"/>
      <c r="CT712" s="157"/>
      <c r="CX712" s="157"/>
      <c r="CY712" s="157"/>
    </row>
    <row r="713" spans="8:103" ht="118.5" customHeight="1" x14ac:dyDescent="0.25">
      <c r="H713" s="53"/>
      <c r="I713" s="53"/>
      <c r="J713" s="157"/>
      <c r="K713" s="157"/>
      <c r="L713" s="157"/>
      <c r="M713" s="157"/>
      <c r="R713" s="157"/>
      <c r="S713" s="157"/>
      <c r="T713" s="157"/>
      <c r="U713" s="157"/>
      <c r="V713" s="157"/>
      <c r="AA713" s="159"/>
      <c r="AB713" s="157"/>
      <c r="AC713" s="157"/>
      <c r="AD713" s="157"/>
      <c r="AE713" s="157"/>
      <c r="AF713" s="157"/>
      <c r="AG713" s="157"/>
      <c r="AH713" s="157"/>
      <c r="AI713" s="157"/>
      <c r="AJ713" s="157"/>
      <c r="AO713" s="157"/>
      <c r="AR713" s="157"/>
      <c r="AT713" s="157"/>
      <c r="AU713" s="157"/>
      <c r="AW713" s="159"/>
      <c r="BH713" s="157"/>
      <c r="BK713" s="157"/>
      <c r="BL713" s="157"/>
      <c r="BW713" s="157"/>
      <c r="BZ713" s="157"/>
      <c r="CD713" s="157"/>
      <c r="CE713" s="157"/>
      <c r="CF713" s="157"/>
      <c r="CQ713" s="157"/>
      <c r="CR713" s="157"/>
      <c r="CT713" s="157"/>
      <c r="CX713" s="157"/>
      <c r="CY713" s="157"/>
    </row>
    <row r="714" spans="8:103" ht="118.5" customHeight="1" x14ac:dyDescent="0.25">
      <c r="H714" s="53"/>
      <c r="I714" s="53"/>
      <c r="J714" s="157"/>
      <c r="K714" s="157"/>
      <c r="L714" s="157"/>
      <c r="M714" s="157"/>
      <c r="R714" s="157"/>
      <c r="S714" s="157"/>
      <c r="T714" s="157"/>
      <c r="U714" s="157"/>
      <c r="V714" s="157"/>
      <c r="AA714" s="159"/>
      <c r="AB714" s="157"/>
      <c r="AC714" s="157"/>
      <c r="AD714" s="157"/>
      <c r="AE714" s="157"/>
      <c r="AF714" s="157"/>
      <c r="AG714" s="157"/>
      <c r="AH714" s="157"/>
      <c r="AI714" s="157"/>
      <c r="AJ714" s="157"/>
      <c r="AO714" s="157"/>
      <c r="AR714" s="157"/>
      <c r="AT714" s="157"/>
      <c r="AU714" s="157"/>
      <c r="AW714" s="159"/>
      <c r="BH714" s="157"/>
      <c r="BK714" s="157"/>
      <c r="BL714" s="157"/>
      <c r="BW714" s="157"/>
      <c r="BZ714" s="157"/>
      <c r="CD714" s="157"/>
      <c r="CE714" s="157"/>
      <c r="CF714" s="157"/>
      <c r="CQ714" s="157"/>
      <c r="CR714" s="157"/>
      <c r="CT714" s="157"/>
      <c r="CX714" s="157"/>
      <c r="CY714" s="157"/>
    </row>
    <row r="715" spans="8:103" ht="118.5" customHeight="1" x14ac:dyDescent="0.25">
      <c r="H715" s="53"/>
      <c r="I715" s="53"/>
      <c r="J715" s="157"/>
      <c r="K715" s="157"/>
      <c r="L715" s="157"/>
      <c r="M715" s="157"/>
      <c r="R715" s="157"/>
      <c r="S715" s="157"/>
      <c r="T715" s="157"/>
      <c r="U715" s="157"/>
      <c r="V715" s="157"/>
      <c r="AA715" s="159"/>
      <c r="AB715" s="157"/>
      <c r="AC715" s="157"/>
      <c r="AD715" s="157"/>
      <c r="AE715" s="157"/>
      <c r="AF715" s="157"/>
      <c r="AG715" s="157"/>
      <c r="AH715" s="157"/>
      <c r="AI715" s="157"/>
      <c r="AJ715" s="157"/>
      <c r="AO715" s="157"/>
      <c r="AR715" s="157"/>
      <c r="AT715" s="157"/>
      <c r="AU715" s="157"/>
      <c r="AW715" s="159"/>
      <c r="BH715" s="157"/>
      <c r="BK715" s="157"/>
      <c r="BL715" s="157"/>
      <c r="BW715" s="157"/>
      <c r="BZ715" s="157"/>
      <c r="CD715" s="157"/>
      <c r="CE715" s="157"/>
      <c r="CF715" s="157"/>
      <c r="CQ715" s="157"/>
      <c r="CR715" s="157"/>
      <c r="CT715" s="157"/>
      <c r="CX715" s="157"/>
      <c r="CY715" s="157"/>
    </row>
    <row r="716" spans="8:103" ht="118.5" customHeight="1" x14ac:dyDescent="0.25">
      <c r="H716" s="53"/>
      <c r="I716" s="53"/>
      <c r="J716" s="157"/>
      <c r="K716" s="157"/>
      <c r="L716" s="157"/>
      <c r="M716" s="157"/>
      <c r="R716" s="157"/>
      <c r="S716" s="157"/>
      <c r="T716" s="157"/>
      <c r="U716" s="157"/>
      <c r="V716" s="157"/>
      <c r="AA716" s="159"/>
      <c r="AB716" s="157"/>
      <c r="AC716" s="157"/>
      <c r="AD716" s="157"/>
      <c r="AE716" s="157"/>
      <c r="AF716" s="157"/>
      <c r="AG716" s="157"/>
      <c r="AH716" s="157"/>
      <c r="AI716" s="157"/>
      <c r="AJ716" s="157"/>
      <c r="AO716" s="157"/>
      <c r="AR716" s="157"/>
      <c r="AT716" s="157"/>
      <c r="AU716" s="157"/>
      <c r="AW716" s="159"/>
      <c r="BH716" s="157"/>
      <c r="BK716" s="157"/>
      <c r="BL716" s="157"/>
      <c r="BW716" s="157"/>
      <c r="BZ716" s="157"/>
      <c r="CD716" s="157"/>
      <c r="CE716" s="157"/>
      <c r="CF716" s="157"/>
      <c r="CQ716" s="157"/>
      <c r="CR716" s="157"/>
      <c r="CT716" s="157"/>
      <c r="CX716" s="157"/>
      <c r="CY716" s="157"/>
    </row>
    <row r="717" spans="8:103" ht="118.5" customHeight="1" x14ac:dyDescent="0.25">
      <c r="H717" s="53"/>
      <c r="I717" s="53"/>
      <c r="J717" s="157"/>
      <c r="K717" s="157"/>
      <c r="L717" s="157"/>
      <c r="M717" s="157"/>
      <c r="R717" s="157"/>
      <c r="S717" s="157"/>
      <c r="T717" s="157"/>
      <c r="U717" s="157"/>
      <c r="V717" s="157"/>
      <c r="AA717" s="159"/>
      <c r="AB717" s="157"/>
      <c r="AC717" s="157"/>
      <c r="AD717" s="157"/>
      <c r="AE717" s="157"/>
      <c r="AF717" s="157"/>
      <c r="AG717" s="157"/>
      <c r="AH717" s="157"/>
      <c r="AI717" s="157"/>
      <c r="AJ717" s="157"/>
      <c r="AO717" s="157"/>
      <c r="AR717" s="157"/>
      <c r="AT717" s="157"/>
      <c r="AU717" s="157"/>
      <c r="AW717" s="159"/>
      <c r="BH717" s="157"/>
      <c r="BK717" s="157"/>
      <c r="BL717" s="157"/>
      <c r="BW717" s="157"/>
      <c r="BZ717" s="157"/>
      <c r="CD717" s="157"/>
      <c r="CE717" s="157"/>
      <c r="CF717" s="157"/>
      <c r="CQ717" s="157"/>
      <c r="CR717" s="157"/>
      <c r="CT717" s="157"/>
      <c r="CX717" s="157"/>
      <c r="CY717" s="157"/>
    </row>
    <row r="718" spans="8:103" ht="118.5" customHeight="1" x14ac:dyDescent="0.25">
      <c r="H718" s="53"/>
      <c r="I718" s="53"/>
      <c r="J718" s="157"/>
      <c r="K718" s="157"/>
      <c r="L718" s="157"/>
      <c r="M718" s="157"/>
      <c r="R718" s="157"/>
      <c r="S718" s="157"/>
      <c r="T718" s="157"/>
      <c r="U718" s="157"/>
      <c r="V718" s="157"/>
      <c r="AA718" s="159"/>
      <c r="AB718" s="157"/>
      <c r="AC718" s="157"/>
      <c r="AD718" s="157"/>
      <c r="AE718" s="157"/>
      <c r="AF718" s="157"/>
      <c r="AG718" s="157"/>
      <c r="AH718" s="157"/>
      <c r="AI718" s="157"/>
      <c r="AJ718" s="157"/>
      <c r="AO718" s="157"/>
      <c r="AR718" s="157"/>
      <c r="AT718" s="157"/>
      <c r="AU718" s="157"/>
      <c r="AW718" s="159"/>
      <c r="BH718" s="157"/>
      <c r="BK718" s="157"/>
      <c r="BL718" s="157"/>
      <c r="BW718" s="157"/>
      <c r="BZ718" s="157"/>
      <c r="CD718" s="157"/>
      <c r="CE718" s="157"/>
      <c r="CF718" s="157"/>
      <c r="CQ718" s="157"/>
      <c r="CR718" s="157"/>
      <c r="CT718" s="157"/>
      <c r="CX718" s="157"/>
      <c r="CY718" s="157"/>
    </row>
    <row r="719" spans="8:103" ht="118.5" customHeight="1" x14ac:dyDescent="0.25">
      <c r="H719" s="53"/>
      <c r="I719" s="53"/>
      <c r="J719" s="157"/>
      <c r="K719" s="157"/>
      <c r="L719" s="157"/>
      <c r="M719" s="157"/>
      <c r="R719" s="157"/>
      <c r="S719" s="157"/>
      <c r="T719" s="157"/>
      <c r="U719" s="157"/>
      <c r="V719" s="157"/>
      <c r="AA719" s="159"/>
      <c r="AB719" s="157"/>
      <c r="AC719" s="157"/>
      <c r="AD719" s="157"/>
      <c r="AE719" s="157"/>
      <c r="AF719" s="157"/>
      <c r="AG719" s="157"/>
      <c r="AH719" s="157"/>
      <c r="AI719" s="157"/>
      <c r="AJ719" s="157"/>
      <c r="AO719" s="157"/>
      <c r="AR719" s="157"/>
      <c r="AT719" s="157"/>
      <c r="AU719" s="157"/>
      <c r="AW719" s="159"/>
      <c r="BH719" s="157"/>
      <c r="BK719" s="157"/>
      <c r="BL719" s="157"/>
      <c r="BW719" s="157"/>
      <c r="BZ719" s="157"/>
      <c r="CD719" s="157"/>
      <c r="CE719" s="157"/>
      <c r="CF719" s="157"/>
      <c r="CQ719" s="157"/>
      <c r="CR719" s="157"/>
      <c r="CT719" s="157"/>
      <c r="CX719" s="157"/>
      <c r="CY719" s="157"/>
    </row>
    <row r="720" spans="8:103" ht="118.5" customHeight="1" x14ac:dyDescent="0.25">
      <c r="H720" s="53"/>
      <c r="I720" s="53"/>
      <c r="J720" s="157"/>
      <c r="K720" s="157"/>
      <c r="L720" s="157"/>
      <c r="M720" s="157"/>
      <c r="R720" s="157"/>
      <c r="S720" s="157"/>
      <c r="T720" s="157"/>
      <c r="U720" s="157"/>
      <c r="V720" s="157"/>
      <c r="AA720" s="159"/>
      <c r="AB720" s="157"/>
      <c r="AC720" s="157"/>
      <c r="AD720" s="157"/>
      <c r="AE720" s="157"/>
      <c r="AF720" s="157"/>
      <c r="AG720" s="157"/>
      <c r="AH720" s="157"/>
      <c r="AI720" s="157"/>
      <c r="AJ720" s="157"/>
      <c r="AO720" s="157"/>
      <c r="AR720" s="157"/>
      <c r="AT720" s="157"/>
      <c r="AU720" s="157"/>
      <c r="AW720" s="159"/>
      <c r="BH720" s="157"/>
      <c r="BK720" s="157"/>
      <c r="BL720" s="157"/>
      <c r="BW720" s="157"/>
      <c r="BZ720" s="157"/>
      <c r="CD720" s="157"/>
      <c r="CE720" s="157"/>
      <c r="CF720" s="157"/>
      <c r="CQ720" s="157"/>
      <c r="CR720" s="157"/>
      <c r="CT720" s="157"/>
      <c r="CX720" s="157"/>
      <c r="CY720" s="157"/>
    </row>
    <row r="721" spans="8:103" ht="118.5" customHeight="1" x14ac:dyDescent="0.25">
      <c r="H721" s="53"/>
      <c r="I721" s="53"/>
      <c r="J721" s="157"/>
      <c r="K721" s="157"/>
      <c r="L721" s="157"/>
      <c r="M721" s="157"/>
      <c r="R721" s="157"/>
      <c r="S721" s="157"/>
      <c r="T721" s="157"/>
      <c r="U721" s="157"/>
      <c r="V721" s="157"/>
      <c r="AA721" s="159"/>
      <c r="AB721" s="157"/>
      <c r="AC721" s="157"/>
      <c r="AD721" s="157"/>
      <c r="AE721" s="157"/>
      <c r="AF721" s="157"/>
      <c r="AG721" s="157"/>
      <c r="AH721" s="157"/>
      <c r="AI721" s="157"/>
      <c r="AJ721" s="157"/>
      <c r="AO721" s="157"/>
      <c r="AR721" s="157"/>
      <c r="AT721" s="157"/>
      <c r="AU721" s="157"/>
      <c r="AW721" s="159"/>
      <c r="BH721" s="157"/>
      <c r="BK721" s="157"/>
      <c r="BL721" s="157"/>
      <c r="BW721" s="157"/>
      <c r="BZ721" s="157"/>
      <c r="CD721" s="157"/>
      <c r="CE721" s="157"/>
      <c r="CF721" s="157"/>
      <c r="CQ721" s="157"/>
      <c r="CR721" s="157"/>
      <c r="CT721" s="157"/>
      <c r="CX721" s="157"/>
      <c r="CY721" s="157"/>
    </row>
    <row r="722" spans="8:103" ht="118.5" customHeight="1" x14ac:dyDescent="0.25">
      <c r="H722" s="53"/>
      <c r="I722" s="53"/>
      <c r="J722" s="157"/>
      <c r="K722" s="157"/>
      <c r="L722" s="157"/>
      <c r="M722" s="157"/>
      <c r="R722" s="157"/>
      <c r="S722" s="157"/>
      <c r="T722" s="157"/>
      <c r="U722" s="157"/>
      <c r="V722" s="157"/>
      <c r="AA722" s="159"/>
      <c r="AB722" s="157"/>
      <c r="AC722" s="157"/>
      <c r="AD722" s="157"/>
      <c r="AE722" s="157"/>
      <c r="AF722" s="157"/>
      <c r="AG722" s="157"/>
      <c r="AH722" s="157"/>
      <c r="AI722" s="157"/>
      <c r="AJ722" s="157"/>
      <c r="AO722" s="157"/>
      <c r="AR722" s="157"/>
      <c r="AT722" s="157"/>
      <c r="AU722" s="157"/>
      <c r="AW722" s="159"/>
      <c r="BH722" s="157"/>
      <c r="BK722" s="157"/>
      <c r="BL722" s="157"/>
      <c r="BW722" s="157"/>
      <c r="BZ722" s="157"/>
      <c r="CD722" s="157"/>
      <c r="CE722" s="157"/>
      <c r="CF722" s="157"/>
      <c r="CQ722" s="157"/>
      <c r="CR722" s="157"/>
      <c r="CT722" s="157"/>
      <c r="CX722" s="157"/>
      <c r="CY722" s="157"/>
    </row>
    <row r="723" spans="8:103" ht="118.5" customHeight="1" x14ac:dyDescent="0.25">
      <c r="H723" s="53"/>
      <c r="I723" s="53"/>
      <c r="J723" s="157"/>
      <c r="K723" s="157"/>
      <c r="L723" s="157"/>
      <c r="M723" s="157"/>
      <c r="R723" s="157"/>
      <c r="S723" s="157"/>
      <c r="T723" s="157"/>
      <c r="U723" s="157"/>
      <c r="V723" s="157"/>
      <c r="AA723" s="159"/>
      <c r="AB723" s="157"/>
      <c r="AC723" s="157"/>
      <c r="AD723" s="157"/>
      <c r="AE723" s="157"/>
      <c r="AF723" s="157"/>
      <c r="AG723" s="157"/>
      <c r="AH723" s="157"/>
      <c r="AI723" s="157"/>
      <c r="AJ723" s="157"/>
      <c r="AO723" s="157"/>
      <c r="AR723" s="157"/>
      <c r="AT723" s="157"/>
      <c r="AU723" s="157"/>
      <c r="AW723" s="159"/>
      <c r="BH723" s="157"/>
      <c r="BK723" s="157"/>
      <c r="BL723" s="157"/>
      <c r="BW723" s="157"/>
      <c r="BZ723" s="157"/>
      <c r="CD723" s="157"/>
      <c r="CE723" s="157"/>
      <c r="CF723" s="157"/>
      <c r="CQ723" s="157"/>
      <c r="CR723" s="157"/>
      <c r="CT723" s="157"/>
      <c r="CX723" s="157"/>
      <c r="CY723" s="157"/>
    </row>
    <row r="724" spans="8:103" ht="118.5" customHeight="1" x14ac:dyDescent="0.25">
      <c r="H724" s="53"/>
      <c r="I724" s="53"/>
      <c r="J724" s="157"/>
      <c r="K724" s="157"/>
      <c r="L724" s="157"/>
      <c r="M724" s="157"/>
      <c r="R724" s="157"/>
      <c r="S724" s="157"/>
      <c r="T724" s="157"/>
      <c r="U724" s="157"/>
      <c r="V724" s="157"/>
      <c r="AA724" s="159"/>
      <c r="AB724" s="157"/>
      <c r="AC724" s="157"/>
      <c r="AD724" s="157"/>
      <c r="AE724" s="157"/>
      <c r="AF724" s="157"/>
      <c r="AG724" s="157"/>
      <c r="AH724" s="157"/>
      <c r="AI724" s="157"/>
      <c r="AJ724" s="157"/>
      <c r="AO724" s="157"/>
      <c r="AR724" s="157"/>
      <c r="AT724" s="157"/>
      <c r="AU724" s="157"/>
      <c r="AW724" s="159"/>
      <c r="BH724" s="157"/>
      <c r="BK724" s="157"/>
      <c r="BL724" s="157"/>
      <c r="BW724" s="157"/>
      <c r="BZ724" s="157"/>
      <c r="CD724" s="157"/>
      <c r="CE724" s="157"/>
      <c r="CF724" s="157"/>
      <c r="CQ724" s="157"/>
      <c r="CR724" s="157"/>
      <c r="CT724" s="157"/>
      <c r="CX724" s="157"/>
      <c r="CY724" s="157"/>
    </row>
    <row r="725" spans="8:103" ht="118.5" customHeight="1" x14ac:dyDescent="0.25">
      <c r="H725" s="53"/>
      <c r="I725" s="53"/>
      <c r="J725" s="157"/>
      <c r="K725" s="157"/>
      <c r="L725" s="157"/>
      <c r="M725" s="157"/>
      <c r="R725" s="157"/>
      <c r="S725" s="157"/>
      <c r="T725" s="157"/>
      <c r="U725" s="157"/>
      <c r="V725" s="157"/>
      <c r="AA725" s="159"/>
      <c r="AB725" s="157"/>
      <c r="AC725" s="157"/>
      <c r="AD725" s="157"/>
      <c r="AE725" s="157"/>
      <c r="AF725" s="157"/>
      <c r="AG725" s="157"/>
      <c r="AH725" s="157"/>
      <c r="AI725" s="157"/>
      <c r="AJ725" s="157"/>
      <c r="AO725" s="157"/>
      <c r="AR725" s="157"/>
      <c r="AT725" s="157"/>
      <c r="AU725" s="157"/>
      <c r="AW725" s="159"/>
      <c r="BH725" s="157"/>
      <c r="BK725" s="157"/>
      <c r="BL725" s="157"/>
      <c r="BW725" s="157"/>
      <c r="BZ725" s="157"/>
      <c r="CD725" s="157"/>
      <c r="CE725" s="157"/>
      <c r="CF725" s="157"/>
      <c r="CQ725" s="157"/>
      <c r="CR725" s="157"/>
      <c r="CT725" s="157"/>
      <c r="CX725" s="157"/>
      <c r="CY725" s="157"/>
    </row>
    <row r="726" spans="8:103" ht="118.5" customHeight="1" x14ac:dyDescent="0.25">
      <c r="H726" s="53"/>
      <c r="I726" s="53"/>
      <c r="J726" s="157"/>
      <c r="K726" s="157"/>
      <c r="L726" s="157"/>
      <c r="M726" s="157"/>
      <c r="R726" s="157"/>
      <c r="S726" s="157"/>
      <c r="T726" s="157"/>
      <c r="U726" s="157"/>
      <c r="V726" s="157"/>
      <c r="AA726" s="159"/>
      <c r="AB726" s="157"/>
      <c r="AC726" s="157"/>
      <c r="AD726" s="157"/>
      <c r="AE726" s="157"/>
      <c r="AF726" s="157"/>
      <c r="AG726" s="157"/>
      <c r="AH726" s="157"/>
      <c r="AI726" s="157"/>
      <c r="AJ726" s="157"/>
      <c r="AO726" s="157"/>
      <c r="AR726" s="157"/>
      <c r="AT726" s="157"/>
      <c r="AU726" s="157"/>
      <c r="AW726" s="159"/>
      <c r="BH726" s="157"/>
      <c r="BK726" s="157"/>
      <c r="BL726" s="157"/>
      <c r="BW726" s="157"/>
      <c r="BZ726" s="157"/>
      <c r="CD726" s="157"/>
      <c r="CE726" s="157"/>
      <c r="CF726" s="157"/>
      <c r="CQ726" s="157"/>
      <c r="CR726" s="157"/>
      <c r="CT726" s="157"/>
      <c r="CX726" s="157"/>
      <c r="CY726" s="157"/>
    </row>
    <row r="727" spans="8:103" ht="118.5" customHeight="1" x14ac:dyDescent="0.25">
      <c r="H727" s="53"/>
      <c r="I727" s="53"/>
      <c r="J727" s="157"/>
      <c r="K727" s="157"/>
      <c r="L727" s="157"/>
      <c r="M727" s="157"/>
      <c r="R727" s="157"/>
      <c r="S727" s="157"/>
      <c r="T727" s="157"/>
      <c r="U727" s="157"/>
      <c r="V727" s="157"/>
      <c r="AA727" s="159"/>
      <c r="AB727" s="157"/>
      <c r="AC727" s="157"/>
      <c r="AD727" s="157"/>
      <c r="AE727" s="157"/>
      <c r="AF727" s="157"/>
      <c r="AG727" s="157"/>
      <c r="AH727" s="157"/>
      <c r="AI727" s="157"/>
      <c r="AJ727" s="157"/>
      <c r="AO727" s="157"/>
      <c r="AR727" s="157"/>
      <c r="AT727" s="157"/>
      <c r="AU727" s="157"/>
      <c r="AW727" s="159"/>
      <c r="BH727" s="157"/>
      <c r="BK727" s="157"/>
      <c r="BL727" s="157"/>
      <c r="BW727" s="157"/>
      <c r="BZ727" s="157"/>
      <c r="CD727" s="157"/>
      <c r="CE727" s="157"/>
      <c r="CF727" s="157"/>
      <c r="CQ727" s="157"/>
      <c r="CR727" s="157"/>
      <c r="CT727" s="157"/>
      <c r="CX727" s="157"/>
      <c r="CY727" s="157"/>
    </row>
    <row r="728" spans="8:103" ht="118.5" customHeight="1" x14ac:dyDescent="0.25">
      <c r="H728" s="53"/>
      <c r="I728" s="53"/>
      <c r="J728" s="157"/>
      <c r="K728" s="157"/>
      <c r="L728" s="157"/>
      <c r="M728" s="157"/>
      <c r="R728" s="157"/>
      <c r="S728" s="157"/>
      <c r="T728" s="157"/>
      <c r="U728" s="157"/>
      <c r="V728" s="157"/>
      <c r="AA728" s="159"/>
      <c r="AB728" s="157"/>
      <c r="AC728" s="157"/>
      <c r="AD728" s="157"/>
      <c r="AE728" s="157"/>
      <c r="AF728" s="157"/>
      <c r="AG728" s="157"/>
      <c r="AH728" s="157"/>
      <c r="AI728" s="157"/>
      <c r="AJ728" s="157"/>
      <c r="AO728" s="157"/>
      <c r="AR728" s="157"/>
      <c r="AT728" s="157"/>
      <c r="AU728" s="157"/>
      <c r="AW728" s="159"/>
      <c r="BH728" s="157"/>
      <c r="BK728" s="157"/>
      <c r="BL728" s="157"/>
      <c r="BW728" s="157"/>
      <c r="BZ728" s="157"/>
      <c r="CD728" s="157"/>
      <c r="CE728" s="157"/>
      <c r="CF728" s="157"/>
      <c r="CQ728" s="157"/>
      <c r="CR728" s="157"/>
      <c r="CT728" s="157"/>
      <c r="CX728" s="157"/>
      <c r="CY728" s="157"/>
    </row>
    <row r="729" spans="8:103" ht="118.5" customHeight="1" x14ac:dyDescent="0.25">
      <c r="H729" s="53"/>
      <c r="I729" s="53"/>
      <c r="J729" s="157"/>
      <c r="K729" s="157"/>
      <c r="L729" s="157"/>
      <c r="M729" s="157"/>
      <c r="R729" s="157"/>
      <c r="S729" s="157"/>
      <c r="T729" s="157"/>
      <c r="U729" s="157"/>
      <c r="V729" s="157"/>
      <c r="AA729" s="159"/>
      <c r="AB729" s="157"/>
      <c r="AC729" s="157"/>
      <c r="AD729" s="157"/>
      <c r="AE729" s="157"/>
      <c r="AF729" s="157"/>
      <c r="AG729" s="157"/>
      <c r="AH729" s="157"/>
      <c r="AI729" s="157"/>
      <c r="AJ729" s="157"/>
      <c r="AO729" s="157"/>
      <c r="AR729" s="157"/>
      <c r="AT729" s="157"/>
      <c r="AU729" s="157"/>
      <c r="AW729" s="159"/>
      <c r="BH729" s="157"/>
      <c r="BK729" s="157"/>
      <c r="BL729" s="157"/>
      <c r="BW729" s="157"/>
      <c r="BZ729" s="157"/>
      <c r="CD729" s="157"/>
      <c r="CE729" s="157"/>
      <c r="CF729" s="157"/>
      <c r="CQ729" s="157"/>
      <c r="CR729" s="157"/>
      <c r="CT729" s="157"/>
      <c r="CX729" s="157"/>
      <c r="CY729" s="157"/>
    </row>
    <row r="730" spans="8:103" ht="118.5" customHeight="1" x14ac:dyDescent="0.25">
      <c r="H730" s="53"/>
      <c r="I730" s="53"/>
      <c r="J730" s="157"/>
      <c r="K730" s="157"/>
      <c r="L730" s="157"/>
      <c r="M730" s="157"/>
      <c r="R730" s="157"/>
      <c r="S730" s="157"/>
      <c r="T730" s="157"/>
      <c r="U730" s="157"/>
      <c r="V730" s="157"/>
      <c r="AA730" s="159"/>
      <c r="AB730" s="157"/>
      <c r="AC730" s="157"/>
      <c r="AD730" s="157"/>
      <c r="AE730" s="157"/>
      <c r="AF730" s="157"/>
      <c r="AG730" s="157"/>
      <c r="AH730" s="157"/>
      <c r="AI730" s="157"/>
      <c r="AJ730" s="157"/>
      <c r="AO730" s="157"/>
      <c r="AR730" s="157"/>
      <c r="AT730" s="157"/>
      <c r="AU730" s="157"/>
      <c r="AW730" s="159"/>
      <c r="BH730" s="157"/>
      <c r="BK730" s="157"/>
      <c r="BL730" s="157"/>
      <c r="BW730" s="157"/>
      <c r="BZ730" s="157"/>
      <c r="CD730" s="157"/>
      <c r="CE730" s="157"/>
      <c r="CF730" s="157"/>
      <c r="CQ730" s="157"/>
      <c r="CR730" s="157"/>
      <c r="CT730" s="157"/>
      <c r="CX730" s="157"/>
      <c r="CY730" s="157"/>
    </row>
    <row r="731" spans="8:103" ht="118.5" customHeight="1" x14ac:dyDescent="0.25">
      <c r="H731" s="53"/>
      <c r="I731" s="53"/>
      <c r="J731" s="157"/>
      <c r="K731" s="157"/>
      <c r="L731" s="157"/>
      <c r="M731" s="157"/>
      <c r="R731" s="157"/>
      <c r="S731" s="157"/>
      <c r="T731" s="157"/>
      <c r="U731" s="157"/>
      <c r="V731" s="157"/>
      <c r="AA731" s="159"/>
      <c r="AB731" s="157"/>
      <c r="AC731" s="157"/>
      <c r="AD731" s="157"/>
      <c r="AE731" s="157"/>
      <c r="AF731" s="157"/>
      <c r="AG731" s="157"/>
      <c r="AH731" s="157"/>
      <c r="AI731" s="157"/>
      <c r="AJ731" s="157"/>
      <c r="AO731" s="157"/>
      <c r="AR731" s="157"/>
      <c r="AT731" s="157"/>
      <c r="AU731" s="157"/>
      <c r="AW731" s="159"/>
      <c r="BH731" s="157"/>
      <c r="BK731" s="157"/>
      <c r="BL731" s="157"/>
      <c r="BW731" s="157"/>
      <c r="BZ731" s="157"/>
      <c r="CD731" s="157"/>
      <c r="CE731" s="157"/>
      <c r="CF731" s="157"/>
      <c r="CQ731" s="157"/>
      <c r="CR731" s="157"/>
      <c r="CT731" s="157"/>
      <c r="CX731" s="157"/>
      <c r="CY731" s="157"/>
    </row>
    <row r="732" spans="8:103" ht="118.5" customHeight="1" x14ac:dyDescent="0.25">
      <c r="H732" s="53"/>
      <c r="I732" s="53"/>
      <c r="J732" s="157"/>
      <c r="K732" s="157"/>
      <c r="L732" s="157"/>
      <c r="M732" s="157"/>
      <c r="R732" s="157"/>
      <c r="S732" s="157"/>
      <c r="T732" s="157"/>
      <c r="U732" s="157"/>
      <c r="V732" s="157"/>
      <c r="AA732" s="159"/>
      <c r="AB732" s="157"/>
      <c r="AC732" s="157"/>
      <c r="AD732" s="157"/>
      <c r="AE732" s="157"/>
      <c r="AF732" s="157"/>
      <c r="AG732" s="157"/>
      <c r="AH732" s="157"/>
      <c r="AI732" s="157"/>
      <c r="AJ732" s="157"/>
      <c r="AO732" s="157"/>
      <c r="AR732" s="157"/>
      <c r="AT732" s="157"/>
      <c r="AU732" s="157"/>
      <c r="AW732" s="159"/>
      <c r="BH732" s="157"/>
      <c r="BK732" s="157"/>
      <c r="BL732" s="157"/>
      <c r="BW732" s="157"/>
      <c r="BZ732" s="157"/>
      <c r="CD732" s="157"/>
      <c r="CE732" s="157"/>
      <c r="CF732" s="157"/>
      <c r="CQ732" s="157"/>
      <c r="CR732" s="157"/>
      <c r="CT732" s="157"/>
      <c r="CX732" s="157"/>
      <c r="CY732" s="157"/>
    </row>
    <row r="733" spans="8:103" ht="118.5" customHeight="1" x14ac:dyDescent="0.25">
      <c r="H733" s="53"/>
      <c r="I733" s="53"/>
      <c r="J733" s="157"/>
      <c r="K733" s="157"/>
      <c r="L733" s="157"/>
      <c r="M733" s="157"/>
      <c r="R733" s="157"/>
      <c r="S733" s="157"/>
      <c r="T733" s="157"/>
      <c r="U733" s="157"/>
      <c r="V733" s="157"/>
      <c r="AA733" s="159"/>
      <c r="AB733" s="157"/>
      <c r="AC733" s="157"/>
      <c r="AD733" s="157"/>
      <c r="AE733" s="157"/>
      <c r="AF733" s="157"/>
      <c r="AG733" s="157"/>
      <c r="AH733" s="157"/>
      <c r="AI733" s="157"/>
      <c r="AJ733" s="157"/>
      <c r="AO733" s="157"/>
      <c r="AR733" s="157"/>
      <c r="AT733" s="157"/>
      <c r="AU733" s="157"/>
      <c r="AW733" s="159"/>
      <c r="BH733" s="157"/>
      <c r="BK733" s="157"/>
      <c r="BL733" s="157"/>
      <c r="BW733" s="157"/>
      <c r="BZ733" s="157"/>
      <c r="CD733" s="157"/>
      <c r="CE733" s="157"/>
      <c r="CF733" s="157"/>
      <c r="CQ733" s="157"/>
      <c r="CR733" s="157"/>
      <c r="CT733" s="157"/>
      <c r="CX733" s="157"/>
      <c r="CY733" s="157"/>
    </row>
    <row r="734" spans="8:103" ht="118.5" customHeight="1" x14ac:dyDescent="0.25">
      <c r="H734" s="53"/>
      <c r="I734" s="53"/>
      <c r="J734" s="157"/>
      <c r="K734" s="157"/>
      <c r="L734" s="157"/>
      <c r="M734" s="157"/>
      <c r="R734" s="157"/>
      <c r="S734" s="157"/>
      <c r="T734" s="157"/>
      <c r="U734" s="157"/>
      <c r="V734" s="157"/>
      <c r="AA734" s="159"/>
      <c r="AB734" s="157"/>
      <c r="AC734" s="157"/>
      <c r="AD734" s="157"/>
      <c r="AE734" s="157"/>
      <c r="AF734" s="157"/>
      <c r="AG734" s="157"/>
      <c r="AH734" s="157"/>
      <c r="AI734" s="157"/>
      <c r="AJ734" s="157"/>
      <c r="AO734" s="157"/>
      <c r="AR734" s="157"/>
      <c r="AT734" s="157"/>
      <c r="AU734" s="157"/>
      <c r="AW734" s="159"/>
      <c r="BH734" s="157"/>
      <c r="BK734" s="157"/>
      <c r="BL734" s="157"/>
      <c r="BW734" s="157"/>
      <c r="BZ734" s="157"/>
      <c r="CD734" s="157"/>
      <c r="CE734" s="157"/>
      <c r="CF734" s="157"/>
      <c r="CQ734" s="157"/>
      <c r="CR734" s="157"/>
      <c r="CT734" s="157"/>
      <c r="CX734" s="157"/>
      <c r="CY734" s="157"/>
    </row>
    <row r="735" spans="8:103" ht="118.5" customHeight="1" x14ac:dyDescent="0.25">
      <c r="H735" s="53"/>
      <c r="I735" s="53"/>
      <c r="J735" s="157"/>
      <c r="K735" s="157"/>
      <c r="L735" s="157"/>
      <c r="M735" s="157"/>
      <c r="R735" s="157"/>
      <c r="S735" s="157"/>
      <c r="T735" s="157"/>
      <c r="U735" s="157"/>
      <c r="V735" s="157"/>
      <c r="AA735" s="159"/>
      <c r="AB735" s="157"/>
      <c r="AC735" s="157"/>
      <c r="AD735" s="157"/>
      <c r="AE735" s="157"/>
      <c r="AF735" s="157"/>
      <c r="AG735" s="157"/>
      <c r="AH735" s="157"/>
      <c r="AI735" s="157"/>
      <c r="AJ735" s="157"/>
      <c r="AO735" s="157"/>
      <c r="AR735" s="157"/>
      <c r="AT735" s="157"/>
      <c r="AU735" s="157"/>
      <c r="AW735" s="159"/>
      <c r="BH735" s="157"/>
      <c r="BK735" s="157"/>
      <c r="BL735" s="157"/>
      <c r="BW735" s="157"/>
      <c r="BZ735" s="157"/>
      <c r="CD735" s="157"/>
      <c r="CE735" s="157"/>
      <c r="CF735" s="157"/>
      <c r="CQ735" s="157"/>
      <c r="CR735" s="157"/>
      <c r="CT735" s="157"/>
      <c r="CX735" s="157"/>
      <c r="CY735" s="157"/>
    </row>
    <row r="736" spans="8:103" ht="118.5" customHeight="1" x14ac:dyDescent="0.25">
      <c r="H736" s="53"/>
      <c r="I736" s="53"/>
      <c r="J736" s="157"/>
      <c r="K736" s="157"/>
      <c r="L736" s="157"/>
      <c r="M736" s="157"/>
      <c r="R736" s="157"/>
      <c r="S736" s="157"/>
      <c r="T736" s="157"/>
      <c r="U736" s="157"/>
      <c r="V736" s="157"/>
      <c r="AA736" s="159"/>
      <c r="AB736" s="157"/>
      <c r="AC736" s="157"/>
      <c r="AD736" s="157"/>
      <c r="AE736" s="157"/>
      <c r="AF736" s="157"/>
      <c r="AG736" s="157"/>
      <c r="AH736" s="157"/>
      <c r="AI736" s="157"/>
      <c r="AJ736" s="157"/>
      <c r="AO736" s="157"/>
      <c r="AR736" s="157"/>
      <c r="AT736" s="157"/>
      <c r="AU736" s="157"/>
      <c r="AW736" s="159"/>
      <c r="BH736" s="157"/>
      <c r="BK736" s="157"/>
      <c r="BL736" s="157"/>
      <c r="BW736" s="157"/>
      <c r="BZ736" s="157"/>
      <c r="CD736" s="157"/>
      <c r="CE736" s="157"/>
      <c r="CF736" s="157"/>
      <c r="CQ736" s="157"/>
      <c r="CR736" s="157"/>
      <c r="CT736" s="157"/>
      <c r="CX736" s="157"/>
      <c r="CY736" s="157"/>
    </row>
    <row r="737" spans="8:103" ht="118.5" customHeight="1" x14ac:dyDescent="0.25">
      <c r="H737" s="53"/>
      <c r="I737" s="53"/>
      <c r="J737" s="157"/>
      <c r="K737" s="157"/>
      <c r="L737" s="157"/>
      <c r="M737" s="157"/>
      <c r="R737" s="157"/>
      <c r="S737" s="157"/>
      <c r="T737" s="157"/>
      <c r="U737" s="157"/>
      <c r="V737" s="157"/>
      <c r="AA737" s="159"/>
      <c r="AB737" s="157"/>
      <c r="AC737" s="157"/>
      <c r="AD737" s="157"/>
      <c r="AE737" s="157"/>
      <c r="AF737" s="157"/>
      <c r="AG737" s="157"/>
      <c r="AH737" s="157"/>
      <c r="AI737" s="157"/>
      <c r="AJ737" s="157"/>
      <c r="AO737" s="157"/>
      <c r="AR737" s="157"/>
      <c r="AT737" s="157"/>
      <c r="AU737" s="157"/>
      <c r="AW737" s="159"/>
      <c r="BH737" s="157"/>
      <c r="BK737" s="157"/>
      <c r="BL737" s="157"/>
      <c r="BW737" s="157"/>
      <c r="BZ737" s="157"/>
      <c r="CD737" s="157"/>
      <c r="CE737" s="157"/>
      <c r="CF737" s="157"/>
      <c r="CQ737" s="157"/>
      <c r="CR737" s="157"/>
      <c r="CT737" s="157"/>
      <c r="CX737" s="157"/>
      <c r="CY737" s="157"/>
    </row>
    <row r="738" spans="8:103" ht="118.5" customHeight="1" x14ac:dyDescent="0.25">
      <c r="H738" s="53"/>
      <c r="I738" s="53"/>
      <c r="J738" s="157"/>
      <c r="K738" s="157"/>
      <c r="L738" s="157"/>
      <c r="M738" s="157"/>
      <c r="R738" s="157"/>
      <c r="S738" s="157"/>
      <c r="T738" s="157"/>
      <c r="U738" s="157"/>
      <c r="V738" s="157"/>
      <c r="AA738" s="159"/>
      <c r="AB738" s="157"/>
      <c r="AC738" s="157"/>
      <c r="AD738" s="157"/>
      <c r="AE738" s="157"/>
      <c r="AF738" s="157"/>
      <c r="AG738" s="157"/>
      <c r="AH738" s="157"/>
      <c r="AI738" s="157"/>
      <c r="AJ738" s="157"/>
      <c r="AO738" s="157"/>
      <c r="AR738" s="157"/>
      <c r="AT738" s="157"/>
      <c r="AU738" s="157"/>
      <c r="AW738" s="159"/>
      <c r="BH738" s="157"/>
      <c r="BK738" s="157"/>
      <c r="BL738" s="157"/>
      <c r="BW738" s="157"/>
      <c r="BZ738" s="157"/>
      <c r="CD738" s="157"/>
      <c r="CE738" s="157"/>
      <c r="CF738" s="157"/>
      <c r="CQ738" s="157"/>
      <c r="CR738" s="157"/>
      <c r="CT738" s="157"/>
      <c r="CX738" s="157"/>
      <c r="CY738" s="157"/>
    </row>
    <row r="739" spans="8:103" ht="118.5" customHeight="1" x14ac:dyDescent="0.25">
      <c r="H739" s="53"/>
      <c r="I739" s="53"/>
      <c r="J739" s="157"/>
      <c r="K739" s="157"/>
      <c r="L739" s="157"/>
      <c r="M739" s="157"/>
      <c r="R739" s="157"/>
      <c r="S739" s="157"/>
      <c r="T739" s="157"/>
      <c r="U739" s="157"/>
      <c r="V739" s="157"/>
      <c r="AA739" s="159"/>
      <c r="AB739" s="157"/>
      <c r="AC739" s="157"/>
      <c r="AD739" s="157"/>
      <c r="AE739" s="157"/>
      <c r="AF739" s="157"/>
      <c r="AG739" s="157"/>
      <c r="AH739" s="157"/>
      <c r="AI739" s="157"/>
      <c r="AJ739" s="157"/>
      <c r="AO739" s="157"/>
      <c r="AR739" s="157"/>
      <c r="AT739" s="157"/>
      <c r="AU739" s="157"/>
      <c r="AW739" s="159"/>
      <c r="BH739" s="157"/>
      <c r="BK739" s="157"/>
      <c r="BL739" s="157"/>
      <c r="BW739" s="157"/>
      <c r="BZ739" s="157"/>
      <c r="CD739" s="157"/>
      <c r="CE739" s="157"/>
      <c r="CF739" s="157"/>
      <c r="CQ739" s="157"/>
      <c r="CR739" s="157"/>
      <c r="CT739" s="157"/>
      <c r="CX739" s="157"/>
      <c r="CY739" s="157"/>
    </row>
    <row r="740" spans="8:103" ht="118.5" customHeight="1" x14ac:dyDescent="0.25">
      <c r="H740" s="53"/>
      <c r="I740" s="53"/>
      <c r="J740" s="157"/>
      <c r="K740" s="157"/>
      <c r="L740" s="157"/>
      <c r="M740" s="157"/>
      <c r="R740" s="157"/>
      <c r="S740" s="157"/>
      <c r="T740" s="157"/>
      <c r="U740" s="157"/>
      <c r="V740" s="157"/>
      <c r="AA740" s="159"/>
      <c r="AB740" s="157"/>
      <c r="AC740" s="157"/>
      <c r="AD740" s="157"/>
      <c r="AE740" s="157"/>
      <c r="AF740" s="157"/>
      <c r="AG740" s="157"/>
      <c r="AH740" s="157"/>
      <c r="AI740" s="157"/>
      <c r="AJ740" s="157"/>
      <c r="AO740" s="157"/>
      <c r="AR740" s="157"/>
      <c r="AT740" s="157"/>
      <c r="AU740" s="157"/>
      <c r="AW740" s="159"/>
      <c r="BH740" s="157"/>
      <c r="BK740" s="157"/>
      <c r="BL740" s="157"/>
      <c r="BW740" s="157"/>
      <c r="BZ740" s="157"/>
      <c r="CD740" s="157"/>
      <c r="CE740" s="157"/>
      <c r="CF740" s="157"/>
      <c r="CQ740" s="157"/>
      <c r="CR740" s="157"/>
      <c r="CT740" s="157"/>
      <c r="CX740" s="157"/>
      <c r="CY740" s="157"/>
    </row>
    <row r="741" spans="8:103" ht="118.5" customHeight="1" x14ac:dyDescent="0.25">
      <c r="H741" s="53"/>
      <c r="I741" s="53"/>
      <c r="J741" s="157"/>
      <c r="K741" s="157"/>
      <c r="L741" s="157"/>
      <c r="M741" s="157"/>
      <c r="R741" s="157"/>
      <c r="S741" s="157"/>
      <c r="T741" s="157"/>
      <c r="U741" s="157"/>
      <c r="V741" s="157"/>
      <c r="AA741" s="159"/>
      <c r="AB741" s="157"/>
      <c r="AC741" s="157"/>
      <c r="AD741" s="157"/>
      <c r="AE741" s="157"/>
      <c r="AF741" s="157"/>
      <c r="AG741" s="157"/>
      <c r="AH741" s="157"/>
      <c r="AI741" s="157"/>
      <c r="AJ741" s="157"/>
      <c r="AO741" s="157"/>
      <c r="AR741" s="157"/>
      <c r="AT741" s="157"/>
      <c r="AU741" s="157"/>
      <c r="AW741" s="159"/>
      <c r="BH741" s="157"/>
      <c r="BK741" s="157"/>
      <c r="BL741" s="157"/>
      <c r="BW741" s="157"/>
      <c r="BZ741" s="157"/>
      <c r="CD741" s="157"/>
      <c r="CE741" s="157"/>
      <c r="CF741" s="157"/>
      <c r="CQ741" s="157"/>
      <c r="CR741" s="157"/>
      <c r="CT741" s="157"/>
      <c r="CX741" s="157"/>
      <c r="CY741" s="157"/>
    </row>
    <row r="742" spans="8:103" ht="118.5" customHeight="1" x14ac:dyDescent="0.25">
      <c r="H742" s="53"/>
      <c r="I742" s="53"/>
      <c r="J742" s="157"/>
      <c r="K742" s="157"/>
      <c r="L742" s="157"/>
      <c r="M742" s="157"/>
      <c r="R742" s="157"/>
      <c r="S742" s="157"/>
      <c r="T742" s="157"/>
      <c r="U742" s="157"/>
      <c r="V742" s="157"/>
      <c r="AA742" s="159"/>
      <c r="AB742" s="157"/>
      <c r="AC742" s="157"/>
      <c r="AD742" s="157"/>
      <c r="AE742" s="157"/>
      <c r="AF742" s="157"/>
      <c r="AG742" s="157"/>
      <c r="AH742" s="157"/>
      <c r="AI742" s="157"/>
      <c r="AJ742" s="157"/>
      <c r="AO742" s="157"/>
      <c r="AR742" s="157"/>
      <c r="AT742" s="157"/>
      <c r="AU742" s="157"/>
      <c r="AW742" s="159"/>
      <c r="BH742" s="157"/>
      <c r="BK742" s="157"/>
      <c r="BL742" s="157"/>
      <c r="BW742" s="157"/>
      <c r="BZ742" s="157"/>
      <c r="CD742" s="157"/>
      <c r="CE742" s="157"/>
      <c r="CF742" s="157"/>
      <c r="CQ742" s="157"/>
      <c r="CR742" s="157"/>
      <c r="CT742" s="157"/>
      <c r="CX742" s="157"/>
      <c r="CY742" s="157"/>
    </row>
    <row r="743" spans="8:103" ht="118.5" customHeight="1" x14ac:dyDescent="0.25">
      <c r="H743" s="53"/>
      <c r="I743" s="53"/>
      <c r="J743" s="157"/>
      <c r="K743" s="157"/>
      <c r="L743" s="157"/>
      <c r="M743" s="157"/>
      <c r="R743" s="157"/>
      <c r="S743" s="157"/>
      <c r="T743" s="157"/>
      <c r="U743" s="157"/>
      <c r="V743" s="157"/>
      <c r="AA743" s="159"/>
      <c r="AB743" s="157"/>
      <c r="AC743" s="157"/>
      <c r="AD743" s="157"/>
      <c r="AE743" s="157"/>
      <c r="AF743" s="157"/>
      <c r="AG743" s="157"/>
      <c r="AH743" s="157"/>
      <c r="AI743" s="157"/>
      <c r="AJ743" s="157"/>
      <c r="AO743" s="157"/>
      <c r="AR743" s="157"/>
      <c r="AT743" s="157"/>
      <c r="AU743" s="157"/>
      <c r="AW743" s="159"/>
      <c r="BH743" s="157"/>
      <c r="BK743" s="157"/>
      <c r="BL743" s="157"/>
      <c r="BW743" s="157"/>
      <c r="BZ743" s="157"/>
      <c r="CD743" s="157"/>
      <c r="CE743" s="157"/>
      <c r="CF743" s="157"/>
      <c r="CQ743" s="157"/>
      <c r="CR743" s="157"/>
      <c r="CT743" s="157"/>
      <c r="CX743" s="157"/>
      <c r="CY743" s="157"/>
    </row>
    <row r="744" spans="8:103" ht="118.5" customHeight="1" x14ac:dyDescent="0.25">
      <c r="H744" s="53"/>
      <c r="I744" s="53"/>
      <c r="J744" s="157"/>
      <c r="K744" s="157"/>
      <c r="L744" s="157"/>
      <c r="M744" s="157"/>
      <c r="R744" s="157"/>
      <c r="S744" s="157"/>
      <c r="T744" s="157"/>
      <c r="U744" s="157"/>
      <c r="V744" s="157"/>
      <c r="AA744" s="159"/>
      <c r="AB744" s="157"/>
      <c r="AC744" s="157"/>
      <c r="AD744" s="157"/>
      <c r="AE744" s="157"/>
      <c r="AF744" s="157"/>
      <c r="AG744" s="157"/>
      <c r="AH744" s="157"/>
      <c r="AI744" s="157"/>
      <c r="AJ744" s="157"/>
      <c r="AO744" s="157"/>
      <c r="AR744" s="157"/>
      <c r="AT744" s="157"/>
      <c r="AU744" s="157"/>
      <c r="AW744" s="159"/>
      <c r="BH744" s="157"/>
      <c r="BK744" s="157"/>
      <c r="BL744" s="157"/>
      <c r="BW744" s="157"/>
      <c r="BZ744" s="157"/>
      <c r="CD744" s="157"/>
      <c r="CE744" s="157"/>
      <c r="CF744" s="157"/>
      <c r="CQ744" s="157"/>
      <c r="CR744" s="157"/>
      <c r="CT744" s="157"/>
      <c r="CX744" s="157"/>
      <c r="CY744" s="157"/>
    </row>
    <row r="745" spans="8:103" ht="118.5" customHeight="1" x14ac:dyDescent="0.25">
      <c r="H745" s="53"/>
      <c r="I745" s="53"/>
      <c r="J745" s="157"/>
      <c r="K745" s="157"/>
      <c r="L745" s="157"/>
      <c r="M745" s="157"/>
      <c r="R745" s="157"/>
      <c r="S745" s="157"/>
      <c r="T745" s="157"/>
      <c r="U745" s="157"/>
      <c r="V745" s="157"/>
      <c r="AA745" s="159"/>
      <c r="AB745" s="157"/>
      <c r="AC745" s="157"/>
      <c r="AD745" s="157"/>
      <c r="AE745" s="157"/>
      <c r="AF745" s="157"/>
      <c r="AG745" s="157"/>
      <c r="AH745" s="157"/>
      <c r="AI745" s="157"/>
      <c r="AJ745" s="157"/>
      <c r="AO745" s="157"/>
      <c r="AR745" s="157"/>
      <c r="AT745" s="157"/>
      <c r="AU745" s="157"/>
      <c r="AW745" s="159"/>
      <c r="BH745" s="157"/>
      <c r="BK745" s="157"/>
      <c r="BL745" s="157"/>
      <c r="BW745" s="157"/>
      <c r="BZ745" s="157"/>
      <c r="CD745" s="157"/>
      <c r="CE745" s="157"/>
      <c r="CF745" s="157"/>
      <c r="CQ745" s="157"/>
      <c r="CR745" s="157"/>
      <c r="CT745" s="157"/>
      <c r="CX745" s="157"/>
      <c r="CY745" s="157"/>
    </row>
    <row r="746" spans="8:103" ht="118.5" customHeight="1" x14ac:dyDescent="0.25">
      <c r="H746" s="53"/>
      <c r="I746" s="53"/>
      <c r="J746" s="157"/>
      <c r="K746" s="157"/>
      <c r="L746" s="157"/>
      <c r="M746" s="157"/>
      <c r="R746" s="157"/>
      <c r="S746" s="157"/>
      <c r="T746" s="157"/>
      <c r="U746" s="157"/>
      <c r="V746" s="157"/>
      <c r="AA746" s="159"/>
      <c r="AB746" s="157"/>
      <c r="AC746" s="157"/>
      <c r="AD746" s="157"/>
      <c r="AE746" s="157"/>
      <c r="AF746" s="157"/>
      <c r="AG746" s="157"/>
      <c r="AH746" s="157"/>
      <c r="AI746" s="157"/>
      <c r="AJ746" s="157"/>
      <c r="AO746" s="157"/>
      <c r="AR746" s="157"/>
      <c r="AT746" s="157"/>
      <c r="AU746" s="157"/>
      <c r="AW746" s="159"/>
      <c r="BH746" s="157"/>
      <c r="BK746" s="157"/>
      <c r="BL746" s="157"/>
      <c r="BW746" s="157"/>
      <c r="BZ746" s="157"/>
      <c r="CD746" s="157"/>
      <c r="CE746" s="157"/>
      <c r="CF746" s="157"/>
      <c r="CQ746" s="157"/>
      <c r="CR746" s="157"/>
      <c r="CT746" s="157"/>
      <c r="CX746" s="157"/>
      <c r="CY746" s="157"/>
    </row>
    <row r="747" spans="8:103" ht="118.5" customHeight="1" x14ac:dyDescent="0.25">
      <c r="H747" s="53"/>
      <c r="I747" s="53"/>
      <c r="J747" s="157"/>
      <c r="K747" s="157"/>
      <c r="L747" s="157"/>
      <c r="M747" s="157"/>
      <c r="R747" s="157"/>
      <c r="S747" s="157"/>
      <c r="T747" s="157"/>
      <c r="U747" s="157"/>
      <c r="V747" s="157"/>
      <c r="AA747" s="159"/>
      <c r="AB747" s="157"/>
      <c r="AC747" s="157"/>
      <c r="AD747" s="157"/>
      <c r="AE747" s="157"/>
      <c r="AF747" s="157"/>
      <c r="AG747" s="157"/>
      <c r="AH747" s="157"/>
      <c r="AI747" s="157"/>
      <c r="AJ747" s="157"/>
      <c r="AO747" s="157"/>
      <c r="AR747" s="157"/>
      <c r="AT747" s="157"/>
      <c r="AU747" s="157"/>
      <c r="AW747" s="159"/>
      <c r="BH747" s="157"/>
      <c r="BK747" s="157"/>
      <c r="BL747" s="157"/>
      <c r="BW747" s="157"/>
      <c r="BZ747" s="157"/>
      <c r="CD747" s="157"/>
      <c r="CE747" s="157"/>
      <c r="CF747" s="157"/>
      <c r="CQ747" s="157"/>
      <c r="CR747" s="157"/>
      <c r="CT747" s="157"/>
      <c r="CX747" s="157"/>
      <c r="CY747" s="157"/>
    </row>
    <row r="748" spans="8:103" ht="118.5" customHeight="1" x14ac:dyDescent="0.25">
      <c r="H748" s="53"/>
      <c r="I748" s="53"/>
      <c r="J748" s="157"/>
      <c r="K748" s="157"/>
      <c r="L748" s="157"/>
      <c r="M748" s="157"/>
      <c r="R748" s="157"/>
      <c r="S748" s="157"/>
      <c r="T748" s="157"/>
      <c r="U748" s="157"/>
      <c r="V748" s="157"/>
      <c r="AA748" s="159"/>
      <c r="AB748" s="157"/>
      <c r="AC748" s="157"/>
      <c r="AD748" s="157"/>
      <c r="AE748" s="157"/>
      <c r="AF748" s="157"/>
      <c r="AG748" s="157"/>
      <c r="AH748" s="157"/>
      <c r="AI748" s="157"/>
      <c r="AJ748" s="157"/>
      <c r="AO748" s="157"/>
      <c r="AR748" s="157"/>
      <c r="AT748" s="157"/>
      <c r="AU748" s="157"/>
      <c r="AW748" s="159"/>
      <c r="BH748" s="157"/>
      <c r="BK748" s="157"/>
      <c r="BL748" s="157"/>
      <c r="BW748" s="157"/>
      <c r="BZ748" s="157"/>
      <c r="CD748" s="157"/>
      <c r="CE748" s="157"/>
      <c r="CF748" s="157"/>
      <c r="CQ748" s="157"/>
      <c r="CR748" s="157"/>
      <c r="CT748" s="157"/>
      <c r="CX748" s="157"/>
      <c r="CY748" s="157"/>
    </row>
    <row r="749" spans="8:103" ht="118.5" customHeight="1" x14ac:dyDescent="0.25">
      <c r="H749" s="53"/>
      <c r="I749" s="53"/>
      <c r="J749" s="157"/>
      <c r="K749" s="157"/>
      <c r="L749" s="157"/>
      <c r="M749" s="157"/>
      <c r="R749" s="157"/>
      <c r="S749" s="157"/>
      <c r="T749" s="157"/>
      <c r="U749" s="157"/>
      <c r="V749" s="157"/>
      <c r="AA749" s="159"/>
      <c r="AB749" s="157"/>
      <c r="AC749" s="157"/>
      <c r="AD749" s="157"/>
      <c r="AE749" s="157"/>
      <c r="AF749" s="157"/>
      <c r="AG749" s="157"/>
      <c r="AH749" s="157"/>
      <c r="AI749" s="157"/>
      <c r="AJ749" s="157"/>
      <c r="AO749" s="157"/>
      <c r="AR749" s="157"/>
      <c r="AT749" s="157"/>
      <c r="AU749" s="157"/>
      <c r="AW749" s="159"/>
      <c r="BH749" s="157"/>
      <c r="BK749" s="157"/>
      <c r="BL749" s="157"/>
      <c r="BW749" s="157"/>
      <c r="BZ749" s="157"/>
      <c r="CD749" s="157"/>
      <c r="CE749" s="157"/>
      <c r="CF749" s="157"/>
      <c r="CQ749" s="157"/>
      <c r="CR749" s="157"/>
      <c r="CT749" s="157"/>
      <c r="CX749" s="157"/>
      <c r="CY749" s="157"/>
    </row>
    <row r="750" spans="8:103" ht="118.5" customHeight="1" x14ac:dyDescent="0.25">
      <c r="H750" s="53"/>
      <c r="I750" s="53"/>
      <c r="J750" s="157"/>
      <c r="K750" s="157"/>
      <c r="L750" s="157"/>
      <c r="M750" s="157"/>
      <c r="R750" s="157"/>
      <c r="S750" s="157"/>
      <c r="T750" s="157"/>
      <c r="U750" s="157"/>
      <c r="V750" s="157"/>
      <c r="AA750" s="159"/>
      <c r="AB750" s="157"/>
      <c r="AC750" s="157"/>
      <c r="AD750" s="157"/>
      <c r="AE750" s="157"/>
      <c r="AF750" s="157"/>
      <c r="AG750" s="157"/>
      <c r="AH750" s="157"/>
      <c r="AI750" s="157"/>
      <c r="AJ750" s="157"/>
      <c r="AO750" s="157"/>
      <c r="AR750" s="157"/>
      <c r="AT750" s="157"/>
      <c r="AU750" s="157"/>
      <c r="AW750" s="159"/>
      <c r="BH750" s="157"/>
      <c r="BK750" s="157"/>
      <c r="BL750" s="157"/>
      <c r="BW750" s="157"/>
      <c r="BZ750" s="157"/>
      <c r="CD750" s="157"/>
      <c r="CE750" s="157"/>
      <c r="CF750" s="157"/>
      <c r="CQ750" s="157"/>
      <c r="CR750" s="157"/>
      <c r="CT750" s="157"/>
      <c r="CX750" s="157"/>
      <c r="CY750" s="157"/>
    </row>
    <row r="751" spans="8:103" ht="118.5" customHeight="1" x14ac:dyDescent="0.25">
      <c r="H751" s="53"/>
      <c r="I751" s="53"/>
      <c r="J751" s="157"/>
      <c r="K751" s="157"/>
      <c r="L751" s="157"/>
      <c r="M751" s="157"/>
      <c r="R751" s="157"/>
      <c r="S751" s="157"/>
      <c r="T751" s="157"/>
      <c r="U751" s="157"/>
      <c r="V751" s="157"/>
      <c r="AA751" s="159"/>
      <c r="AB751" s="157"/>
      <c r="AC751" s="157"/>
      <c r="AD751" s="157"/>
      <c r="AE751" s="157"/>
      <c r="AF751" s="157"/>
      <c r="AG751" s="157"/>
      <c r="AH751" s="157"/>
      <c r="AI751" s="157"/>
      <c r="AJ751" s="157"/>
      <c r="AO751" s="157"/>
      <c r="AR751" s="157"/>
      <c r="AT751" s="157"/>
      <c r="AU751" s="157"/>
      <c r="AW751" s="159"/>
      <c r="BH751" s="157"/>
      <c r="BK751" s="157"/>
      <c r="BL751" s="157"/>
      <c r="BW751" s="157"/>
      <c r="BZ751" s="157"/>
      <c r="CD751" s="157"/>
      <c r="CE751" s="157"/>
      <c r="CF751" s="157"/>
      <c r="CQ751" s="157"/>
      <c r="CR751" s="157"/>
      <c r="CT751" s="157"/>
      <c r="CX751" s="157"/>
      <c r="CY751" s="157"/>
    </row>
    <row r="752" spans="8:103" ht="118.5" customHeight="1" x14ac:dyDescent="0.25">
      <c r="H752" s="53"/>
      <c r="I752" s="53"/>
      <c r="J752" s="157"/>
      <c r="K752" s="157"/>
      <c r="L752" s="157"/>
      <c r="M752" s="157"/>
      <c r="R752" s="157"/>
      <c r="S752" s="157"/>
      <c r="T752" s="157"/>
      <c r="U752" s="157"/>
      <c r="V752" s="157"/>
      <c r="AA752" s="159"/>
      <c r="AB752" s="157"/>
      <c r="AC752" s="157"/>
      <c r="AD752" s="157"/>
      <c r="AE752" s="157"/>
      <c r="AF752" s="157"/>
      <c r="AG752" s="157"/>
      <c r="AH752" s="157"/>
      <c r="AI752" s="157"/>
      <c r="AJ752" s="157"/>
      <c r="AO752" s="157"/>
      <c r="AR752" s="157"/>
      <c r="AT752" s="157"/>
      <c r="AU752" s="157"/>
      <c r="AW752" s="159"/>
      <c r="BH752" s="157"/>
      <c r="BK752" s="157"/>
      <c r="BL752" s="157"/>
      <c r="BW752" s="157"/>
      <c r="BZ752" s="157"/>
      <c r="CD752" s="157"/>
      <c r="CE752" s="157"/>
      <c r="CF752" s="157"/>
      <c r="CQ752" s="157"/>
      <c r="CR752" s="157"/>
      <c r="CT752" s="157"/>
      <c r="CX752" s="157"/>
      <c r="CY752" s="157"/>
    </row>
    <row r="753" spans="8:103" ht="118.5" customHeight="1" x14ac:dyDescent="0.25">
      <c r="H753" s="53"/>
      <c r="I753" s="53"/>
      <c r="J753" s="157"/>
      <c r="K753" s="157"/>
      <c r="L753" s="157"/>
      <c r="M753" s="157"/>
      <c r="R753" s="157"/>
      <c r="S753" s="157"/>
      <c r="T753" s="157"/>
      <c r="U753" s="157"/>
      <c r="V753" s="157"/>
      <c r="AA753" s="159"/>
      <c r="AB753" s="157"/>
      <c r="AC753" s="157"/>
      <c r="AD753" s="157"/>
      <c r="AE753" s="157"/>
      <c r="AF753" s="157"/>
      <c r="AG753" s="157"/>
      <c r="AH753" s="157"/>
      <c r="AI753" s="157"/>
      <c r="AJ753" s="157"/>
      <c r="AO753" s="157"/>
      <c r="AR753" s="157"/>
      <c r="AT753" s="157"/>
      <c r="AU753" s="157"/>
      <c r="AW753" s="159"/>
      <c r="BH753" s="157"/>
      <c r="BK753" s="157"/>
      <c r="BL753" s="157"/>
      <c r="BW753" s="157"/>
      <c r="BZ753" s="157"/>
      <c r="CD753" s="157"/>
      <c r="CE753" s="157"/>
      <c r="CF753" s="157"/>
      <c r="CQ753" s="157"/>
      <c r="CR753" s="157"/>
      <c r="CT753" s="157"/>
      <c r="CX753" s="157"/>
      <c r="CY753" s="157"/>
    </row>
    <row r="754" spans="8:103" ht="118.5" customHeight="1" x14ac:dyDescent="0.25">
      <c r="H754" s="53"/>
      <c r="I754" s="53"/>
      <c r="J754" s="157"/>
      <c r="K754" s="157"/>
      <c r="L754" s="157"/>
      <c r="M754" s="157"/>
      <c r="R754" s="157"/>
      <c r="S754" s="157"/>
      <c r="T754" s="157"/>
      <c r="U754" s="157"/>
      <c r="V754" s="157"/>
      <c r="AA754" s="159"/>
      <c r="AB754" s="157"/>
      <c r="AC754" s="157"/>
      <c r="AD754" s="157"/>
      <c r="AE754" s="157"/>
      <c r="AF754" s="157"/>
      <c r="AG754" s="157"/>
      <c r="AH754" s="157"/>
      <c r="AI754" s="157"/>
      <c r="AJ754" s="157"/>
      <c r="AO754" s="157"/>
      <c r="AR754" s="157"/>
      <c r="AT754" s="157"/>
      <c r="AU754" s="157"/>
      <c r="AW754" s="159"/>
      <c r="BH754" s="157"/>
      <c r="BK754" s="157"/>
      <c r="BL754" s="157"/>
      <c r="BW754" s="157"/>
      <c r="BZ754" s="157"/>
      <c r="CD754" s="157"/>
      <c r="CE754" s="157"/>
      <c r="CF754" s="157"/>
      <c r="CQ754" s="157"/>
      <c r="CR754" s="157"/>
      <c r="CT754" s="157"/>
      <c r="CX754" s="157"/>
      <c r="CY754" s="157"/>
    </row>
    <row r="755" spans="8:103" ht="118.5" customHeight="1" x14ac:dyDescent="0.25">
      <c r="H755" s="53"/>
      <c r="I755" s="53"/>
      <c r="J755" s="157"/>
      <c r="K755" s="157"/>
      <c r="L755" s="157"/>
      <c r="M755" s="157"/>
      <c r="R755" s="157"/>
      <c r="S755" s="157"/>
      <c r="T755" s="157"/>
      <c r="U755" s="157"/>
      <c r="V755" s="157"/>
      <c r="AA755" s="159"/>
      <c r="AB755" s="157"/>
      <c r="AC755" s="157"/>
      <c r="AD755" s="157"/>
      <c r="AE755" s="157"/>
      <c r="AF755" s="157"/>
      <c r="AG755" s="157"/>
      <c r="AH755" s="157"/>
      <c r="AI755" s="157"/>
      <c r="AJ755" s="157"/>
      <c r="AO755" s="157"/>
      <c r="AR755" s="157"/>
      <c r="AT755" s="157"/>
      <c r="AU755" s="157"/>
      <c r="AW755" s="159"/>
      <c r="BH755" s="157"/>
      <c r="BK755" s="157"/>
      <c r="BL755" s="157"/>
      <c r="BW755" s="157"/>
      <c r="BZ755" s="157"/>
      <c r="CD755" s="157"/>
      <c r="CE755" s="157"/>
      <c r="CF755" s="157"/>
      <c r="CQ755" s="157"/>
      <c r="CR755" s="157"/>
      <c r="CT755" s="157"/>
      <c r="CX755" s="157"/>
      <c r="CY755" s="157"/>
    </row>
    <row r="756" spans="8:103" ht="118.5" customHeight="1" x14ac:dyDescent="0.25">
      <c r="H756" s="53"/>
      <c r="I756" s="53"/>
      <c r="J756" s="157"/>
      <c r="K756" s="157"/>
      <c r="L756" s="157"/>
      <c r="M756" s="157"/>
      <c r="R756" s="157"/>
      <c r="S756" s="157"/>
      <c r="T756" s="157"/>
      <c r="U756" s="157"/>
      <c r="V756" s="157"/>
      <c r="AA756" s="159"/>
      <c r="AB756" s="157"/>
      <c r="AC756" s="157"/>
      <c r="AD756" s="157"/>
      <c r="AE756" s="157"/>
      <c r="AF756" s="157"/>
      <c r="AG756" s="157"/>
      <c r="AH756" s="157"/>
      <c r="AI756" s="157"/>
      <c r="AJ756" s="157"/>
      <c r="AO756" s="157"/>
      <c r="AR756" s="157"/>
      <c r="AT756" s="157"/>
      <c r="AU756" s="157"/>
      <c r="AW756" s="159"/>
      <c r="BH756" s="157"/>
      <c r="BK756" s="157"/>
      <c r="BL756" s="157"/>
      <c r="BW756" s="157"/>
      <c r="BZ756" s="157"/>
      <c r="CD756" s="157"/>
      <c r="CE756" s="157"/>
      <c r="CF756" s="157"/>
      <c r="CQ756" s="157"/>
      <c r="CR756" s="157"/>
      <c r="CT756" s="157"/>
      <c r="CX756" s="157"/>
      <c r="CY756" s="157"/>
    </row>
    <row r="757" spans="8:103" ht="118.5" customHeight="1" x14ac:dyDescent="0.25">
      <c r="H757" s="53"/>
      <c r="I757" s="53"/>
      <c r="J757" s="157"/>
      <c r="K757" s="157"/>
      <c r="L757" s="157"/>
      <c r="M757" s="157"/>
      <c r="R757" s="157"/>
      <c r="S757" s="157"/>
      <c r="T757" s="157"/>
      <c r="U757" s="157"/>
      <c r="V757" s="157"/>
      <c r="AA757" s="159"/>
      <c r="AB757" s="157"/>
      <c r="AC757" s="157"/>
      <c r="AD757" s="157"/>
      <c r="AE757" s="157"/>
      <c r="AF757" s="157"/>
      <c r="AG757" s="157"/>
      <c r="AH757" s="157"/>
      <c r="AI757" s="157"/>
      <c r="AJ757" s="157"/>
      <c r="AO757" s="157"/>
      <c r="AR757" s="157"/>
      <c r="AT757" s="157"/>
      <c r="AU757" s="157"/>
      <c r="AW757" s="159"/>
      <c r="BH757" s="157"/>
      <c r="BK757" s="157"/>
      <c r="BL757" s="157"/>
      <c r="BW757" s="157"/>
      <c r="BZ757" s="157"/>
      <c r="CD757" s="157"/>
      <c r="CE757" s="157"/>
      <c r="CF757" s="157"/>
      <c r="CQ757" s="157"/>
      <c r="CR757" s="157"/>
      <c r="CT757" s="157"/>
      <c r="CX757" s="157"/>
      <c r="CY757" s="157"/>
    </row>
    <row r="758" spans="8:103" ht="118.5" customHeight="1" x14ac:dyDescent="0.25">
      <c r="H758" s="53"/>
      <c r="I758" s="53"/>
      <c r="J758" s="157"/>
      <c r="K758" s="157"/>
      <c r="L758" s="157"/>
      <c r="M758" s="157"/>
      <c r="R758" s="157"/>
      <c r="S758" s="157"/>
      <c r="T758" s="157"/>
      <c r="U758" s="157"/>
      <c r="V758" s="157"/>
      <c r="AA758" s="159"/>
      <c r="AB758" s="157"/>
      <c r="AC758" s="157"/>
      <c r="AD758" s="157"/>
      <c r="AE758" s="157"/>
      <c r="AF758" s="157"/>
      <c r="AG758" s="157"/>
      <c r="AH758" s="157"/>
      <c r="AI758" s="157"/>
      <c r="AJ758" s="157"/>
      <c r="AO758" s="157"/>
      <c r="AR758" s="157"/>
      <c r="AT758" s="157"/>
      <c r="AU758" s="157"/>
      <c r="AW758" s="159"/>
      <c r="BH758" s="157"/>
      <c r="BK758" s="157"/>
      <c r="BL758" s="157"/>
      <c r="BW758" s="157"/>
      <c r="BZ758" s="157"/>
      <c r="CD758" s="157"/>
      <c r="CE758" s="157"/>
      <c r="CF758" s="157"/>
      <c r="CQ758" s="157"/>
      <c r="CR758" s="157"/>
      <c r="CT758" s="157"/>
      <c r="CX758" s="157"/>
      <c r="CY758" s="157"/>
    </row>
    <row r="759" spans="8:103" ht="118.5" customHeight="1" x14ac:dyDescent="0.25">
      <c r="H759" s="53"/>
      <c r="I759" s="53"/>
      <c r="J759" s="157"/>
      <c r="K759" s="157"/>
      <c r="L759" s="157"/>
      <c r="M759" s="157"/>
      <c r="R759" s="157"/>
      <c r="S759" s="157"/>
      <c r="T759" s="157"/>
      <c r="U759" s="157"/>
      <c r="V759" s="157"/>
      <c r="AA759" s="159"/>
      <c r="AB759" s="157"/>
      <c r="AC759" s="157"/>
      <c r="AD759" s="157"/>
      <c r="AE759" s="157"/>
      <c r="AF759" s="157"/>
      <c r="AG759" s="157"/>
      <c r="AH759" s="157"/>
      <c r="AI759" s="157"/>
      <c r="AJ759" s="157"/>
      <c r="AO759" s="157"/>
      <c r="AR759" s="157"/>
      <c r="AT759" s="157"/>
      <c r="AU759" s="157"/>
      <c r="AW759" s="159"/>
      <c r="BH759" s="157"/>
      <c r="BK759" s="157"/>
      <c r="BL759" s="157"/>
      <c r="BW759" s="157"/>
      <c r="BZ759" s="157"/>
      <c r="CD759" s="157"/>
      <c r="CE759" s="157"/>
      <c r="CF759" s="157"/>
      <c r="CQ759" s="157"/>
      <c r="CR759" s="157"/>
      <c r="CT759" s="157"/>
      <c r="CX759" s="157"/>
      <c r="CY759" s="157"/>
    </row>
    <row r="760" spans="8:103" ht="118.5" customHeight="1" x14ac:dyDescent="0.25">
      <c r="H760" s="53"/>
      <c r="I760" s="53"/>
      <c r="J760" s="157"/>
      <c r="K760" s="157"/>
      <c r="L760" s="157"/>
      <c r="M760" s="157"/>
      <c r="R760" s="157"/>
      <c r="S760" s="157"/>
      <c r="T760" s="157"/>
      <c r="U760" s="157"/>
      <c r="V760" s="157"/>
      <c r="AA760" s="159"/>
      <c r="AB760" s="157"/>
      <c r="AC760" s="157"/>
      <c r="AD760" s="157"/>
      <c r="AE760" s="157"/>
      <c r="AF760" s="157"/>
      <c r="AG760" s="157"/>
      <c r="AH760" s="157"/>
      <c r="AI760" s="157"/>
      <c r="AJ760" s="157"/>
      <c r="AO760" s="157"/>
      <c r="AR760" s="157"/>
      <c r="AT760" s="157"/>
      <c r="AU760" s="157"/>
      <c r="AW760" s="159"/>
      <c r="BH760" s="157"/>
      <c r="BK760" s="157"/>
      <c r="BL760" s="157"/>
      <c r="BW760" s="157"/>
      <c r="BZ760" s="157"/>
      <c r="CD760" s="157"/>
      <c r="CE760" s="157"/>
      <c r="CF760" s="157"/>
      <c r="CQ760" s="157"/>
      <c r="CR760" s="157"/>
      <c r="CT760" s="157"/>
      <c r="CX760" s="157"/>
      <c r="CY760" s="157"/>
    </row>
    <row r="761" spans="8:103" ht="118.5" customHeight="1" x14ac:dyDescent="0.25">
      <c r="H761" s="53"/>
      <c r="I761" s="53"/>
      <c r="J761" s="157"/>
      <c r="K761" s="157"/>
      <c r="L761" s="157"/>
      <c r="M761" s="157"/>
      <c r="R761" s="157"/>
      <c r="S761" s="157"/>
      <c r="T761" s="157"/>
      <c r="U761" s="157"/>
      <c r="V761" s="157"/>
      <c r="AA761" s="159"/>
      <c r="AB761" s="157"/>
      <c r="AC761" s="157"/>
      <c r="AD761" s="157"/>
      <c r="AE761" s="157"/>
      <c r="AF761" s="157"/>
      <c r="AG761" s="157"/>
      <c r="AH761" s="157"/>
      <c r="AI761" s="157"/>
      <c r="AJ761" s="157"/>
      <c r="AO761" s="157"/>
      <c r="AR761" s="157"/>
      <c r="AT761" s="157"/>
      <c r="AU761" s="157"/>
      <c r="AW761" s="159"/>
      <c r="BH761" s="157"/>
      <c r="BK761" s="157"/>
      <c r="BL761" s="157"/>
      <c r="BW761" s="157"/>
      <c r="BZ761" s="157"/>
      <c r="CD761" s="157"/>
      <c r="CE761" s="157"/>
      <c r="CF761" s="157"/>
      <c r="CQ761" s="157"/>
      <c r="CR761" s="157"/>
      <c r="CT761" s="157"/>
      <c r="CX761" s="157"/>
      <c r="CY761" s="157"/>
    </row>
    <row r="762" spans="8:103" ht="118.5" customHeight="1" x14ac:dyDescent="0.25">
      <c r="H762" s="53"/>
      <c r="I762" s="53"/>
      <c r="J762" s="157"/>
      <c r="K762" s="157"/>
      <c r="L762" s="157"/>
      <c r="M762" s="157"/>
      <c r="R762" s="157"/>
      <c r="S762" s="157"/>
      <c r="T762" s="157"/>
      <c r="U762" s="157"/>
      <c r="V762" s="157"/>
      <c r="AA762" s="159"/>
      <c r="AB762" s="157"/>
      <c r="AC762" s="157"/>
      <c r="AD762" s="157"/>
      <c r="AE762" s="157"/>
      <c r="AF762" s="157"/>
      <c r="AG762" s="157"/>
      <c r="AH762" s="157"/>
      <c r="AI762" s="157"/>
      <c r="AJ762" s="157"/>
      <c r="AO762" s="157"/>
      <c r="AR762" s="157"/>
      <c r="AT762" s="157"/>
      <c r="AU762" s="157"/>
      <c r="AW762" s="159"/>
      <c r="BH762" s="157"/>
      <c r="BK762" s="157"/>
      <c r="BL762" s="157"/>
      <c r="BW762" s="157"/>
      <c r="BZ762" s="157"/>
      <c r="CD762" s="157"/>
      <c r="CE762" s="157"/>
      <c r="CF762" s="157"/>
      <c r="CQ762" s="157"/>
      <c r="CR762" s="157"/>
      <c r="CT762" s="157"/>
      <c r="CX762" s="157"/>
      <c r="CY762" s="157"/>
    </row>
    <row r="763" spans="8:103" ht="118.5" customHeight="1" x14ac:dyDescent="0.25">
      <c r="H763" s="53"/>
      <c r="I763" s="53"/>
      <c r="J763" s="157"/>
      <c r="K763" s="157"/>
      <c r="L763" s="157"/>
      <c r="M763" s="157"/>
      <c r="R763" s="157"/>
      <c r="S763" s="157"/>
      <c r="T763" s="157"/>
      <c r="U763" s="157"/>
      <c r="V763" s="157"/>
      <c r="AA763" s="159"/>
      <c r="AB763" s="157"/>
      <c r="AC763" s="157"/>
      <c r="AD763" s="157"/>
      <c r="AE763" s="157"/>
      <c r="AF763" s="157"/>
      <c r="AG763" s="157"/>
      <c r="AH763" s="157"/>
      <c r="AI763" s="157"/>
      <c r="AJ763" s="157"/>
      <c r="AO763" s="157"/>
      <c r="AR763" s="157"/>
      <c r="AT763" s="157"/>
      <c r="AU763" s="157"/>
      <c r="AW763" s="159"/>
      <c r="BH763" s="157"/>
      <c r="BK763" s="157"/>
      <c r="BL763" s="157"/>
      <c r="BW763" s="157"/>
      <c r="BZ763" s="157"/>
      <c r="CD763" s="157"/>
      <c r="CE763" s="157"/>
      <c r="CF763" s="157"/>
      <c r="CQ763" s="157"/>
      <c r="CR763" s="157"/>
      <c r="CT763" s="157"/>
      <c r="CX763" s="157"/>
      <c r="CY763" s="157"/>
    </row>
    <row r="764" spans="8:103" ht="118.5" customHeight="1" x14ac:dyDescent="0.25">
      <c r="H764" s="53"/>
      <c r="I764" s="53"/>
      <c r="J764" s="157"/>
      <c r="K764" s="157"/>
      <c r="L764" s="157"/>
      <c r="M764" s="157"/>
      <c r="R764" s="157"/>
      <c r="S764" s="157"/>
      <c r="T764" s="157"/>
      <c r="U764" s="157"/>
      <c r="V764" s="157"/>
      <c r="AA764" s="159"/>
      <c r="AB764" s="157"/>
      <c r="AC764" s="157"/>
      <c r="AD764" s="157"/>
      <c r="AE764" s="157"/>
      <c r="AF764" s="157"/>
      <c r="AG764" s="157"/>
      <c r="AH764" s="157"/>
      <c r="AI764" s="157"/>
      <c r="AJ764" s="157"/>
      <c r="AO764" s="157"/>
      <c r="AR764" s="157"/>
      <c r="AT764" s="157"/>
      <c r="AU764" s="157"/>
      <c r="AW764" s="159"/>
      <c r="BH764" s="157"/>
      <c r="BK764" s="157"/>
      <c r="BL764" s="157"/>
      <c r="BW764" s="157"/>
      <c r="BZ764" s="157"/>
      <c r="CD764" s="157"/>
      <c r="CE764" s="157"/>
      <c r="CF764" s="157"/>
      <c r="CQ764" s="157"/>
      <c r="CR764" s="157"/>
      <c r="CT764" s="157"/>
      <c r="CX764" s="157"/>
      <c r="CY764" s="157"/>
    </row>
    <row r="765" spans="8:103" ht="118.5" customHeight="1" x14ac:dyDescent="0.25">
      <c r="H765" s="53"/>
      <c r="I765" s="53"/>
      <c r="J765" s="157"/>
      <c r="K765" s="157"/>
      <c r="L765" s="157"/>
      <c r="M765" s="157"/>
      <c r="R765" s="157"/>
      <c r="S765" s="157"/>
      <c r="T765" s="157"/>
      <c r="U765" s="157"/>
      <c r="V765" s="157"/>
      <c r="AA765" s="159"/>
      <c r="AB765" s="157"/>
      <c r="AC765" s="157"/>
      <c r="AD765" s="157"/>
      <c r="AE765" s="157"/>
      <c r="AF765" s="157"/>
      <c r="AG765" s="157"/>
      <c r="AH765" s="157"/>
      <c r="AI765" s="157"/>
      <c r="AJ765" s="157"/>
      <c r="AO765" s="157"/>
      <c r="AR765" s="157"/>
      <c r="AT765" s="157"/>
      <c r="AU765" s="157"/>
      <c r="AW765" s="159"/>
      <c r="BH765" s="157"/>
      <c r="BK765" s="157"/>
      <c r="BL765" s="157"/>
      <c r="BW765" s="157"/>
      <c r="BZ765" s="157"/>
      <c r="CD765" s="157"/>
      <c r="CE765" s="157"/>
      <c r="CF765" s="157"/>
      <c r="CQ765" s="157"/>
      <c r="CR765" s="157"/>
      <c r="CT765" s="157"/>
      <c r="CX765" s="157"/>
      <c r="CY765" s="157"/>
    </row>
    <row r="766" spans="8:103" ht="118.5" customHeight="1" x14ac:dyDescent="0.25">
      <c r="H766" s="53"/>
      <c r="I766" s="53"/>
      <c r="J766" s="157"/>
      <c r="K766" s="157"/>
      <c r="L766" s="157"/>
      <c r="M766" s="157"/>
      <c r="R766" s="157"/>
      <c r="S766" s="157"/>
      <c r="T766" s="157"/>
      <c r="U766" s="157"/>
      <c r="V766" s="157"/>
      <c r="AA766" s="159"/>
      <c r="AB766" s="157"/>
      <c r="AC766" s="157"/>
      <c r="AD766" s="157"/>
      <c r="AE766" s="157"/>
      <c r="AF766" s="157"/>
      <c r="AG766" s="157"/>
      <c r="AH766" s="157"/>
      <c r="AI766" s="157"/>
      <c r="AJ766" s="157"/>
      <c r="AO766" s="157"/>
      <c r="AR766" s="157"/>
      <c r="AT766" s="157"/>
      <c r="AU766" s="157"/>
      <c r="AW766" s="159"/>
      <c r="BH766" s="157"/>
      <c r="BK766" s="157"/>
      <c r="BL766" s="157"/>
      <c r="BW766" s="157"/>
      <c r="BZ766" s="157"/>
      <c r="CD766" s="157"/>
      <c r="CE766" s="157"/>
      <c r="CF766" s="157"/>
      <c r="CQ766" s="157"/>
      <c r="CR766" s="157"/>
      <c r="CT766" s="157"/>
      <c r="CX766" s="157"/>
      <c r="CY766" s="157"/>
    </row>
    <row r="767" spans="8:103" ht="118.5" customHeight="1" x14ac:dyDescent="0.25">
      <c r="H767" s="53"/>
      <c r="I767" s="53"/>
      <c r="J767" s="157"/>
      <c r="K767" s="157"/>
      <c r="L767" s="157"/>
      <c r="M767" s="157"/>
      <c r="R767" s="157"/>
      <c r="S767" s="157"/>
      <c r="T767" s="157"/>
      <c r="U767" s="157"/>
      <c r="V767" s="157"/>
      <c r="AA767" s="159"/>
      <c r="AB767" s="157"/>
      <c r="AC767" s="157"/>
      <c r="AD767" s="157"/>
      <c r="AE767" s="157"/>
      <c r="AF767" s="157"/>
      <c r="AG767" s="157"/>
      <c r="AH767" s="157"/>
      <c r="AI767" s="157"/>
      <c r="AJ767" s="157"/>
      <c r="AO767" s="157"/>
      <c r="AR767" s="157"/>
      <c r="AT767" s="157"/>
      <c r="AU767" s="157"/>
      <c r="AW767" s="159"/>
      <c r="BH767" s="157"/>
      <c r="BK767" s="157"/>
      <c r="BL767" s="157"/>
      <c r="BW767" s="157"/>
      <c r="BZ767" s="157"/>
      <c r="CD767" s="157"/>
      <c r="CE767" s="157"/>
      <c r="CF767" s="157"/>
      <c r="CQ767" s="157"/>
      <c r="CR767" s="157"/>
      <c r="CT767" s="157"/>
      <c r="CX767" s="157"/>
      <c r="CY767" s="157"/>
    </row>
    <row r="768" spans="8:103" ht="118.5" customHeight="1" x14ac:dyDescent="0.25">
      <c r="H768" s="53"/>
      <c r="I768" s="53"/>
      <c r="J768" s="157"/>
      <c r="K768" s="157"/>
      <c r="L768" s="157"/>
      <c r="M768" s="157"/>
      <c r="R768" s="157"/>
      <c r="S768" s="157"/>
      <c r="T768" s="157"/>
      <c r="U768" s="157"/>
      <c r="V768" s="157"/>
      <c r="AA768" s="159"/>
      <c r="AB768" s="157"/>
      <c r="AC768" s="157"/>
      <c r="AD768" s="157"/>
      <c r="AE768" s="157"/>
      <c r="AF768" s="157"/>
      <c r="AG768" s="157"/>
      <c r="AH768" s="157"/>
      <c r="AI768" s="157"/>
      <c r="AJ768" s="157"/>
      <c r="AO768" s="157"/>
      <c r="AR768" s="157"/>
      <c r="AT768" s="157"/>
      <c r="AU768" s="157"/>
      <c r="AW768" s="159"/>
      <c r="BH768" s="157"/>
      <c r="BK768" s="157"/>
      <c r="BL768" s="157"/>
      <c r="BW768" s="157"/>
      <c r="BZ768" s="157"/>
      <c r="CD768" s="157"/>
      <c r="CE768" s="157"/>
      <c r="CF768" s="157"/>
      <c r="CQ768" s="157"/>
      <c r="CR768" s="157"/>
      <c r="CT768" s="157"/>
      <c r="CX768" s="157"/>
      <c r="CY768" s="157"/>
    </row>
    <row r="769" spans="8:103" ht="118.5" customHeight="1" x14ac:dyDescent="0.25">
      <c r="H769" s="53"/>
      <c r="I769" s="53"/>
      <c r="J769" s="157"/>
      <c r="K769" s="157"/>
      <c r="L769" s="157"/>
      <c r="M769" s="157"/>
      <c r="R769" s="157"/>
      <c r="S769" s="157"/>
      <c r="T769" s="157"/>
      <c r="U769" s="157"/>
      <c r="V769" s="157"/>
      <c r="AA769" s="159"/>
      <c r="AB769" s="157"/>
      <c r="AC769" s="157"/>
      <c r="AD769" s="157"/>
      <c r="AE769" s="157"/>
      <c r="AF769" s="157"/>
      <c r="AG769" s="157"/>
      <c r="AH769" s="157"/>
      <c r="AI769" s="157"/>
      <c r="AJ769" s="157"/>
      <c r="AO769" s="157"/>
      <c r="AR769" s="157"/>
      <c r="AT769" s="157"/>
      <c r="AU769" s="157"/>
      <c r="AW769" s="159"/>
      <c r="BH769" s="157"/>
      <c r="BK769" s="157"/>
      <c r="BL769" s="157"/>
      <c r="BW769" s="157"/>
      <c r="BZ769" s="157"/>
      <c r="CD769" s="157"/>
      <c r="CE769" s="157"/>
      <c r="CF769" s="157"/>
      <c r="CQ769" s="157"/>
      <c r="CR769" s="157"/>
      <c r="CT769" s="157"/>
      <c r="CX769" s="157"/>
      <c r="CY769" s="157"/>
    </row>
    <row r="770" spans="8:103" ht="118.5" customHeight="1" x14ac:dyDescent="0.25">
      <c r="H770" s="53"/>
      <c r="I770" s="53"/>
      <c r="J770" s="157"/>
      <c r="K770" s="157"/>
      <c r="L770" s="157"/>
      <c r="M770" s="157"/>
      <c r="R770" s="157"/>
      <c r="S770" s="157"/>
      <c r="T770" s="157"/>
      <c r="U770" s="157"/>
      <c r="V770" s="157"/>
      <c r="AA770" s="159"/>
      <c r="AB770" s="157"/>
      <c r="AC770" s="157"/>
      <c r="AD770" s="157"/>
      <c r="AE770" s="157"/>
      <c r="AF770" s="157"/>
      <c r="AG770" s="157"/>
      <c r="AH770" s="157"/>
      <c r="AI770" s="157"/>
      <c r="AJ770" s="157"/>
      <c r="AO770" s="157"/>
      <c r="AR770" s="157"/>
      <c r="AT770" s="157"/>
      <c r="AU770" s="157"/>
      <c r="AW770" s="159"/>
      <c r="BH770" s="157"/>
      <c r="BK770" s="157"/>
      <c r="BL770" s="157"/>
      <c r="BW770" s="157"/>
      <c r="BZ770" s="157"/>
      <c r="CD770" s="157"/>
      <c r="CE770" s="157"/>
      <c r="CF770" s="157"/>
      <c r="CQ770" s="157"/>
      <c r="CR770" s="157"/>
      <c r="CT770" s="157"/>
      <c r="CX770" s="157"/>
      <c r="CY770" s="157"/>
    </row>
    <row r="771" spans="8:103" ht="118.5" customHeight="1" x14ac:dyDescent="0.25">
      <c r="H771" s="53"/>
      <c r="I771" s="53"/>
      <c r="J771" s="157"/>
      <c r="K771" s="157"/>
      <c r="L771" s="157"/>
      <c r="M771" s="157"/>
      <c r="R771" s="157"/>
      <c r="S771" s="157"/>
      <c r="T771" s="157"/>
      <c r="U771" s="157"/>
      <c r="V771" s="157"/>
      <c r="AA771" s="159"/>
      <c r="AB771" s="157"/>
      <c r="AC771" s="157"/>
      <c r="AD771" s="157"/>
      <c r="AE771" s="157"/>
      <c r="AF771" s="157"/>
      <c r="AG771" s="157"/>
      <c r="AH771" s="157"/>
      <c r="AI771" s="157"/>
      <c r="AJ771" s="157"/>
      <c r="AO771" s="157"/>
      <c r="AR771" s="157"/>
      <c r="AT771" s="157"/>
      <c r="AU771" s="157"/>
      <c r="AW771" s="159"/>
      <c r="BH771" s="157"/>
      <c r="BK771" s="157"/>
      <c r="BL771" s="157"/>
      <c r="BW771" s="157"/>
      <c r="BZ771" s="157"/>
      <c r="CD771" s="157"/>
      <c r="CE771" s="157"/>
      <c r="CF771" s="157"/>
      <c r="CQ771" s="157"/>
      <c r="CR771" s="157"/>
      <c r="CT771" s="157"/>
      <c r="CX771" s="157"/>
      <c r="CY771" s="157"/>
    </row>
    <row r="772" spans="8:103" ht="118.5" customHeight="1" x14ac:dyDescent="0.25">
      <c r="H772" s="53"/>
      <c r="I772" s="53"/>
      <c r="J772" s="157"/>
      <c r="K772" s="157"/>
      <c r="L772" s="157"/>
      <c r="M772" s="157"/>
      <c r="R772" s="157"/>
      <c r="S772" s="157"/>
      <c r="T772" s="157"/>
      <c r="U772" s="157"/>
      <c r="V772" s="157"/>
      <c r="AA772" s="159"/>
      <c r="AB772" s="157"/>
      <c r="AC772" s="157"/>
      <c r="AD772" s="157"/>
      <c r="AE772" s="157"/>
      <c r="AF772" s="157"/>
      <c r="AG772" s="157"/>
      <c r="AH772" s="157"/>
      <c r="AI772" s="157"/>
      <c r="AJ772" s="157"/>
      <c r="AO772" s="157"/>
      <c r="AR772" s="157"/>
      <c r="AT772" s="157"/>
      <c r="AU772" s="157"/>
      <c r="AW772" s="159"/>
      <c r="BH772" s="157"/>
      <c r="BK772" s="157"/>
      <c r="BL772" s="157"/>
      <c r="BW772" s="157"/>
      <c r="BZ772" s="157"/>
      <c r="CD772" s="157"/>
      <c r="CE772" s="157"/>
      <c r="CF772" s="157"/>
      <c r="CQ772" s="157"/>
      <c r="CR772" s="157"/>
      <c r="CT772" s="157"/>
      <c r="CX772" s="157"/>
      <c r="CY772" s="157"/>
    </row>
    <row r="773" spans="8:103" ht="118.5" customHeight="1" x14ac:dyDescent="0.25">
      <c r="H773" s="53"/>
      <c r="I773" s="53"/>
      <c r="J773" s="157"/>
      <c r="K773" s="157"/>
      <c r="L773" s="157"/>
      <c r="M773" s="157"/>
      <c r="R773" s="157"/>
      <c r="S773" s="157"/>
      <c r="T773" s="157"/>
      <c r="U773" s="157"/>
      <c r="V773" s="157"/>
      <c r="AA773" s="159"/>
      <c r="AB773" s="157"/>
      <c r="AC773" s="157"/>
      <c r="AD773" s="157"/>
      <c r="AE773" s="157"/>
      <c r="AF773" s="157"/>
      <c r="AG773" s="157"/>
      <c r="AH773" s="157"/>
      <c r="AI773" s="157"/>
      <c r="AJ773" s="157"/>
      <c r="AO773" s="157"/>
      <c r="AR773" s="157"/>
      <c r="AT773" s="157"/>
      <c r="AU773" s="157"/>
      <c r="AW773" s="159"/>
      <c r="BH773" s="157"/>
      <c r="BK773" s="157"/>
      <c r="BL773" s="157"/>
      <c r="BW773" s="157"/>
      <c r="BZ773" s="157"/>
      <c r="CD773" s="157"/>
      <c r="CE773" s="157"/>
      <c r="CF773" s="157"/>
      <c r="CQ773" s="157"/>
      <c r="CR773" s="157"/>
      <c r="CT773" s="157"/>
      <c r="CX773" s="157"/>
      <c r="CY773" s="157"/>
    </row>
    <row r="774" spans="8:103" ht="118.5" customHeight="1" x14ac:dyDescent="0.25">
      <c r="H774" s="53"/>
      <c r="I774" s="53"/>
      <c r="J774" s="157"/>
      <c r="K774" s="157"/>
      <c r="L774" s="157"/>
      <c r="M774" s="157"/>
      <c r="R774" s="157"/>
      <c r="S774" s="157"/>
      <c r="T774" s="157"/>
      <c r="U774" s="157"/>
      <c r="V774" s="157"/>
      <c r="AA774" s="159"/>
      <c r="AB774" s="157"/>
      <c r="AC774" s="157"/>
      <c r="AD774" s="157"/>
      <c r="AE774" s="157"/>
      <c r="AF774" s="157"/>
      <c r="AG774" s="157"/>
      <c r="AH774" s="157"/>
      <c r="AI774" s="157"/>
      <c r="AJ774" s="157"/>
      <c r="AO774" s="157"/>
      <c r="AR774" s="157"/>
      <c r="AT774" s="157"/>
      <c r="AU774" s="157"/>
      <c r="AW774" s="159"/>
      <c r="BH774" s="157"/>
      <c r="BK774" s="157"/>
      <c r="BL774" s="157"/>
      <c r="BW774" s="157"/>
      <c r="BZ774" s="157"/>
      <c r="CD774" s="157"/>
      <c r="CE774" s="157"/>
      <c r="CF774" s="157"/>
      <c r="CQ774" s="157"/>
      <c r="CR774" s="157"/>
      <c r="CT774" s="157"/>
      <c r="CX774" s="157"/>
      <c r="CY774" s="157"/>
    </row>
    <row r="775" spans="8:103" ht="118.5" customHeight="1" x14ac:dyDescent="0.25">
      <c r="H775" s="53"/>
      <c r="I775" s="53"/>
      <c r="J775" s="157"/>
      <c r="K775" s="157"/>
      <c r="L775" s="157"/>
      <c r="M775" s="157"/>
      <c r="R775" s="157"/>
      <c r="S775" s="157"/>
      <c r="T775" s="157"/>
      <c r="U775" s="157"/>
      <c r="V775" s="157"/>
      <c r="AA775" s="159"/>
      <c r="AB775" s="157"/>
      <c r="AC775" s="157"/>
      <c r="AD775" s="157"/>
      <c r="AE775" s="157"/>
      <c r="AF775" s="157"/>
      <c r="AG775" s="157"/>
      <c r="AH775" s="157"/>
      <c r="AI775" s="157"/>
      <c r="AJ775" s="157"/>
      <c r="AO775" s="157"/>
      <c r="AR775" s="157"/>
      <c r="AT775" s="157"/>
      <c r="AU775" s="157"/>
      <c r="AW775" s="159"/>
      <c r="BH775" s="157"/>
      <c r="BK775" s="157"/>
      <c r="BL775" s="157"/>
      <c r="BW775" s="157"/>
      <c r="BZ775" s="157"/>
      <c r="CD775" s="157"/>
      <c r="CE775" s="157"/>
      <c r="CF775" s="157"/>
      <c r="CQ775" s="157"/>
      <c r="CR775" s="157"/>
      <c r="CT775" s="157"/>
      <c r="CX775" s="157"/>
      <c r="CY775" s="157"/>
    </row>
    <row r="776" spans="8:103" ht="118.5" customHeight="1" x14ac:dyDescent="0.25">
      <c r="H776" s="53"/>
      <c r="I776" s="53"/>
      <c r="J776" s="157"/>
      <c r="K776" s="157"/>
      <c r="L776" s="157"/>
      <c r="M776" s="157"/>
      <c r="R776" s="157"/>
      <c r="S776" s="157"/>
      <c r="T776" s="157"/>
      <c r="U776" s="157"/>
      <c r="V776" s="157"/>
      <c r="AA776" s="159"/>
      <c r="AB776" s="157"/>
      <c r="AC776" s="157"/>
      <c r="AD776" s="157"/>
      <c r="AE776" s="157"/>
      <c r="AF776" s="157"/>
      <c r="AG776" s="157"/>
      <c r="AH776" s="157"/>
      <c r="AI776" s="157"/>
      <c r="AJ776" s="157"/>
      <c r="AO776" s="157"/>
      <c r="AR776" s="157"/>
      <c r="AT776" s="157"/>
      <c r="AU776" s="157"/>
      <c r="AW776" s="159"/>
      <c r="BH776" s="157"/>
      <c r="BK776" s="157"/>
      <c r="BL776" s="157"/>
      <c r="BW776" s="157"/>
      <c r="BZ776" s="157"/>
      <c r="CD776" s="157"/>
      <c r="CE776" s="157"/>
      <c r="CF776" s="157"/>
      <c r="CQ776" s="157"/>
      <c r="CR776" s="157"/>
      <c r="CT776" s="157"/>
      <c r="CX776" s="157"/>
      <c r="CY776" s="157"/>
    </row>
    <row r="777" spans="8:103" ht="118.5" customHeight="1" x14ac:dyDescent="0.25">
      <c r="H777" s="53"/>
      <c r="I777" s="53"/>
      <c r="J777" s="157"/>
      <c r="K777" s="157"/>
      <c r="L777" s="157"/>
      <c r="M777" s="157"/>
      <c r="R777" s="157"/>
      <c r="S777" s="157"/>
      <c r="T777" s="157"/>
      <c r="U777" s="157"/>
      <c r="V777" s="157"/>
      <c r="AA777" s="159"/>
      <c r="AB777" s="157"/>
      <c r="AC777" s="157"/>
      <c r="AD777" s="157"/>
      <c r="AE777" s="157"/>
      <c r="AF777" s="157"/>
      <c r="AG777" s="157"/>
      <c r="AH777" s="157"/>
      <c r="AI777" s="157"/>
      <c r="AJ777" s="157"/>
      <c r="AO777" s="157"/>
      <c r="AR777" s="157"/>
      <c r="AT777" s="157"/>
      <c r="AU777" s="157"/>
      <c r="AW777" s="159"/>
      <c r="BH777" s="157"/>
      <c r="BK777" s="157"/>
      <c r="BL777" s="157"/>
      <c r="BW777" s="157"/>
      <c r="BZ777" s="157"/>
      <c r="CD777" s="157"/>
      <c r="CE777" s="157"/>
      <c r="CF777" s="157"/>
      <c r="CQ777" s="157"/>
      <c r="CR777" s="157"/>
      <c r="CT777" s="157"/>
      <c r="CX777" s="157"/>
      <c r="CY777" s="157"/>
    </row>
    <row r="778" spans="8:103" ht="118.5" customHeight="1" x14ac:dyDescent="0.25">
      <c r="H778" s="53"/>
      <c r="I778" s="53"/>
      <c r="J778" s="157"/>
      <c r="K778" s="157"/>
      <c r="L778" s="157"/>
      <c r="M778" s="157"/>
      <c r="R778" s="157"/>
      <c r="S778" s="157"/>
      <c r="T778" s="157"/>
      <c r="U778" s="157"/>
      <c r="V778" s="157"/>
      <c r="AA778" s="159"/>
      <c r="AB778" s="157"/>
      <c r="AC778" s="157"/>
      <c r="AD778" s="157"/>
      <c r="AE778" s="157"/>
      <c r="AF778" s="157"/>
      <c r="AG778" s="157"/>
      <c r="AH778" s="157"/>
      <c r="AI778" s="157"/>
      <c r="AJ778" s="157"/>
      <c r="AO778" s="157"/>
      <c r="AR778" s="157"/>
      <c r="AT778" s="157"/>
      <c r="AU778" s="157"/>
      <c r="AW778" s="159"/>
      <c r="BH778" s="157"/>
      <c r="BK778" s="157"/>
      <c r="BL778" s="157"/>
      <c r="BW778" s="157"/>
      <c r="BZ778" s="157"/>
      <c r="CD778" s="157"/>
      <c r="CE778" s="157"/>
      <c r="CF778" s="157"/>
      <c r="CQ778" s="157"/>
      <c r="CR778" s="157"/>
      <c r="CT778" s="157"/>
      <c r="CX778" s="157"/>
      <c r="CY778" s="157"/>
    </row>
    <row r="779" spans="8:103" ht="118.5" customHeight="1" x14ac:dyDescent="0.25">
      <c r="H779" s="53"/>
      <c r="I779" s="53"/>
      <c r="J779" s="157"/>
      <c r="K779" s="157"/>
      <c r="L779" s="157"/>
      <c r="M779" s="157"/>
      <c r="R779" s="157"/>
      <c r="S779" s="157"/>
      <c r="T779" s="157"/>
      <c r="U779" s="157"/>
      <c r="V779" s="157"/>
      <c r="AA779" s="159"/>
      <c r="AB779" s="157"/>
      <c r="AC779" s="157"/>
      <c r="AD779" s="157"/>
      <c r="AE779" s="157"/>
      <c r="AF779" s="157"/>
      <c r="AG779" s="157"/>
      <c r="AH779" s="157"/>
      <c r="AI779" s="157"/>
      <c r="AJ779" s="157"/>
      <c r="AO779" s="157"/>
      <c r="AR779" s="157"/>
      <c r="AT779" s="157"/>
      <c r="AU779" s="157"/>
      <c r="AW779" s="159"/>
      <c r="BH779" s="157"/>
      <c r="BK779" s="157"/>
      <c r="BL779" s="157"/>
      <c r="BW779" s="157"/>
      <c r="BZ779" s="157"/>
      <c r="CD779" s="157"/>
      <c r="CE779" s="157"/>
      <c r="CF779" s="157"/>
      <c r="CQ779" s="157"/>
      <c r="CR779" s="157"/>
      <c r="CT779" s="157"/>
      <c r="CX779" s="157"/>
      <c r="CY779" s="157"/>
    </row>
    <row r="780" spans="8:103" ht="118.5" customHeight="1" x14ac:dyDescent="0.25">
      <c r="H780" s="53"/>
      <c r="I780" s="53"/>
      <c r="J780" s="157"/>
      <c r="K780" s="157"/>
      <c r="L780" s="157"/>
      <c r="M780" s="157"/>
      <c r="R780" s="157"/>
      <c r="S780" s="157"/>
      <c r="T780" s="157"/>
      <c r="U780" s="157"/>
      <c r="V780" s="157"/>
      <c r="AA780" s="159"/>
      <c r="AB780" s="157"/>
      <c r="AC780" s="157"/>
      <c r="AD780" s="157"/>
      <c r="AE780" s="157"/>
      <c r="AF780" s="157"/>
      <c r="AG780" s="157"/>
      <c r="AH780" s="157"/>
      <c r="AI780" s="157"/>
      <c r="AJ780" s="157"/>
      <c r="AO780" s="157"/>
      <c r="AR780" s="157"/>
      <c r="AT780" s="157"/>
      <c r="AU780" s="157"/>
      <c r="AW780" s="159"/>
      <c r="BH780" s="157"/>
      <c r="BK780" s="157"/>
      <c r="BL780" s="157"/>
      <c r="BW780" s="157"/>
      <c r="BZ780" s="157"/>
      <c r="CD780" s="157"/>
      <c r="CE780" s="157"/>
      <c r="CF780" s="157"/>
      <c r="CQ780" s="157"/>
      <c r="CR780" s="157"/>
      <c r="CT780" s="157"/>
      <c r="CX780" s="157"/>
      <c r="CY780" s="157"/>
    </row>
    <row r="781" spans="8:103" ht="118.5" customHeight="1" x14ac:dyDescent="0.25">
      <c r="H781" s="53"/>
      <c r="I781" s="53"/>
      <c r="J781" s="157"/>
      <c r="K781" s="157"/>
      <c r="L781" s="157"/>
      <c r="M781" s="157"/>
      <c r="R781" s="157"/>
      <c r="S781" s="157"/>
      <c r="T781" s="157"/>
      <c r="U781" s="157"/>
      <c r="V781" s="157"/>
      <c r="AA781" s="159"/>
      <c r="AB781" s="157"/>
      <c r="AC781" s="157"/>
      <c r="AD781" s="157"/>
      <c r="AE781" s="157"/>
      <c r="AF781" s="157"/>
      <c r="AG781" s="157"/>
      <c r="AH781" s="157"/>
      <c r="AI781" s="157"/>
      <c r="AJ781" s="157"/>
      <c r="AO781" s="157"/>
      <c r="AR781" s="157"/>
      <c r="AT781" s="157"/>
      <c r="AU781" s="157"/>
      <c r="AW781" s="159"/>
      <c r="BH781" s="157"/>
      <c r="BK781" s="157"/>
      <c r="BL781" s="157"/>
      <c r="BW781" s="157"/>
      <c r="BZ781" s="157"/>
      <c r="CD781" s="157"/>
      <c r="CE781" s="157"/>
      <c r="CF781" s="157"/>
      <c r="CQ781" s="157"/>
      <c r="CR781" s="157"/>
      <c r="CT781" s="157"/>
      <c r="CX781" s="157"/>
      <c r="CY781" s="157"/>
    </row>
    <row r="782" spans="8:103" ht="118.5" customHeight="1" x14ac:dyDescent="0.25">
      <c r="H782" s="53"/>
      <c r="I782" s="53"/>
      <c r="J782" s="157"/>
      <c r="K782" s="157"/>
      <c r="L782" s="157"/>
      <c r="M782" s="157"/>
      <c r="R782" s="157"/>
      <c r="S782" s="157"/>
      <c r="T782" s="157"/>
      <c r="U782" s="157"/>
      <c r="V782" s="157"/>
      <c r="AA782" s="159"/>
      <c r="AB782" s="157"/>
      <c r="AC782" s="157"/>
      <c r="AD782" s="157"/>
      <c r="AE782" s="157"/>
      <c r="AF782" s="157"/>
      <c r="AG782" s="157"/>
      <c r="AH782" s="157"/>
      <c r="AI782" s="157"/>
      <c r="AJ782" s="157"/>
      <c r="AO782" s="157"/>
      <c r="AR782" s="157"/>
      <c r="AT782" s="157"/>
      <c r="AU782" s="157"/>
      <c r="AW782" s="159"/>
      <c r="BH782" s="157"/>
      <c r="BK782" s="157"/>
      <c r="BL782" s="157"/>
      <c r="BW782" s="157"/>
      <c r="BZ782" s="157"/>
      <c r="CD782" s="157"/>
      <c r="CE782" s="157"/>
      <c r="CF782" s="157"/>
      <c r="CQ782" s="157"/>
      <c r="CR782" s="157"/>
      <c r="CT782" s="157"/>
      <c r="CX782" s="157"/>
      <c r="CY782" s="157"/>
    </row>
    <row r="783" spans="8:103" ht="118.5" customHeight="1" x14ac:dyDescent="0.25">
      <c r="H783" s="53"/>
      <c r="I783" s="53"/>
      <c r="J783" s="157"/>
      <c r="K783" s="157"/>
      <c r="L783" s="157"/>
      <c r="M783" s="157"/>
      <c r="R783" s="157"/>
      <c r="S783" s="157"/>
      <c r="T783" s="157"/>
      <c r="U783" s="157"/>
      <c r="V783" s="157"/>
      <c r="AA783" s="159"/>
      <c r="AB783" s="157"/>
      <c r="AC783" s="157"/>
      <c r="AD783" s="157"/>
      <c r="AE783" s="157"/>
      <c r="AF783" s="157"/>
      <c r="AG783" s="157"/>
      <c r="AH783" s="157"/>
      <c r="AI783" s="157"/>
      <c r="AJ783" s="157"/>
      <c r="AO783" s="157"/>
      <c r="AR783" s="157"/>
      <c r="AT783" s="157"/>
      <c r="AU783" s="157"/>
      <c r="AW783" s="159"/>
      <c r="BH783" s="157"/>
      <c r="BK783" s="157"/>
      <c r="BL783" s="157"/>
      <c r="BW783" s="157"/>
      <c r="BZ783" s="157"/>
      <c r="CD783" s="157"/>
      <c r="CE783" s="157"/>
      <c r="CF783" s="157"/>
      <c r="CQ783" s="157"/>
      <c r="CR783" s="157"/>
      <c r="CT783" s="157"/>
      <c r="CX783" s="157"/>
      <c r="CY783" s="157"/>
    </row>
    <row r="784" spans="8:103" ht="118.5" customHeight="1" x14ac:dyDescent="0.25">
      <c r="H784" s="53"/>
      <c r="I784" s="53"/>
      <c r="J784" s="157"/>
      <c r="K784" s="157"/>
      <c r="L784" s="157"/>
      <c r="M784" s="157"/>
      <c r="R784" s="157"/>
      <c r="S784" s="157"/>
      <c r="T784" s="157"/>
      <c r="U784" s="157"/>
      <c r="V784" s="157"/>
      <c r="AA784" s="159"/>
      <c r="AB784" s="157"/>
      <c r="AC784" s="157"/>
      <c r="AD784" s="157"/>
      <c r="AE784" s="157"/>
      <c r="AF784" s="157"/>
      <c r="AG784" s="157"/>
      <c r="AH784" s="157"/>
      <c r="AI784" s="157"/>
      <c r="AJ784" s="157"/>
      <c r="AO784" s="157"/>
      <c r="AR784" s="157"/>
      <c r="AT784" s="157"/>
      <c r="AU784" s="157"/>
      <c r="AW784" s="159"/>
      <c r="BH784" s="157"/>
      <c r="BK784" s="157"/>
      <c r="BL784" s="157"/>
      <c r="BW784" s="157"/>
      <c r="BZ784" s="157"/>
      <c r="CD784" s="157"/>
      <c r="CE784" s="157"/>
      <c r="CF784" s="157"/>
      <c r="CQ784" s="157"/>
      <c r="CR784" s="157"/>
      <c r="CT784" s="157"/>
      <c r="CX784" s="157"/>
      <c r="CY784" s="157"/>
    </row>
    <row r="785" spans="8:103" ht="118.5" customHeight="1" x14ac:dyDescent="0.25">
      <c r="H785" s="53"/>
      <c r="I785" s="53"/>
      <c r="J785" s="157"/>
      <c r="K785" s="157"/>
      <c r="L785" s="157"/>
      <c r="M785" s="157"/>
      <c r="R785" s="157"/>
      <c r="S785" s="157"/>
      <c r="T785" s="157"/>
      <c r="U785" s="157"/>
      <c r="V785" s="157"/>
      <c r="AA785" s="159"/>
      <c r="AB785" s="157"/>
      <c r="AC785" s="157"/>
      <c r="AD785" s="157"/>
      <c r="AE785" s="157"/>
      <c r="AF785" s="157"/>
      <c r="AG785" s="157"/>
      <c r="AH785" s="157"/>
      <c r="AI785" s="157"/>
      <c r="AJ785" s="157"/>
      <c r="AO785" s="157"/>
      <c r="AR785" s="157"/>
      <c r="AT785" s="157"/>
      <c r="AU785" s="157"/>
      <c r="AW785" s="159"/>
      <c r="BH785" s="157"/>
      <c r="BK785" s="157"/>
      <c r="BL785" s="157"/>
      <c r="BW785" s="157"/>
      <c r="BZ785" s="157"/>
      <c r="CD785" s="157"/>
      <c r="CE785" s="157"/>
      <c r="CF785" s="157"/>
      <c r="CQ785" s="157"/>
      <c r="CR785" s="157"/>
      <c r="CT785" s="157"/>
      <c r="CX785" s="157"/>
      <c r="CY785" s="157"/>
    </row>
    <row r="786" spans="8:103" ht="118.5" customHeight="1" x14ac:dyDescent="0.25">
      <c r="H786" s="53"/>
      <c r="I786" s="53"/>
      <c r="J786" s="157"/>
      <c r="K786" s="157"/>
      <c r="L786" s="157"/>
      <c r="M786" s="157"/>
      <c r="R786" s="157"/>
      <c r="S786" s="157"/>
      <c r="T786" s="157"/>
      <c r="U786" s="157"/>
      <c r="V786" s="157"/>
      <c r="AA786" s="159"/>
      <c r="AB786" s="157"/>
      <c r="AC786" s="157"/>
      <c r="AD786" s="157"/>
      <c r="AE786" s="157"/>
      <c r="AF786" s="157"/>
      <c r="AG786" s="157"/>
      <c r="AH786" s="157"/>
      <c r="AI786" s="157"/>
      <c r="AJ786" s="157"/>
      <c r="AO786" s="157"/>
      <c r="AR786" s="157"/>
      <c r="AT786" s="157"/>
      <c r="AU786" s="157"/>
      <c r="AW786" s="159"/>
      <c r="BH786" s="157"/>
      <c r="BK786" s="157"/>
      <c r="BL786" s="157"/>
      <c r="BW786" s="157"/>
      <c r="BZ786" s="157"/>
      <c r="CD786" s="157"/>
      <c r="CE786" s="157"/>
      <c r="CF786" s="157"/>
      <c r="CQ786" s="157"/>
      <c r="CR786" s="157"/>
      <c r="CT786" s="157"/>
      <c r="CX786" s="157"/>
      <c r="CY786" s="157"/>
    </row>
    <row r="787" spans="8:103" ht="118.5" customHeight="1" x14ac:dyDescent="0.25">
      <c r="H787" s="53"/>
      <c r="I787" s="53"/>
      <c r="J787" s="157"/>
      <c r="K787" s="157"/>
      <c r="L787" s="157"/>
      <c r="M787" s="157"/>
      <c r="R787" s="157"/>
      <c r="S787" s="157"/>
      <c r="T787" s="157"/>
      <c r="U787" s="157"/>
      <c r="V787" s="157"/>
      <c r="AA787" s="159"/>
      <c r="AB787" s="157"/>
      <c r="AC787" s="157"/>
      <c r="AD787" s="157"/>
      <c r="AE787" s="157"/>
      <c r="AF787" s="157"/>
      <c r="AG787" s="157"/>
      <c r="AH787" s="157"/>
      <c r="AI787" s="157"/>
      <c r="AJ787" s="157"/>
      <c r="AO787" s="157"/>
      <c r="AR787" s="157"/>
      <c r="AT787" s="157"/>
      <c r="AU787" s="157"/>
      <c r="AW787" s="159"/>
      <c r="BH787" s="157"/>
      <c r="BK787" s="157"/>
      <c r="BL787" s="157"/>
      <c r="BW787" s="157"/>
      <c r="BZ787" s="157"/>
      <c r="CD787" s="157"/>
      <c r="CE787" s="157"/>
      <c r="CF787" s="157"/>
      <c r="CQ787" s="157"/>
      <c r="CR787" s="157"/>
      <c r="CT787" s="157"/>
      <c r="CX787" s="157"/>
      <c r="CY787" s="157"/>
    </row>
    <row r="788" spans="8:103" ht="118.5" customHeight="1" x14ac:dyDescent="0.25">
      <c r="H788" s="53"/>
      <c r="I788" s="53"/>
      <c r="J788" s="157"/>
      <c r="K788" s="157"/>
      <c r="L788" s="157"/>
      <c r="M788" s="157"/>
      <c r="R788" s="157"/>
      <c r="S788" s="157"/>
      <c r="T788" s="157"/>
      <c r="U788" s="157"/>
      <c r="V788" s="157"/>
      <c r="AA788" s="159"/>
      <c r="AB788" s="157"/>
      <c r="AC788" s="157"/>
      <c r="AD788" s="157"/>
      <c r="AE788" s="157"/>
      <c r="AF788" s="157"/>
      <c r="AG788" s="157"/>
      <c r="AH788" s="157"/>
      <c r="AI788" s="157"/>
      <c r="AJ788" s="157"/>
      <c r="AO788" s="157"/>
      <c r="AR788" s="157"/>
      <c r="AT788" s="157"/>
      <c r="AU788" s="157"/>
      <c r="AW788" s="159"/>
      <c r="BH788" s="157"/>
      <c r="BK788" s="157"/>
      <c r="BL788" s="157"/>
      <c r="BW788" s="157"/>
      <c r="BZ788" s="157"/>
      <c r="CD788" s="157"/>
      <c r="CE788" s="157"/>
      <c r="CF788" s="157"/>
      <c r="CQ788" s="157"/>
      <c r="CR788" s="157"/>
      <c r="CT788" s="157"/>
      <c r="CX788" s="157"/>
      <c r="CY788" s="157"/>
    </row>
    <row r="789" spans="8:103" ht="118.5" customHeight="1" x14ac:dyDescent="0.25">
      <c r="H789" s="53"/>
      <c r="I789" s="53"/>
      <c r="J789" s="157"/>
      <c r="K789" s="157"/>
      <c r="L789" s="157"/>
      <c r="M789" s="157"/>
      <c r="R789" s="157"/>
      <c r="S789" s="157"/>
      <c r="T789" s="157"/>
      <c r="U789" s="157"/>
      <c r="V789" s="157"/>
      <c r="AA789" s="159"/>
      <c r="AB789" s="157"/>
      <c r="AC789" s="157"/>
      <c r="AD789" s="157"/>
      <c r="AE789" s="157"/>
      <c r="AF789" s="157"/>
      <c r="AG789" s="157"/>
      <c r="AH789" s="157"/>
      <c r="AI789" s="157"/>
      <c r="AJ789" s="157"/>
      <c r="AO789" s="157"/>
      <c r="AR789" s="157"/>
      <c r="AT789" s="157"/>
      <c r="AU789" s="157"/>
      <c r="AW789" s="159"/>
      <c r="BH789" s="157"/>
      <c r="BK789" s="157"/>
      <c r="BL789" s="157"/>
      <c r="BW789" s="157"/>
      <c r="BZ789" s="157"/>
      <c r="CD789" s="157"/>
      <c r="CE789" s="157"/>
      <c r="CF789" s="157"/>
      <c r="CQ789" s="157"/>
      <c r="CR789" s="157"/>
      <c r="CT789" s="157"/>
      <c r="CX789" s="157"/>
      <c r="CY789" s="157"/>
    </row>
    <row r="790" spans="8:103" ht="118.5" customHeight="1" x14ac:dyDescent="0.25">
      <c r="H790" s="53"/>
      <c r="I790" s="53"/>
      <c r="J790" s="157"/>
      <c r="K790" s="157"/>
      <c r="L790" s="157"/>
      <c r="M790" s="157"/>
      <c r="R790" s="157"/>
      <c r="S790" s="157"/>
      <c r="T790" s="157"/>
      <c r="U790" s="157"/>
      <c r="V790" s="157"/>
      <c r="AA790" s="159"/>
      <c r="AB790" s="157"/>
      <c r="AC790" s="157"/>
      <c r="AD790" s="157"/>
      <c r="AE790" s="157"/>
      <c r="AF790" s="157"/>
      <c r="AG790" s="157"/>
      <c r="AH790" s="157"/>
      <c r="AI790" s="157"/>
      <c r="AJ790" s="157"/>
      <c r="AO790" s="157"/>
      <c r="AR790" s="157"/>
      <c r="AT790" s="157"/>
      <c r="AU790" s="157"/>
      <c r="AW790" s="159"/>
      <c r="BH790" s="157"/>
      <c r="BK790" s="157"/>
      <c r="BL790" s="157"/>
      <c r="BW790" s="157"/>
      <c r="BZ790" s="157"/>
      <c r="CD790" s="157"/>
      <c r="CE790" s="157"/>
      <c r="CF790" s="157"/>
      <c r="CQ790" s="157"/>
      <c r="CR790" s="157"/>
      <c r="CT790" s="157"/>
      <c r="CX790" s="157"/>
      <c r="CY790" s="157"/>
    </row>
    <row r="791" spans="8:103" ht="118.5" customHeight="1" x14ac:dyDescent="0.25">
      <c r="H791" s="53"/>
      <c r="I791" s="53"/>
      <c r="J791" s="157"/>
      <c r="K791" s="157"/>
      <c r="L791" s="157"/>
      <c r="M791" s="157"/>
      <c r="R791" s="157"/>
      <c r="S791" s="157"/>
      <c r="T791" s="157"/>
      <c r="U791" s="157"/>
      <c r="V791" s="157"/>
      <c r="AA791" s="159"/>
      <c r="AB791" s="157"/>
      <c r="AC791" s="157"/>
      <c r="AD791" s="157"/>
      <c r="AE791" s="157"/>
      <c r="AF791" s="157"/>
      <c r="AG791" s="157"/>
      <c r="AH791" s="157"/>
      <c r="AI791" s="157"/>
      <c r="AJ791" s="157"/>
      <c r="AO791" s="157"/>
      <c r="AR791" s="157"/>
      <c r="AT791" s="157"/>
      <c r="AU791" s="157"/>
      <c r="AW791" s="159"/>
      <c r="BH791" s="157"/>
      <c r="BK791" s="157"/>
      <c r="BL791" s="157"/>
      <c r="BW791" s="157"/>
      <c r="BZ791" s="157"/>
      <c r="CD791" s="157"/>
      <c r="CE791" s="157"/>
      <c r="CF791" s="157"/>
      <c r="CQ791" s="157"/>
      <c r="CR791" s="157"/>
      <c r="CT791" s="157"/>
      <c r="CX791" s="157"/>
      <c r="CY791" s="157"/>
    </row>
    <row r="792" spans="8:103" ht="118.5" customHeight="1" x14ac:dyDescent="0.25">
      <c r="H792" s="53"/>
      <c r="I792" s="53"/>
      <c r="J792" s="157"/>
      <c r="K792" s="157"/>
      <c r="L792" s="157"/>
      <c r="M792" s="157"/>
      <c r="R792" s="157"/>
      <c r="S792" s="157"/>
      <c r="T792" s="157"/>
      <c r="U792" s="157"/>
      <c r="V792" s="157"/>
      <c r="AA792" s="159"/>
      <c r="AB792" s="157"/>
      <c r="AC792" s="157"/>
      <c r="AD792" s="157"/>
      <c r="AE792" s="157"/>
      <c r="AF792" s="157"/>
      <c r="AG792" s="157"/>
      <c r="AH792" s="157"/>
      <c r="AI792" s="157"/>
      <c r="AJ792" s="157"/>
      <c r="AO792" s="157"/>
      <c r="AR792" s="157"/>
      <c r="AT792" s="157"/>
      <c r="AU792" s="157"/>
      <c r="AW792" s="159"/>
      <c r="BH792" s="157"/>
      <c r="BK792" s="157"/>
      <c r="BL792" s="157"/>
      <c r="BW792" s="157"/>
      <c r="BZ792" s="157"/>
      <c r="CD792" s="157"/>
      <c r="CE792" s="157"/>
      <c r="CF792" s="157"/>
      <c r="CQ792" s="157"/>
      <c r="CR792" s="157"/>
      <c r="CT792" s="157"/>
      <c r="CX792" s="157"/>
      <c r="CY792" s="157"/>
    </row>
    <row r="793" spans="8:103" ht="118.5" customHeight="1" x14ac:dyDescent="0.25">
      <c r="H793" s="53"/>
      <c r="I793" s="53"/>
      <c r="J793" s="157"/>
      <c r="K793" s="157"/>
      <c r="L793" s="157"/>
      <c r="M793" s="157"/>
      <c r="R793" s="157"/>
      <c r="S793" s="157"/>
      <c r="T793" s="157"/>
      <c r="U793" s="157"/>
      <c r="V793" s="157"/>
      <c r="AA793" s="159"/>
      <c r="AB793" s="157"/>
      <c r="AC793" s="157"/>
      <c r="AD793" s="157"/>
      <c r="AE793" s="157"/>
      <c r="AF793" s="157"/>
      <c r="AG793" s="157"/>
      <c r="AH793" s="157"/>
      <c r="AI793" s="157"/>
      <c r="AJ793" s="157"/>
      <c r="AO793" s="157"/>
      <c r="AR793" s="157"/>
      <c r="AT793" s="157"/>
      <c r="AU793" s="157"/>
      <c r="AW793" s="159"/>
      <c r="BH793" s="157"/>
      <c r="BK793" s="157"/>
      <c r="BL793" s="157"/>
      <c r="BW793" s="157"/>
      <c r="BZ793" s="157"/>
      <c r="CD793" s="157"/>
      <c r="CE793" s="157"/>
      <c r="CF793" s="157"/>
      <c r="CQ793" s="157"/>
      <c r="CR793" s="157"/>
      <c r="CT793" s="157"/>
      <c r="CX793" s="157"/>
      <c r="CY793" s="157"/>
    </row>
    <row r="794" spans="8:103" ht="118.5" customHeight="1" x14ac:dyDescent="0.25">
      <c r="H794" s="53"/>
      <c r="I794" s="53"/>
      <c r="J794" s="157"/>
      <c r="K794" s="157"/>
      <c r="L794" s="157"/>
      <c r="M794" s="157"/>
      <c r="R794" s="157"/>
      <c r="S794" s="157"/>
      <c r="T794" s="157"/>
      <c r="U794" s="157"/>
      <c r="V794" s="157"/>
      <c r="AA794" s="159"/>
      <c r="AB794" s="157"/>
      <c r="AC794" s="157"/>
      <c r="AD794" s="157"/>
      <c r="AE794" s="157"/>
      <c r="AF794" s="157"/>
      <c r="AG794" s="157"/>
      <c r="AH794" s="157"/>
      <c r="AI794" s="157"/>
      <c r="AJ794" s="157"/>
      <c r="AO794" s="157"/>
      <c r="AR794" s="157"/>
      <c r="AT794" s="157"/>
      <c r="AU794" s="157"/>
      <c r="AW794" s="159"/>
      <c r="BH794" s="157"/>
      <c r="BK794" s="157"/>
      <c r="BL794" s="157"/>
      <c r="BW794" s="157"/>
      <c r="BZ794" s="157"/>
      <c r="CD794" s="157"/>
      <c r="CE794" s="157"/>
      <c r="CF794" s="157"/>
      <c r="CQ794" s="157"/>
      <c r="CR794" s="157"/>
      <c r="CT794" s="157"/>
      <c r="CX794" s="157"/>
      <c r="CY794" s="157"/>
    </row>
    <row r="795" spans="8:103" ht="118.5" customHeight="1" x14ac:dyDescent="0.25">
      <c r="H795" s="53"/>
      <c r="I795" s="53"/>
      <c r="J795" s="157"/>
      <c r="K795" s="157"/>
      <c r="L795" s="157"/>
      <c r="M795" s="157"/>
      <c r="R795" s="157"/>
      <c r="S795" s="157"/>
      <c r="T795" s="157"/>
      <c r="U795" s="157"/>
      <c r="V795" s="157"/>
      <c r="AA795" s="159"/>
      <c r="AB795" s="157"/>
      <c r="AC795" s="157"/>
      <c r="AD795" s="157"/>
      <c r="AE795" s="157"/>
      <c r="AF795" s="157"/>
      <c r="AG795" s="157"/>
      <c r="AH795" s="157"/>
      <c r="AI795" s="157"/>
      <c r="AJ795" s="157"/>
      <c r="AO795" s="157"/>
      <c r="AR795" s="157"/>
      <c r="AT795" s="157"/>
      <c r="AU795" s="157"/>
      <c r="AW795" s="159"/>
      <c r="BH795" s="157"/>
      <c r="BK795" s="157"/>
      <c r="BL795" s="157"/>
      <c r="BW795" s="157"/>
      <c r="BZ795" s="157"/>
      <c r="CD795" s="157"/>
      <c r="CE795" s="157"/>
      <c r="CF795" s="157"/>
      <c r="CQ795" s="157"/>
      <c r="CR795" s="157"/>
      <c r="CT795" s="157"/>
      <c r="CX795" s="157"/>
      <c r="CY795" s="157"/>
    </row>
    <row r="796" spans="8:103" ht="118.5" customHeight="1" x14ac:dyDescent="0.25">
      <c r="H796" s="53"/>
      <c r="I796" s="53"/>
      <c r="J796" s="157"/>
      <c r="K796" s="157"/>
      <c r="L796" s="157"/>
      <c r="M796" s="157"/>
      <c r="R796" s="157"/>
      <c r="S796" s="157"/>
      <c r="T796" s="157"/>
      <c r="U796" s="157"/>
      <c r="V796" s="157"/>
      <c r="AA796" s="159"/>
      <c r="AB796" s="157"/>
      <c r="AC796" s="157"/>
      <c r="AD796" s="157"/>
      <c r="AE796" s="157"/>
      <c r="AF796" s="157"/>
      <c r="AG796" s="157"/>
      <c r="AH796" s="157"/>
      <c r="AI796" s="157"/>
      <c r="AJ796" s="157"/>
      <c r="AO796" s="157"/>
      <c r="AR796" s="157"/>
      <c r="AT796" s="157"/>
      <c r="AU796" s="157"/>
      <c r="AW796" s="159"/>
      <c r="BH796" s="157"/>
      <c r="BK796" s="157"/>
      <c r="BL796" s="157"/>
      <c r="BW796" s="157"/>
      <c r="BZ796" s="157"/>
      <c r="CD796" s="157"/>
      <c r="CE796" s="157"/>
      <c r="CF796" s="157"/>
      <c r="CQ796" s="157"/>
      <c r="CR796" s="157"/>
      <c r="CT796" s="157"/>
      <c r="CX796" s="157"/>
      <c r="CY796" s="157"/>
    </row>
    <row r="797" spans="8:103" ht="118.5" customHeight="1" x14ac:dyDescent="0.25">
      <c r="H797" s="53"/>
      <c r="I797" s="53"/>
      <c r="J797" s="157"/>
      <c r="K797" s="157"/>
      <c r="L797" s="157"/>
      <c r="M797" s="157"/>
      <c r="R797" s="157"/>
      <c r="S797" s="157"/>
      <c r="T797" s="157"/>
      <c r="U797" s="157"/>
      <c r="V797" s="157"/>
      <c r="AA797" s="159"/>
      <c r="AB797" s="157"/>
      <c r="AC797" s="157"/>
      <c r="AD797" s="157"/>
      <c r="AE797" s="157"/>
      <c r="AF797" s="157"/>
      <c r="AG797" s="157"/>
      <c r="AH797" s="157"/>
      <c r="AI797" s="157"/>
      <c r="AJ797" s="157"/>
      <c r="AO797" s="157"/>
      <c r="AR797" s="157"/>
      <c r="AT797" s="157"/>
      <c r="AU797" s="157"/>
      <c r="AW797" s="159"/>
      <c r="BH797" s="157"/>
      <c r="BK797" s="157"/>
      <c r="BL797" s="157"/>
      <c r="BW797" s="157"/>
      <c r="BZ797" s="157"/>
      <c r="CD797" s="157"/>
      <c r="CE797" s="157"/>
      <c r="CF797" s="157"/>
      <c r="CQ797" s="157"/>
      <c r="CR797" s="157"/>
      <c r="CT797" s="157"/>
      <c r="CX797" s="157"/>
      <c r="CY797" s="157"/>
    </row>
    <row r="798" spans="8:103" ht="118.5" customHeight="1" x14ac:dyDescent="0.25">
      <c r="H798" s="53"/>
      <c r="I798" s="53"/>
      <c r="J798" s="157"/>
      <c r="K798" s="157"/>
      <c r="L798" s="157"/>
      <c r="M798" s="157"/>
      <c r="R798" s="157"/>
      <c r="S798" s="157"/>
      <c r="T798" s="157"/>
      <c r="U798" s="157"/>
      <c r="V798" s="157"/>
      <c r="AA798" s="159"/>
      <c r="AB798" s="157"/>
      <c r="AC798" s="157"/>
      <c r="AD798" s="157"/>
      <c r="AE798" s="157"/>
      <c r="AF798" s="157"/>
      <c r="AG798" s="157"/>
      <c r="AH798" s="157"/>
      <c r="AI798" s="157"/>
      <c r="AJ798" s="157"/>
      <c r="AO798" s="157"/>
      <c r="AR798" s="157"/>
      <c r="AT798" s="157"/>
      <c r="AU798" s="157"/>
      <c r="AW798" s="159"/>
      <c r="BH798" s="157"/>
      <c r="BK798" s="157"/>
      <c r="BL798" s="157"/>
      <c r="BW798" s="157"/>
      <c r="BZ798" s="157"/>
      <c r="CD798" s="157"/>
      <c r="CE798" s="157"/>
      <c r="CF798" s="157"/>
      <c r="CQ798" s="157"/>
      <c r="CR798" s="157"/>
      <c r="CT798" s="157"/>
      <c r="CX798" s="157"/>
      <c r="CY798" s="157"/>
    </row>
    <row r="799" spans="8:103" ht="118.5" customHeight="1" x14ac:dyDescent="0.25">
      <c r="H799" s="53"/>
      <c r="I799" s="53"/>
      <c r="J799" s="157"/>
      <c r="K799" s="157"/>
      <c r="L799" s="157"/>
      <c r="M799" s="157"/>
      <c r="R799" s="157"/>
      <c r="S799" s="157"/>
      <c r="T799" s="157"/>
      <c r="U799" s="157"/>
      <c r="V799" s="157"/>
      <c r="AA799" s="159"/>
      <c r="AB799" s="157"/>
      <c r="AC799" s="157"/>
      <c r="AD799" s="157"/>
      <c r="AE799" s="157"/>
      <c r="AF799" s="157"/>
      <c r="AG799" s="157"/>
      <c r="AH799" s="157"/>
      <c r="AI799" s="157"/>
      <c r="AJ799" s="157"/>
      <c r="AO799" s="157"/>
      <c r="AR799" s="157"/>
      <c r="AT799" s="157"/>
      <c r="AU799" s="157"/>
      <c r="AW799" s="159"/>
      <c r="BH799" s="157"/>
      <c r="BK799" s="157"/>
      <c r="BL799" s="157"/>
      <c r="BW799" s="157"/>
      <c r="BZ799" s="157"/>
      <c r="CD799" s="157"/>
      <c r="CE799" s="157"/>
      <c r="CF799" s="157"/>
      <c r="CQ799" s="157"/>
      <c r="CR799" s="157"/>
      <c r="CT799" s="157"/>
      <c r="CX799" s="157"/>
      <c r="CY799" s="157"/>
    </row>
    <row r="800" spans="8:103" ht="118.5" customHeight="1" x14ac:dyDescent="0.25">
      <c r="H800" s="53"/>
      <c r="I800" s="53"/>
      <c r="J800" s="157"/>
      <c r="K800" s="157"/>
      <c r="L800" s="157"/>
      <c r="M800" s="157"/>
      <c r="R800" s="157"/>
      <c r="S800" s="157"/>
      <c r="T800" s="157"/>
      <c r="U800" s="157"/>
      <c r="V800" s="157"/>
      <c r="AA800" s="159"/>
      <c r="AB800" s="157"/>
      <c r="AC800" s="157"/>
      <c r="AD800" s="157"/>
      <c r="AE800" s="157"/>
      <c r="AF800" s="157"/>
      <c r="AG800" s="157"/>
      <c r="AH800" s="157"/>
      <c r="AI800" s="157"/>
      <c r="AJ800" s="157"/>
      <c r="AO800" s="157"/>
      <c r="AR800" s="157"/>
      <c r="AT800" s="157"/>
      <c r="AU800" s="157"/>
      <c r="AW800" s="159"/>
      <c r="BH800" s="157"/>
      <c r="BK800" s="157"/>
      <c r="BL800" s="157"/>
      <c r="BW800" s="157"/>
      <c r="BZ800" s="157"/>
      <c r="CD800" s="157"/>
      <c r="CE800" s="157"/>
      <c r="CF800" s="157"/>
      <c r="CQ800" s="157"/>
      <c r="CR800" s="157"/>
      <c r="CT800" s="157"/>
      <c r="CX800" s="157"/>
      <c r="CY800" s="157"/>
    </row>
    <row r="801" spans="8:103" ht="118.5" customHeight="1" x14ac:dyDescent="0.25">
      <c r="H801" s="53"/>
      <c r="I801" s="53"/>
      <c r="J801" s="157"/>
      <c r="K801" s="157"/>
      <c r="L801" s="157"/>
      <c r="M801" s="157"/>
      <c r="R801" s="157"/>
      <c r="S801" s="157"/>
      <c r="T801" s="157"/>
      <c r="U801" s="157"/>
      <c r="V801" s="157"/>
      <c r="AA801" s="159"/>
      <c r="AB801" s="157"/>
      <c r="AC801" s="157"/>
      <c r="AD801" s="157"/>
      <c r="AE801" s="157"/>
      <c r="AF801" s="157"/>
      <c r="AG801" s="157"/>
      <c r="AH801" s="157"/>
      <c r="AI801" s="157"/>
      <c r="AJ801" s="157"/>
      <c r="AO801" s="157"/>
      <c r="AR801" s="157"/>
      <c r="AT801" s="157"/>
      <c r="AU801" s="157"/>
      <c r="AW801" s="159"/>
      <c r="BH801" s="157"/>
      <c r="BK801" s="157"/>
      <c r="BL801" s="157"/>
      <c r="BW801" s="157"/>
      <c r="BZ801" s="157"/>
      <c r="CD801" s="157"/>
      <c r="CE801" s="157"/>
      <c r="CF801" s="157"/>
      <c r="CQ801" s="157"/>
      <c r="CR801" s="157"/>
      <c r="CT801" s="157"/>
      <c r="CX801" s="157"/>
      <c r="CY801" s="157"/>
    </row>
    <row r="802" spans="8:103" ht="118.5" customHeight="1" x14ac:dyDescent="0.25">
      <c r="H802" s="53"/>
      <c r="I802" s="53"/>
      <c r="J802" s="157"/>
      <c r="K802" s="157"/>
      <c r="L802" s="157"/>
      <c r="M802" s="157"/>
      <c r="R802" s="157"/>
      <c r="S802" s="157"/>
      <c r="T802" s="157"/>
      <c r="U802" s="157"/>
      <c r="V802" s="157"/>
      <c r="AA802" s="159"/>
      <c r="AB802" s="157"/>
      <c r="AC802" s="157"/>
      <c r="AD802" s="157"/>
      <c r="AE802" s="157"/>
      <c r="AF802" s="157"/>
      <c r="AG802" s="157"/>
      <c r="AH802" s="157"/>
      <c r="AI802" s="157"/>
      <c r="AJ802" s="157"/>
      <c r="AO802" s="157"/>
      <c r="AR802" s="157"/>
      <c r="AT802" s="157"/>
      <c r="AU802" s="157"/>
      <c r="AW802" s="159"/>
      <c r="BH802" s="157"/>
      <c r="BK802" s="157"/>
      <c r="BL802" s="157"/>
      <c r="BW802" s="157"/>
      <c r="BZ802" s="157"/>
      <c r="CD802" s="157"/>
      <c r="CE802" s="157"/>
      <c r="CF802" s="157"/>
      <c r="CQ802" s="157"/>
      <c r="CR802" s="157"/>
      <c r="CT802" s="157"/>
      <c r="CX802" s="157"/>
      <c r="CY802" s="157"/>
    </row>
    <row r="803" spans="8:103" ht="118.5" customHeight="1" x14ac:dyDescent="0.25">
      <c r="H803" s="53"/>
      <c r="I803" s="53"/>
      <c r="J803" s="157"/>
      <c r="K803" s="157"/>
      <c r="L803" s="157"/>
      <c r="M803" s="157"/>
      <c r="R803" s="157"/>
      <c r="S803" s="157"/>
      <c r="T803" s="157"/>
      <c r="U803" s="157"/>
      <c r="V803" s="157"/>
      <c r="AA803" s="159"/>
      <c r="AB803" s="157"/>
      <c r="AC803" s="157"/>
      <c r="AD803" s="157"/>
      <c r="AE803" s="157"/>
      <c r="AF803" s="157"/>
      <c r="AG803" s="157"/>
      <c r="AH803" s="157"/>
      <c r="AI803" s="157"/>
      <c r="AJ803" s="157"/>
      <c r="AO803" s="157"/>
      <c r="AR803" s="157"/>
      <c r="AT803" s="157"/>
      <c r="AU803" s="157"/>
      <c r="AW803" s="159"/>
      <c r="BH803" s="157"/>
      <c r="BK803" s="157"/>
      <c r="BL803" s="157"/>
      <c r="BW803" s="157"/>
      <c r="BZ803" s="157"/>
      <c r="CD803" s="157"/>
      <c r="CE803" s="157"/>
      <c r="CF803" s="157"/>
      <c r="CQ803" s="157"/>
      <c r="CR803" s="157"/>
      <c r="CT803" s="157"/>
      <c r="CX803" s="157"/>
      <c r="CY803" s="157"/>
    </row>
    <row r="804" spans="8:103" ht="118.5" customHeight="1" x14ac:dyDescent="0.25">
      <c r="H804" s="53"/>
      <c r="I804" s="53"/>
      <c r="J804" s="157"/>
      <c r="K804" s="157"/>
      <c r="L804" s="157"/>
      <c r="M804" s="157"/>
      <c r="R804" s="157"/>
      <c r="S804" s="157"/>
      <c r="T804" s="157"/>
      <c r="U804" s="157"/>
      <c r="V804" s="157"/>
      <c r="AA804" s="159"/>
      <c r="AB804" s="157"/>
      <c r="AC804" s="157"/>
      <c r="AD804" s="157"/>
      <c r="AE804" s="157"/>
      <c r="AF804" s="157"/>
      <c r="AG804" s="157"/>
      <c r="AH804" s="157"/>
      <c r="AI804" s="157"/>
      <c r="AJ804" s="157"/>
      <c r="AO804" s="157"/>
      <c r="AR804" s="157"/>
      <c r="AT804" s="157"/>
      <c r="AU804" s="157"/>
      <c r="AW804" s="159"/>
      <c r="BH804" s="157"/>
      <c r="BK804" s="157"/>
      <c r="BL804" s="157"/>
      <c r="BW804" s="157"/>
      <c r="BZ804" s="157"/>
      <c r="CD804" s="157"/>
      <c r="CE804" s="157"/>
      <c r="CF804" s="157"/>
      <c r="CQ804" s="157"/>
      <c r="CR804" s="157"/>
      <c r="CT804" s="157"/>
      <c r="CX804" s="157"/>
      <c r="CY804" s="157"/>
    </row>
    <row r="805" spans="8:103" ht="118.5" customHeight="1" x14ac:dyDescent="0.25">
      <c r="H805" s="53"/>
      <c r="I805" s="53"/>
      <c r="J805" s="157"/>
      <c r="K805" s="157"/>
      <c r="L805" s="157"/>
      <c r="M805" s="157"/>
      <c r="R805" s="157"/>
      <c r="S805" s="157"/>
      <c r="T805" s="157"/>
      <c r="U805" s="157"/>
      <c r="V805" s="157"/>
      <c r="AA805" s="159"/>
      <c r="AB805" s="157"/>
      <c r="AC805" s="157"/>
      <c r="AD805" s="157"/>
      <c r="AE805" s="157"/>
      <c r="AF805" s="157"/>
      <c r="AG805" s="157"/>
      <c r="AH805" s="157"/>
      <c r="AI805" s="157"/>
      <c r="AJ805" s="157"/>
      <c r="AO805" s="157"/>
      <c r="AR805" s="157"/>
      <c r="AT805" s="157"/>
      <c r="AU805" s="157"/>
      <c r="AW805" s="159"/>
      <c r="BH805" s="157"/>
      <c r="BK805" s="157"/>
      <c r="BL805" s="157"/>
      <c r="BW805" s="157"/>
      <c r="BZ805" s="157"/>
      <c r="CD805" s="157"/>
      <c r="CE805" s="157"/>
      <c r="CF805" s="157"/>
      <c r="CQ805" s="157"/>
      <c r="CR805" s="157"/>
      <c r="CT805" s="157"/>
      <c r="CX805" s="157"/>
      <c r="CY805" s="157"/>
    </row>
    <row r="806" spans="8:103" ht="118.5" customHeight="1" x14ac:dyDescent="0.25">
      <c r="H806" s="53"/>
      <c r="I806" s="53"/>
      <c r="J806" s="157"/>
      <c r="K806" s="157"/>
      <c r="L806" s="157"/>
      <c r="M806" s="157"/>
      <c r="R806" s="157"/>
      <c r="S806" s="157"/>
      <c r="T806" s="157"/>
      <c r="U806" s="157"/>
      <c r="V806" s="157"/>
      <c r="AA806" s="159"/>
      <c r="AB806" s="157"/>
      <c r="AC806" s="157"/>
      <c r="AD806" s="157"/>
      <c r="AE806" s="157"/>
      <c r="AF806" s="157"/>
      <c r="AG806" s="157"/>
      <c r="AH806" s="157"/>
      <c r="AI806" s="157"/>
      <c r="AJ806" s="157"/>
      <c r="AO806" s="157"/>
      <c r="AR806" s="157"/>
      <c r="AT806" s="157"/>
      <c r="AU806" s="157"/>
      <c r="AW806" s="159"/>
      <c r="BH806" s="157"/>
      <c r="BK806" s="157"/>
      <c r="BL806" s="157"/>
      <c r="BW806" s="157"/>
      <c r="BZ806" s="157"/>
      <c r="CD806" s="157"/>
      <c r="CE806" s="157"/>
      <c r="CF806" s="157"/>
      <c r="CQ806" s="157"/>
      <c r="CR806" s="157"/>
      <c r="CT806" s="157"/>
      <c r="CX806" s="157"/>
      <c r="CY806" s="157"/>
    </row>
    <row r="807" spans="8:103" ht="118.5" customHeight="1" x14ac:dyDescent="0.25">
      <c r="H807" s="53"/>
      <c r="I807" s="53"/>
      <c r="J807" s="157"/>
      <c r="K807" s="157"/>
      <c r="L807" s="157"/>
      <c r="M807" s="157"/>
      <c r="R807" s="157"/>
      <c r="S807" s="157"/>
      <c r="T807" s="157"/>
      <c r="U807" s="157"/>
      <c r="V807" s="157"/>
      <c r="AA807" s="159"/>
      <c r="AB807" s="157"/>
      <c r="AC807" s="157"/>
      <c r="AD807" s="157"/>
      <c r="AE807" s="157"/>
      <c r="AF807" s="157"/>
      <c r="AG807" s="157"/>
      <c r="AH807" s="157"/>
      <c r="AI807" s="157"/>
      <c r="AJ807" s="157"/>
      <c r="AO807" s="157"/>
      <c r="AR807" s="157"/>
      <c r="AT807" s="157"/>
      <c r="AU807" s="157"/>
      <c r="AW807" s="159"/>
      <c r="BH807" s="157"/>
      <c r="BK807" s="157"/>
      <c r="BL807" s="157"/>
      <c r="BW807" s="157"/>
      <c r="BZ807" s="157"/>
      <c r="CD807" s="157"/>
      <c r="CE807" s="157"/>
      <c r="CF807" s="157"/>
      <c r="CQ807" s="157"/>
      <c r="CR807" s="157"/>
      <c r="CT807" s="157"/>
      <c r="CX807" s="157"/>
      <c r="CY807" s="157"/>
    </row>
    <row r="808" spans="8:103" ht="118.5" customHeight="1" x14ac:dyDescent="0.25">
      <c r="H808" s="53"/>
      <c r="I808" s="53"/>
      <c r="J808" s="157"/>
      <c r="K808" s="157"/>
      <c r="L808" s="157"/>
      <c r="M808" s="157"/>
      <c r="R808" s="157"/>
      <c r="S808" s="157"/>
      <c r="T808" s="157"/>
      <c r="U808" s="157"/>
      <c r="V808" s="157"/>
      <c r="AA808" s="159"/>
      <c r="AB808" s="157"/>
      <c r="AC808" s="157"/>
      <c r="AD808" s="157"/>
      <c r="AE808" s="157"/>
      <c r="AF808" s="157"/>
      <c r="AG808" s="157"/>
      <c r="AH808" s="157"/>
      <c r="AI808" s="157"/>
      <c r="AJ808" s="157"/>
      <c r="AO808" s="157"/>
      <c r="AR808" s="157"/>
      <c r="AT808" s="157"/>
      <c r="AU808" s="157"/>
      <c r="AW808" s="159"/>
      <c r="BH808" s="157"/>
      <c r="BK808" s="157"/>
      <c r="BL808" s="157"/>
      <c r="BW808" s="157"/>
      <c r="BZ808" s="157"/>
      <c r="CD808" s="157"/>
      <c r="CE808" s="157"/>
      <c r="CF808" s="157"/>
      <c r="CQ808" s="157"/>
      <c r="CR808" s="157"/>
      <c r="CT808" s="157"/>
      <c r="CX808" s="157"/>
      <c r="CY808" s="157"/>
    </row>
    <row r="809" spans="8:103" ht="118.5" customHeight="1" x14ac:dyDescent="0.25">
      <c r="H809" s="53"/>
      <c r="I809" s="53"/>
      <c r="J809" s="157"/>
      <c r="K809" s="157"/>
      <c r="L809" s="157"/>
      <c r="M809" s="157"/>
      <c r="R809" s="157"/>
      <c r="S809" s="157"/>
      <c r="T809" s="157"/>
      <c r="U809" s="157"/>
      <c r="V809" s="157"/>
      <c r="AA809" s="159"/>
      <c r="AB809" s="157"/>
      <c r="AC809" s="157"/>
      <c r="AD809" s="157"/>
      <c r="AE809" s="157"/>
      <c r="AF809" s="157"/>
      <c r="AG809" s="157"/>
      <c r="AH809" s="157"/>
      <c r="AI809" s="157"/>
      <c r="AJ809" s="157"/>
      <c r="AO809" s="157"/>
      <c r="AR809" s="157"/>
      <c r="AT809" s="157"/>
      <c r="AU809" s="157"/>
      <c r="AW809" s="159"/>
      <c r="BH809" s="157"/>
      <c r="BK809" s="157"/>
      <c r="BL809" s="157"/>
      <c r="BW809" s="157"/>
      <c r="BZ809" s="157"/>
      <c r="CD809" s="157"/>
      <c r="CE809" s="157"/>
      <c r="CF809" s="157"/>
      <c r="CQ809" s="157"/>
      <c r="CR809" s="157"/>
      <c r="CT809" s="157"/>
      <c r="CX809" s="157"/>
      <c r="CY809" s="157"/>
    </row>
    <row r="810" spans="8:103" ht="118.5" customHeight="1" x14ac:dyDescent="0.25">
      <c r="H810" s="53"/>
      <c r="I810" s="53"/>
      <c r="J810" s="157"/>
      <c r="K810" s="157"/>
      <c r="L810" s="157"/>
      <c r="M810" s="157"/>
      <c r="R810" s="157"/>
      <c r="S810" s="157"/>
      <c r="T810" s="157"/>
      <c r="U810" s="157"/>
      <c r="V810" s="157"/>
      <c r="AA810" s="159"/>
      <c r="AB810" s="157"/>
      <c r="AC810" s="157"/>
      <c r="AD810" s="157"/>
      <c r="AE810" s="157"/>
      <c r="AF810" s="157"/>
      <c r="AG810" s="157"/>
      <c r="AH810" s="157"/>
      <c r="AI810" s="157"/>
      <c r="AJ810" s="157"/>
      <c r="AO810" s="157"/>
      <c r="AR810" s="157"/>
      <c r="AT810" s="157"/>
      <c r="AU810" s="157"/>
      <c r="AW810" s="159"/>
      <c r="BH810" s="157"/>
      <c r="BK810" s="157"/>
      <c r="BL810" s="157"/>
      <c r="BW810" s="157"/>
      <c r="BZ810" s="157"/>
      <c r="CD810" s="157"/>
      <c r="CE810" s="157"/>
      <c r="CF810" s="157"/>
      <c r="CQ810" s="157"/>
      <c r="CR810" s="157"/>
      <c r="CT810" s="157"/>
      <c r="CX810" s="157"/>
      <c r="CY810" s="157"/>
    </row>
    <row r="811" spans="8:103" ht="118.5" customHeight="1" x14ac:dyDescent="0.25">
      <c r="H811" s="53"/>
      <c r="I811" s="53"/>
      <c r="J811" s="157"/>
      <c r="K811" s="157"/>
      <c r="L811" s="157"/>
      <c r="M811" s="157"/>
      <c r="R811" s="157"/>
      <c r="S811" s="157"/>
      <c r="T811" s="157"/>
      <c r="U811" s="157"/>
      <c r="V811" s="157"/>
      <c r="AA811" s="159"/>
      <c r="AB811" s="157"/>
      <c r="AC811" s="157"/>
      <c r="AD811" s="157"/>
      <c r="AE811" s="157"/>
      <c r="AF811" s="157"/>
      <c r="AG811" s="157"/>
      <c r="AH811" s="157"/>
      <c r="AI811" s="157"/>
      <c r="AJ811" s="157"/>
      <c r="AO811" s="157"/>
      <c r="AR811" s="157"/>
      <c r="AT811" s="157"/>
      <c r="AU811" s="157"/>
      <c r="AW811" s="159"/>
      <c r="BH811" s="157"/>
      <c r="BK811" s="157"/>
      <c r="BL811" s="157"/>
      <c r="BW811" s="157"/>
      <c r="BZ811" s="157"/>
      <c r="CD811" s="157"/>
      <c r="CE811" s="157"/>
      <c r="CF811" s="157"/>
      <c r="CQ811" s="157"/>
      <c r="CR811" s="157"/>
      <c r="CT811" s="157"/>
      <c r="CX811" s="157"/>
      <c r="CY811" s="157"/>
    </row>
    <row r="812" spans="8:103" ht="118.5" customHeight="1" x14ac:dyDescent="0.25">
      <c r="H812" s="53"/>
      <c r="I812" s="53"/>
      <c r="J812" s="157"/>
      <c r="K812" s="157"/>
      <c r="L812" s="157"/>
      <c r="M812" s="157"/>
      <c r="R812" s="157"/>
      <c r="S812" s="157"/>
      <c r="T812" s="157"/>
      <c r="U812" s="157"/>
      <c r="V812" s="157"/>
      <c r="AA812" s="159"/>
      <c r="AB812" s="157"/>
      <c r="AC812" s="157"/>
      <c r="AD812" s="157"/>
      <c r="AE812" s="157"/>
      <c r="AF812" s="157"/>
      <c r="AG812" s="157"/>
      <c r="AH812" s="157"/>
      <c r="AI812" s="157"/>
      <c r="AJ812" s="157"/>
      <c r="AO812" s="157"/>
      <c r="AR812" s="157"/>
      <c r="AT812" s="157"/>
      <c r="AU812" s="157"/>
      <c r="AW812" s="159"/>
      <c r="BH812" s="157"/>
      <c r="BK812" s="157"/>
      <c r="BL812" s="157"/>
      <c r="BW812" s="157"/>
      <c r="BZ812" s="157"/>
      <c r="CD812" s="157"/>
      <c r="CE812" s="157"/>
      <c r="CF812" s="157"/>
      <c r="CQ812" s="157"/>
      <c r="CR812" s="157"/>
      <c r="CT812" s="157"/>
      <c r="CX812" s="157"/>
      <c r="CY812" s="157"/>
    </row>
    <row r="813" spans="8:103" ht="118.5" customHeight="1" x14ac:dyDescent="0.25">
      <c r="H813" s="53"/>
      <c r="I813" s="53"/>
      <c r="J813" s="157"/>
      <c r="K813" s="157"/>
      <c r="L813" s="157"/>
      <c r="M813" s="157"/>
      <c r="R813" s="157"/>
      <c r="S813" s="157"/>
      <c r="T813" s="157"/>
      <c r="U813" s="157"/>
      <c r="V813" s="157"/>
      <c r="AA813" s="159"/>
      <c r="AB813" s="157"/>
      <c r="AC813" s="157"/>
      <c r="AD813" s="157"/>
      <c r="AE813" s="157"/>
      <c r="AF813" s="157"/>
      <c r="AG813" s="157"/>
      <c r="AH813" s="157"/>
      <c r="AI813" s="157"/>
      <c r="AJ813" s="157"/>
      <c r="AO813" s="157"/>
      <c r="AR813" s="157"/>
      <c r="AT813" s="157"/>
      <c r="AU813" s="157"/>
      <c r="AW813" s="159"/>
      <c r="BH813" s="157"/>
      <c r="BK813" s="157"/>
      <c r="BL813" s="157"/>
      <c r="BW813" s="157"/>
      <c r="BZ813" s="157"/>
      <c r="CD813" s="157"/>
      <c r="CE813" s="157"/>
      <c r="CF813" s="157"/>
      <c r="CQ813" s="157"/>
      <c r="CR813" s="157"/>
      <c r="CT813" s="157"/>
      <c r="CX813" s="157"/>
      <c r="CY813" s="157"/>
    </row>
    <row r="814" spans="8:103" ht="118.5" customHeight="1" x14ac:dyDescent="0.25">
      <c r="H814" s="53"/>
      <c r="I814" s="53"/>
      <c r="J814" s="157"/>
      <c r="K814" s="157"/>
      <c r="L814" s="157"/>
      <c r="M814" s="157"/>
      <c r="R814" s="157"/>
      <c r="S814" s="157"/>
      <c r="T814" s="157"/>
      <c r="U814" s="157"/>
      <c r="V814" s="157"/>
      <c r="AA814" s="159"/>
      <c r="AB814" s="157"/>
      <c r="AC814" s="157"/>
      <c r="AD814" s="157"/>
      <c r="AE814" s="157"/>
      <c r="AF814" s="157"/>
      <c r="AG814" s="157"/>
      <c r="AH814" s="157"/>
      <c r="AI814" s="157"/>
      <c r="AJ814" s="157"/>
      <c r="AO814" s="157"/>
      <c r="AR814" s="157"/>
      <c r="AT814" s="157"/>
      <c r="AU814" s="157"/>
      <c r="AW814" s="159"/>
      <c r="BH814" s="157"/>
      <c r="BK814" s="157"/>
      <c r="BL814" s="157"/>
      <c r="BW814" s="157"/>
      <c r="BZ814" s="157"/>
      <c r="CD814" s="157"/>
      <c r="CE814" s="157"/>
      <c r="CF814" s="157"/>
      <c r="CQ814" s="157"/>
      <c r="CR814" s="157"/>
      <c r="CT814" s="157"/>
      <c r="CX814" s="157"/>
      <c r="CY814" s="157"/>
    </row>
    <row r="815" spans="8:103" ht="118.5" customHeight="1" x14ac:dyDescent="0.25">
      <c r="H815" s="53"/>
      <c r="I815" s="53"/>
      <c r="J815" s="157"/>
      <c r="K815" s="157"/>
      <c r="L815" s="157"/>
      <c r="M815" s="157"/>
      <c r="R815" s="157"/>
      <c r="S815" s="157"/>
      <c r="T815" s="157"/>
      <c r="U815" s="157"/>
      <c r="V815" s="157"/>
      <c r="AA815" s="159"/>
      <c r="AB815" s="157"/>
      <c r="AC815" s="157"/>
      <c r="AD815" s="157"/>
      <c r="AE815" s="157"/>
      <c r="AF815" s="157"/>
      <c r="AG815" s="157"/>
      <c r="AH815" s="157"/>
      <c r="AI815" s="157"/>
      <c r="AJ815" s="157"/>
      <c r="AO815" s="157"/>
      <c r="AR815" s="157"/>
      <c r="AT815" s="157"/>
      <c r="AU815" s="157"/>
      <c r="AW815" s="159"/>
      <c r="BH815" s="157"/>
      <c r="BK815" s="157"/>
      <c r="BL815" s="157"/>
      <c r="BW815" s="157"/>
      <c r="BZ815" s="157"/>
      <c r="CD815" s="157"/>
      <c r="CE815" s="157"/>
      <c r="CF815" s="157"/>
      <c r="CQ815" s="157"/>
      <c r="CR815" s="157"/>
      <c r="CT815" s="157"/>
      <c r="CX815" s="157"/>
      <c r="CY815" s="157"/>
    </row>
    <row r="816" spans="8:103" ht="118.5" customHeight="1" x14ac:dyDescent="0.25">
      <c r="H816" s="53"/>
      <c r="I816" s="53"/>
      <c r="J816" s="157"/>
      <c r="K816" s="157"/>
      <c r="L816" s="157"/>
      <c r="M816" s="157"/>
      <c r="R816" s="157"/>
      <c r="S816" s="157"/>
      <c r="T816" s="157"/>
      <c r="U816" s="157"/>
      <c r="V816" s="157"/>
      <c r="AA816" s="159"/>
      <c r="AB816" s="157"/>
      <c r="AC816" s="157"/>
      <c r="AD816" s="157"/>
      <c r="AE816" s="157"/>
      <c r="AF816" s="157"/>
      <c r="AG816" s="157"/>
      <c r="AH816" s="157"/>
      <c r="AI816" s="157"/>
      <c r="AJ816" s="157"/>
      <c r="AO816" s="157"/>
      <c r="AR816" s="157"/>
      <c r="AT816" s="157"/>
      <c r="AU816" s="157"/>
      <c r="AW816" s="159"/>
      <c r="BH816" s="157"/>
      <c r="BK816" s="157"/>
      <c r="BL816" s="157"/>
      <c r="BW816" s="157"/>
      <c r="BZ816" s="157"/>
      <c r="CD816" s="157"/>
      <c r="CE816" s="157"/>
      <c r="CF816" s="157"/>
      <c r="CQ816" s="157"/>
      <c r="CR816" s="157"/>
      <c r="CT816" s="157"/>
      <c r="CX816" s="157"/>
      <c r="CY816" s="157"/>
    </row>
    <row r="817" spans="8:103" ht="118.5" customHeight="1" x14ac:dyDescent="0.25">
      <c r="H817" s="53"/>
      <c r="I817" s="53"/>
      <c r="J817" s="157"/>
      <c r="K817" s="157"/>
      <c r="L817" s="157"/>
      <c r="M817" s="157"/>
      <c r="R817" s="157"/>
      <c r="S817" s="157"/>
      <c r="T817" s="157"/>
      <c r="U817" s="157"/>
      <c r="V817" s="157"/>
      <c r="AA817" s="159"/>
      <c r="AB817" s="157"/>
      <c r="AC817" s="157"/>
      <c r="AD817" s="157"/>
      <c r="AE817" s="157"/>
      <c r="AF817" s="157"/>
      <c r="AG817" s="157"/>
      <c r="AH817" s="157"/>
      <c r="AI817" s="157"/>
      <c r="AJ817" s="157"/>
      <c r="AO817" s="157"/>
      <c r="AR817" s="157"/>
      <c r="AT817" s="157"/>
      <c r="AU817" s="157"/>
      <c r="AW817" s="159"/>
      <c r="BH817" s="157"/>
      <c r="BK817" s="157"/>
      <c r="BL817" s="157"/>
      <c r="BW817" s="157"/>
      <c r="BZ817" s="157"/>
      <c r="CD817" s="157"/>
      <c r="CE817" s="157"/>
      <c r="CF817" s="157"/>
      <c r="CQ817" s="157"/>
      <c r="CR817" s="157"/>
      <c r="CT817" s="157"/>
      <c r="CX817" s="157"/>
      <c r="CY817" s="157"/>
    </row>
    <row r="818" spans="8:103" ht="118.5" customHeight="1" x14ac:dyDescent="0.25">
      <c r="H818" s="53"/>
      <c r="I818" s="53"/>
      <c r="J818" s="157"/>
      <c r="K818" s="157"/>
      <c r="L818" s="157"/>
      <c r="M818" s="157"/>
      <c r="R818" s="157"/>
      <c r="S818" s="157"/>
      <c r="T818" s="157"/>
      <c r="U818" s="157"/>
      <c r="V818" s="157"/>
      <c r="AA818" s="159"/>
      <c r="AB818" s="157"/>
      <c r="AC818" s="157"/>
      <c r="AD818" s="157"/>
      <c r="AE818" s="157"/>
      <c r="AF818" s="157"/>
      <c r="AG818" s="157"/>
      <c r="AH818" s="157"/>
      <c r="AI818" s="157"/>
      <c r="AJ818" s="157"/>
      <c r="AO818" s="157"/>
      <c r="AR818" s="157"/>
      <c r="AT818" s="157"/>
      <c r="AU818" s="157"/>
      <c r="AW818" s="159"/>
      <c r="BH818" s="157"/>
      <c r="BK818" s="157"/>
      <c r="BL818" s="157"/>
      <c r="BW818" s="157"/>
      <c r="BZ818" s="157"/>
      <c r="CD818" s="157"/>
      <c r="CE818" s="157"/>
      <c r="CF818" s="157"/>
      <c r="CQ818" s="157"/>
      <c r="CR818" s="157"/>
      <c r="CT818" s="157"/>
      <c r="CX818" s="157"/>
      <c r="CY818" s="157"/>
    </row>
    <row r="819" spans="8:103" ht="118.5" customHeight="1" x14ac:dyDescent="0.25">
      <c r="H819" s="53"/>
      <c r="I819" s="53"/>
      <c r="J819" s="157"/>
      <c r="K819" s="157"/>
      <c r="L819" s="157"/>
      <c r="M819" s="157"/>
      <c r="R819" s="157"/>
      <c r="S819" s="157"/>
      <c r="T819" s="157"/>
      <c r="U819" s="157"/>
      <c r="V819" s="157"/>
      <c r="AA819" s="159"/>
      <c r="AB819" s="157"/>
      <c r="AC819" s="157"/>
      <c r="AD819" s="157"/>
      <c r="AE819" s="157"/>
      <c r="AF819" s="157"/>
      <c r="AG819" s="157"/>
      <c r="AH819" s="157"/>
      <c r="AI819" s="157"/>
      <c r="AJ819" s="157"/>
      <c r="AO819" s="157"/>
      <c r="AR819" s="157"/>
      <c r="AT819" s="157"/>
      <c r="AU819" s="157"/>
      <c r="AW819" s="159"/>
      <c r="BH819" s="157"/>
      <c r="BK819" s="157"/>
      <c r="BL819" s="157"/>
      <c r="BW819" s="157"/>
      <c r="BZ819" s="157"/>
      <c r="CD819" s="157"/>
      <c r="CE819" s="157"/>
      <c r="CF819" s="157"/>
      <c r="CQ819" s="157"/>
      <c r="CR819" s="157"/>
      <c r="CT819" s="157"/>
      <c r="CX819" s="157"/>
      <c r="CY819" s="157"/>
    </row>
    <row r="820" spans="8:103" ht="118.5" customHeight="1" x14ac:dyDescent="0.25">
      <c r="H820" s="53"/>
      <c r="I820" s="53"/>
      <c r="J820" s="157"/>
      <c r="K820" s="157"/>
      <c r="L820" s="157"/>
      <c r="M820" s="157"/>
      <c r="R820" s="157"/>
      <c r="S820" s="157"/>
      <c r="T820" s="157"/>
      <c r="U820" s="157"/>
      <c r="V820" s="157"/>
      <c r="AA820" s="159"/>
      <c r="AB820" s="157"/>
      <c r="AC820" s="157"/>
      <c r="AD820" s="157"/>
      <c r="AE820" s="157"/>
      <c r="AF820" s="157"/>
      <c r="AG820" s="157"/>
      <c r="AH820" s="157"/>
      <c r="AI820" s="157"/>
      <c r="AJ820" s="157"/>
      <c r="AO820" s="157"/>
      <c r="AR820" s="157"/>
      <c r="AT820" s="157"/>
      <c r="AU820" s="157"/>
      <c r="AW820" s="159"/>
      <c r="BH820" s="157"/>
      <c r="BK820" s="157"/>
      <c r="BL820" s="157"/>
      <c r="BW820" s="157"/>
      <c r="BZ820" s="157"/>
      <c r="CD820" s="157"/>
      <c r="CE820" s="157"/>
      <c r="CF820" s="157"/>
      <c r="CQ820" s="157"/>
      <c r="CR820" s="157"/>
      <c r="CT820" s="157"/>
      <c r="CX820" s="157"/>
      <c r="CY820" s="157"/>
    </row>
    <row r="821" spans="8:103" ht="118.5" customHeight="1" x14ac:dyDescent="0.25">
      <c r="H821" s="53"/>
      <c r="I821" s="53"/>
      <c r="J821" s="157"/>
      <c r="K821" s="157"/>
      <c r="L821" s="157"/>
      <c r="M821" s="157"/>
      <c r="R821" s="157"/>
      <c r="S821" s="157"/>
      <c r="T821" s="157"/>
      <c r="U821" s="157"/>
      <c r="V821" s="157"/>
      <c r="AA821" s="159"/>
      <c r="AB821" s="157"/>
      <c r="AC821" s="157"/>
      <c r="AD821" s="157"/>
      <c r="AE821" s="157"/>
      <c r="AF821" s="157"/>
      <c r="AG821" s="157"/>
      <c r="AH821" s="157"/>
      <c r="AI821" s="157"/>
      <c r="AJ821" s="157"/>
      <c r="AO821" s="157"/>
      <c r="AR821" s="157"/>
      <c r="AT821" s="157"/>
      <c r="AU821" s="157"/>
      <c r="AW821" s="159"/>
      <c r="BH821" s="157"/>
      <c r="BK821" s="157"/>
      <c r="BL821" s="157"/>
      <c r="BW821" s="157"/>
      <c r="BZ821" s="157"/>
      <c r="CD821" s="157"/>
      <c r="CE821" s="157"/>
      <c r="CF821" s="157"/>
      <c r="CQ821" s="157"/>
      <c r="CR821" s="157"/>
      <c r="CT821" s="157"/>
      <c r="CX821" s="157"/>
      <c r="CY821" s="157"/>
    </row>
    <row r="822" spans="8:103" ht="118.5" customHeight="1" x14ac:dyDescent="0.25">
      <c r="H822" s="53"/>
      <c r="I822" s="53"/>
      <c r="J822" s="157"/>
      <c r="K822" s="157"/>
      <c r="L822" s="157"/>
      <c r="M822" s="157"/>
      <c r="R822" s="157"/>
      <c r="S822" s="157"/>
      <c r="T822" s="157"/>
      <c r="U822" s="157"/>
      <c r="V822" s="157"/>
      <c r="AA822" s="159"/>
      <c r="AB822" s="157"/>
      <c r="AC822" s="157"/>
      <c r="AD822" s="157"/>
      <c r="AE822" s="157"/>
      <c r="AF822" s="157"/>
      <c r="AG822" s="157"/>
      <c r="AH822" s="157"/>
      <c r="AI822" s="157"/>
      <c r="AJ822" s="157"/>
      <c r="AO822" s="157"/>
      <c r="AR822" s="157"/>
      <c r="AT822" s="157"/>
      <c r="AU822" s="157"/>
      <c r="AW822" s="159"/>
      <c r="BH822" s="157"/>
      <c r="BK822" s="157"/>
      <c r="BL822" s="157"/>
      <c r="BW822" s="157"/>
      <c r="BZ822" s="157"/>
      <c r="CD822" s="157"/>
      <c r="CE822" s="157"/>
      <c r="CF822" s="157"/>
      <c r="CQ822" s="157"/>
      <c r="CR822" s="157"/>
      <c r="CT822" s="157"/>
      <c r="CX822" s="157"/>
      <c r="CY822" s="157"/>
    </row>
    <row r="823" spans="8:103" ht="118.5" customHeight="1" x14ac:dyDescent="0.25">
      <c r="H823" s="53"/>
      <c r="I823" s="53"/>
      <c r="J823" s="157"/>
      <c r="K823" s="157"/>
      <c r="L823" s="157"/>
      <c r="M823" s="157"/>
      <c r="R823" s="157"/>
      <c r="S823" s="157"/>
      <c r="T823" s="157"/>
      <c r="U823" s="157"/>
      <c r="V823" s="157"/>
      <c r="AA823" s="159"/>
      <c r="AB823" s="157"/>
      <c r="AC823" s="157"/>
      <c r="AD823" s="157"/>
      <c r="AE823" s="157"/>
      <c r="AF823" s="157"/>
      <c r="AG823" s="157"/>
      <c r="AH823" s="157"/>
      <c r="AI823" s="157"/>
      <c r="AJ823" s="157"/>
      <c r="AO823" s="157"/>
      <c r="AR823" s="157"/>
      <c r="AT823" s="157"/>
      <c r="AU823" s="157"/>
      <c r="AW823" s="159"/>
      <c r="BH823" s="157"/>
      <c r="BK823" s="157"/>
      <c r="BL823" s="157"/>
      <c r="BW823" s="157"/>
      <c r="BZ823" s="157"/>
      <c r="CD823" s="157"/>
      <c r="CE823" s="157"/>
      <c r="CF823" s="157"/>
      <c r="CR823" s="157"/>
      <c r="CT823" s="157"/>
      <c r="CX823" s="157"/>
      <c r="CY823" s="157"/>
    </row>
  </sheetData>
  <autoFilter ref="A1:FK389" xr:uid="{00000000-0009-0000-0000-000000000000}"/>
  <mergeCells count="1">
    <mergeCell ref="D395:F395"/>
  </mergeCells>
  <pageMargins left="0.7" right="0.7" top="0.75" bottom="0.75" header="0.3" footer="0.3"/>
  <pageSetup paperSize="9"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All Treaties</vt:lpstr>
    </vt:vector>
  </TitlesOfParts>
  <Company>Universität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Vasquez;Burri;Kluger</dc:creator>
  <cp:lastModifiedBy>Vasquez Callo Maria del Carmen</cp:lastModifiedBy>
  <dcterms:created xsi:type="dcterms:W3CDTF">2018-04-25T08:46:44Z</dcterms:created>
  <dcterms:modified xsi:type="dcterms:W3CDTF">2022-06-29T12:50:17Z</dcterms:modified>
</cp:coreProperties>
</file>